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negrete\Dropbox (Menon)\Menon arkiv\Prosjektarkiv 2018\11899 KS Nullpunkt kommunesamanslåingar\"/>
    </mc:Choice>
  </mc:AlternateContent>
  <xr:revisionPtr revIDLastSave="0" documentId="8_{053ADD88-2F25-4702-914B-1B127A803F50}" xr6:coauthVersionLast="43" xr6:coauthVersionMax="43" xr10:uidLastSave="{00000000-0000-0000-0000-000000000000}"/>
  <bookViews>
    <workbookView xWindow="12800" yWindow="0" windowWidth="25600" windowHeight="21000" activeTab="1" xr2:uid="{BC29A571-C8F1-4ADD-93DD-4BF2F82C35D0}"/>
  </bookViews>
  <sheets>
    <sheet name="BRUKERFLATE" sheetId="6" r:id="rId1"/>
    <sheet name="INDIKATORSETT" sheetId="7" r:id="rId2"/>
    <sheet name="Hjelpefil" sheetId="1" state="hidden" r:id="rId3"/>
  </sheets>
  <definedNames>
    <definedName name="_xlnm._FilterDatabase" localSheetId="0" hidden="1">BRUKERFLATE!$F$2:$Z$272</definedName>
    <definedName name="_xlnm._FilterDatabase" localSheetId="2" hidden="1">Hjelpefil!$A$4:$AK$256</definedName>
    <definedName name="_xlnm._FilterDatabase" localSheetId="1" hidden="1">INDIKATORSETT!$A$4:$AJ$257</definedName>
    <definedName name="_Hlk523383465" localSheetId="2">Hjelpefil!$A$43</definedName>
    <definedName name="_Hlk523821884" localSheetId="2">Hjelpefil!#REF!</definedName>
    <definedName name="_Hlk527995710" localSheetId="2">Hjelpefil!$A$80</definedName>
    <definedName name="_Hlk528048213" localSheetId="2">Hjelpefil!$A$212</definedName>
    <definedName name="_Hlk528060147" localSheetId="2">Hjelpefil!$A$173</definedName>
    <definedName name="_Hlk528060724" localSheetId="2">Hjelpefil!$A$178</definedName>
    <definedName name="_Ref523725712" localSheetId="2">Hjelpefil!$A$137</definedName>
    <definedName name="_Ref523905640" localSheetId="2">Hjelpefil!$A$104</definedName>
    <definedName name="_Ref527029968" localSheetId="2">Hjelpefil!$A$53</definedName>
    <definedName name="_Ref528084612" localSheetId="2">Hjelpefil!#REF!</definedName>
    <definedName name="_Toc528100731" localSheetId="2">Hjelpefil!$A$8</definedName>
    <definedName name="_Toc528100732" localSheetId="2">Hjelpefil!#REF!</definedName>
    <definedName name="_Toc528100733" localSheetId="2">Hjelpefil!#REF!</definedName>
    <definedName name="_Toc528100734" localSheetId="2">Hjelpefil!#REF!</definedName>
    <definedName name="_Toc528100736" localSheetId="2">Hjelpefil!$A$61</definedName>
    <definedName name="_Toc528100738" localSheetId="2">Hjelpefil!$A$99</definedName>
    <definedName name="_Toc528100739" localSheetId="2">Hjelpefil!$A$124</definedName>
    <definedName name="_Toc528100740" localSheetId="2">Hjelpefil!$A$125</definedName>
    <definedName name="_Toc528100742" localSheetId="2">Hjelpefil!$A$152</definedName>
    <definedName name="_Toc528100743" localSheetId="2">Hjelpefil!$A$163</definedName>
    <definedName name="_Toc528100744" localSheetId="2">Hjelpefil!$A$175</definedName>
    <definedName name="_Toc528100745" localSheetId="2">Hjelpefil!$A$176</definedName>
    <definedName name="_Toc528100746" localSheetId="2">Hjelpefil!$A$185</definedName>
    <definedName name="_Toc528100748" localSheetId="2">Hjelpefil!$A$192</definedName>
    <definedName name="_Toc528100749" localSheetId="2">Hjelpefil!$A$193</definedName>
    <definedName name="_Toc528100750" localSheetId="2">Hjelpefil!$A$209</definedName>
    <definedName name="_Toc528100751" localSheetId="2">Hjelpefil!$A$219</definedName>
    <definedName name="_Toc528100752" localSheetId="2">Hjelpefil!#REF!</definedName>
    <definedName name="_Toc528100753" localSheetId="2">Hjelpefil!#REF!</definedName>
    <definedName name="_Toc528100754" localSheetId="2">Hjelpefil!#REF!</definedName>
    <definedName name="_Toc528100755" localSheetId="2">Hjelpefil!#REF!</definedName>
    <definedName name="_Toc528100756" localSheetId="2">Hjelpefil!#REF!</definedName>
    <definedName name="_Toc528100757" localSheetId="2">Hjelpefil!#REF!</definedName>
    <definedName name="_Toc528100758" localSheetId="2">Hjelpefil!#REF!</definedName>
    <definedName name="_Toc528100759" localSheetId="2">Hjelpefil!#REF!</definedName>
    <definedName name="_Toc528100760" localSheetId="2">Hjelpefil!#REF!</definedName>
    <definedName name="_Toc528100761" localSheetId="2">Hjelpefil!#REF!</definedName>
    <definedName name="_Toc528100762" localSheetId="2">Hjelpefil!#REF!</definedName>
    <definedName name="_Toc528100763" localSheetId="2">Hjelpefil!#REF!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R127" i="6" l="1"/>
  <c r="AR128" i="6"/>
  <c r="AR129" i="6"/>
  <c r="AR130" i="6"/>
  <c r="AR131" i="6"/>
  <c r="AR119" i="6"/>
  <c r="AR120" i="6"/>
  <c r="AR121" i="6"/>
  <c r="AR122" i="6"/>
  <c r="AR123" i="6"/>
  <c r="AR124" i="6"/>
  <c r="AR125" i="6"/>
  <c r="AR126" i="6"/>
  <c r="AR132" i="6"/>
  <c r="AR133" i="6"/>
  <c r="AR134" i="6"/>
  <c r="AR135" i="6"/>
  <c r="AR136" i="6"/>
  <c r="AR137" i="6"/>
  <c r="AR138" i="6"/>
  <c r="AR139" i="6"/>
  <c r="AR140" i="6"/>
  <c r="AR141" i="6"/>
  <c r="AR142" i="6"/>
  <c r="AR143" i="6"/>
  <c r="AR144" i="6"/>
  <c r="AR145" i="6"/>
  <c r="AR146" i="6"/>
  <c r="AR147" i="6"/>
  <c r="AR148" i="6"/>
  <c r="AR149" i="6"/>
  <c r="AR150" i="6"/>
  <c r="AR151" i="6"/>
  <c r="AR152" i="6"/>
  <c r="AR153" i="6"/>
  <c r="AR154" i="6"/>
  <c r="AR155" i="6"/>
  <c r="AR156" i="6"/>
  <c r="AR157" i="6"/>
  <c r="AR158" i="6"/>
  <c r="AR159" i="6"/>
  <c r="AR160" i="6"/>
  <c r="AR161" i="6"/>
  <c r="AR162" i="6"/>
  <c r="AR163" i="6"/>
  <c r="AR164" i="6"/>
  <c r="AR165" i="6"/>
  <c r="AR166" i="6"/>
  <c r="AR167" i="6"/>
  <c r="AR168" i="6"/>
  <c r="AR169" i="6"/>
  <c r="AR170" i="6"/>
  <c r="AR171" i="6"/>
  <c r="AR172" i="6"/>
  <c r="AR173" i="6"/>
  <c r="AR174" i="6"/>
  <c r="AR175" i="6"/>
  <c r="AR176" i="6"/>
  <c r="AR177" i="6"/>
  <c r="AR178" i="6"/>
  <c r="AR179" i="6"/>
  <c r="AR180" i="6"/>
  <c r="AR181" i="6"/>
  <c r="AR182" i="6"/>
  <c r="AR183" i="6"/>
  <c r="AR184" i="6"/>
  <c r="AR185" i="6"/>
  <c r="AR186" i="6"/>
  <c r="AR187" i="6"/>
  <c r="AR188" i="6"/>
  <c r="AR189" i="6"/>
  <c r="AR190" i="6"/>
  <c r="AR191" i="6"/>
  <c r="AR192" i="6"/>
  <c r="AR193" i="6"/>
  <c r="AR194" i="6"/>
  <c r="AR195" i="6"/>
  <c r="AR196" i="6"/>
  <c r="AR197" i="6"/>
  <c r="AR198" i="6"/>
  <c r="AR199" i="6"/>
  <c r="AR200" i="6"/>
  <c r="AR201" i="6"/>
  <c r="AR202" i="6"/>
  <c r="AR203" i="6"/>
  <c r="AR204" i="6"/>
  <c r="AR205" i="6"/>
  <c r="AR206" i="6"/>
  <c r="AR207" i="6"/>
  <c r="AR208" i="6"/>
  <c r="AR209" i="6"/>
  <c r="AR210" i="6"/>
  <c r="AR211" i="6"/>
  <c r="AR212" i="6"/>
  <c r="AR213" i="6"/>
  <c r="AR214" i="6"/>
  <c r="AR215" i="6"/>
  <c r="AR216" i="6"/>
  <c r="AR217" i="6"/>
  <c r="AR218" i="6"/>
  <c r="AR219" i="6"/>
  <c r="AR220" i="6"/>
  <c r="AR221" i="6"/>
  <c r="AR222" i="6"/>
  <c r="AR223" i="6"/>
  <c r="AR224" i="6"/>
  <c r="AR225" i="6"/>
  <c r="AR226" i="6"/>
  <c r="AR227" i="6"/>
  <c r="AR228" i="6"/>
  <c r="AR229" i="6"/>
  <c r="AR230" i="6"/>
  <c r="AR231" i="6"/>
  <c r="AR232" i="6"/>
  <c r="AR233" i="6"/>
  <c r="AR234" i="6"/>
  <c r="AR235" i="6"/>
  <c r="AR236" i="6"/>
  <c r="AR237" i="6"/>
  <c r="AR238" i="6"/>
  <c r="AR239" i="6"/>
  <c r="AR240" i="6"/>
  <c r="AR241" i="6"/>
  <c r="AR242" i="6"/>
  <c r="AR243" i="6"/>
  <c r="AR244" i="6"/>
  <c r="AR245" i="6"/>
  <c r="AR246" i="6"/>
  <c r="AR247" i="6"/>
  <c r="AR248" i="6"/>
  <c r="AR249" i="6"/>
  <c r="AR250" i="6"/>
  <c r="AR251" i="6"/>
  <c r="AR252" i="6"/>
  <c r="AR253" i="6"/>
  <c r="AR254" i="6"/>
  <c r="AR255" i="6"/>
  <c r="AR256" i="6"/>
  <c r="AR257" i="6"/>
  <c r="AR258" i="6"/>
  <c r="AR259" i="6"/>
  <c r="AR260" i="6"/>
  <c r="AR261" i="6"/>
  <c r="AR262" i="6"/>
  <c r="AR263" i="6"/>
  <c r="AR264" i="6"/>
  <c r="AR265" i="6"/>
  <c r="AR266" i="6"/>
  <c r="AR267" i="6"/>
  <c r="AR268" i="6"/>
  <c r="AR269" i="6"/>
  <c r="AR270" i="6"/>
  <c r="AR271" i="6"/>
  <c r="AR272" i="6"/>
  <c r="AR273" i="6"/>
  <c r="AR274" i="6"/>
  <c r="AR275" i="6"/>
  <c r="AR276" i="6"/>
  <c r="AR277" i="6"/>
  <c r="AR278" i="6"/>
  <c r="AR279" i="6"/>
  <c r="AR280" i="6"/>
  <c r="AR281" i="6"/>
  <c r="AR282" i="6"/>
  <c r="AR283" i="6"/>
  <c r="AR284" i="6"/>
  <c r="AR285" i="6"/>
  <c r="AR286" i="6"/>
  <c r="AR287" i="6"/>
  <c r="AR288" i="6"/>
  <c r="AR289" i="6"/>
  <c r="AR290" i="6"/>
  <c r="AR291" i="6"/>
  <c r="AR292" i="6"/>
  <c r="AR293" i="6"/>
  <c r="AR294" i="6"/>
  <c r="AR295" i="6"/>
  <c r="AR296" i="6"/>
  <c r="AR297" i="6"/>
  <c r="AR298" i="6"/>
  <c r="AR299" i="6"/>
  <c r="AR300" i="6"/>
  <c r="AR301" i="6"/>
  <c r="AR302" i="6"/>
  <c r="AR303" i="6"/>
  <c r="AR304" i="6"/>
  <c r="AR305" i="6"/>
  <c r="AR306" i="6"/>
  <c r="AR307" i="6"/>
  <c r="AR308" i="6"/>
  <c r="AR309" i="6"/>
  <c r="AR310" i="6"/>
  <c r="AR311" i="6"/>
  <c r="AR312" i="6"/>
  <c r="AR313" i="6"/>
  <c r="AR314" i="6"/>
  <c r="AR315" i="6"/>
  <c r="AR316" i="6"/>
  <c r="AR317" i="6"/>
  <c r="AR318" i="6"/>
  <c r="AR319" i="6"/>
  <c r="AR320" i="6"/>
  <c r="AR321" i="6"/>
  <c r="AR322" i="6"/>
  <c r="AR323" i="6"/>
  <c r="AR324" i="6"/>
  <c r="AH128" i="6"/>
  <c r="AH4" i="6"/>
  <c r="AH270" i="6"/>
  <c r="AH271" i="6"/>
  <c r="AH272" i="6"/>
  <c r="AH273" i="6"/>
  <c r="AH274" i="6"/>
  <c r="AH275" i="6"/>
  <c r="AH276" i="6"/>
  <c r="AH277" i="6"/>
  <c r="AH278" i="6"/>
  <c r="AH279" i="6"/>
  <c r="AH280" i="6"/>
  <c r="AH281" i="6"/>
  <c r="AH282" i="6"/>
  <c r="AH283" i="6"/>
  <c r="AH284" i="6"/>
  <c r="AH285" i="6"/>
  <c r="AH286" i="6"/>
  <c r="AH287" i="6"/>
  <c r="AH288" i="6"/>
  <c r="AH289" i="6"/>
  <c r="AH290" i="6"/>
  <c r="AH291" i="6"/>
  <c r="AH292" i="6"/>
  <c r="AH293" i="6"/>
  <c r="AH294" i="6"/>
  <c r="AH295" i="6"/>
  <c r="AH296" i="6"/>
  <c r="AH297" i="6"/>
  <c r="AH298" i="6"/>
  <c r="AH299" i="6"/>
  <c r="AH300" i="6"/>
  <c r="AH301" i="6"/>
  <c r="AH302" i="6"/>
  <c r="AH303" i="6"/>
  <c r="AH304" i="6"/>
  <c r="AH305" i="6"/>
  <c r="AH306" i="6"/>
  <c r="AH307" i="6"/>
  <c r="AH308" i="6"/>
  <c r="AH309" i="6"/>
  <c r="AH310" i="6"/>
  <c r="AH311" i="6"/>
  <c r="AH312" i="6"/>
  <c r="AH313" i="6"/>
  <c r="AH314" i="6"/>
  <c r="AH315" i="6"/>
  <c r="AH316" i="6"/>
  <c r="AH317" i="6"/>
  <c r="AH318" i="6"/>
  <c r="AH319" i="6"/>
  <c r="AH320" i="6"/>
  <c r="AH321" i="6"/>
  <c r="AH322" i="6"/>
  <c r="AH323" i="6"/>
  <c r="AH324" i="6"/>
  <c r="AH5" i="6"/>
  <c r="AH6" i="6"/>
  <c r="AH7" i="6"/>
  <c r="AH8" i="6"/>
  <c r="AH9" i="6"/>
  <c r="AH10" i="6"/>
  <c r="AH11" i="6"/>
  <c r="AH12" i="6"/>
  <c r="AH13" i="6"/>
  <c r="AH14" i="6"/>
  <c r="AH15" i="6"/>
  <c r="AH16" i="6"/>
  <c r="AH17" i="6"/>
  <c r="AH18" i="6"/>
  <c r="AH19" i="6"/>
  <c r="AH20" i="6"/>
  <c r="AH21" i="6"/>
  <c r="AH22" i="6"/>
  <c r="AH23" i="6"/>
  <c r="AH24" i="6"/>
  <c r="AH25" i="6"/>
  <c r="AH26" i="6"/>
  <c r="AH27" i="6"/>
  <c r="AH28" i="6"/>
  <c r="AH29" i="6"/>
  <c r="AH30" i="6"/>
  <c r="AH31" i="6"/>
  <c r="AH32" i="6"/>
  <c r="AH33" i="6"/>
  <c r="AH34" i="6"/>
  <c r="AH35" i="6"/>
  <c r="AH36" i="6"/>
  <c r="AH37" i="6"/>
  <c r="AH38" i="6"/>
  <c r="AH39" i="6"/>
  <c r="AH40" i="6"/>
  <c r="AH41" i="6"/>
  <c r="AH42" i="6"/>
  <c r="AH43" i="6"/>
  <c r="AH44" i="6"/>
  <c r="AH45" i="6"/>
  <c r="AH46" i="6"/>
  <c r="AH47" i="6"/>
  <c r="AH48" i="6"/>
  <c r="AH49" i="6"/>
  <c r="AH50" i="6"/>
  <c r="AH51" i="6"/>
  <c r="AH52" i="6"/>
  <c r="AH53" i="6"/>
  <c r="AH54" i="6"/>
  <c r="AH55" i="6"/>
  <c r="AH56" i="6"/>
  <c r="AH57" i="6"/>
  <c r="AH58" i="6"/>
  <c r="AH59" i="6"/>
  <c r="AH60" i="6"/>
  <c r="AH61" i="6"/>
  <c r="AH62" i="6"/>
  <c r="AH63" i="6"/>
  <c r="AH64" i="6"/>
  <c r="AH65" i="6"/>
  <c r="AH66" i="6"/>
  <c r="AH67" i="6"/>
  <c r="AH68" i="6"/>
  <c r="AH69" i="6"/>
  <c r="AH70" i="6"/>
  <c r="AH71" i="6"/>
  <c r="AH72" i="6"/>
  <c r="AH73" i="6"/>
  <c r="AH74" i="6"/>
  <c r="AH75" i="6"/>
  <c r="AH76" i="6"/>
  <c r="AH77" i="6"/>
  <c r="AH78" i="6"/>
  <c r="AH79" i="6"/>
  <c r="AH80" i="6"/>
  <c r="AH81" i="6"/>
  <c r="AH82" i="6"/>
  <c r="AH83" i="6"/>
  <c r="AH84" i="6"/>
  <c r="AH85" i="6"/>
  <c r="AH86" i="6"/>
  <c r="AH87" i="6"/>
  <c r="AH88" i="6"/>
  <c r="AH89" i="6"/>
  <c r="AH90" i="6"/>
  <c r="AH91" i="6"/>
  <c r="AH92" i="6"/>
  <c r="AH93" i="6"/>
  <c r="AH94" i="6"/>
  <c r="AH95" i="6"/>
  <c r="AH96" i="6"/>
  <c r="AH97" i="6"/>
  <c r="AH98" i="6"/>
  <c r="AH99" i="6"/>
  <c r="AH100" i="6"/>
  <c r="AH101" i="6"/>
  <c r="AH102" i="6"/>
  <c r="AH103" i="6"/>
  <c r="AH104" i="6"/>
  <c r="AH105" i="6"/>
  <c r="AH106" i="6"/>
  <c r="AH107" i="6"/>
  <c r="AH108" i="6"/>
  <c r="AH109" i="6"/>
  <c r="AH110" i="6"/>
  <c r="AH111" i="6"/>
  <c r="AH112" i="6"/>
  <c r="AH113" i="6"/>
  <c r="AH114" i="6"/>
  <c r="AH115" i="6"/>
  <c r="AH116" i="6"/>
  <c r="AH117" i="6"/>
  <c r="AH118" i="6"/>
  <c r="AH119" i="6"/>
  <c r="AH120" i="6"/>
  <c r="AH121" i="6"/>
  <c r="AH122" i="6"/>
  <c r="AH123" i="6"/>
  <c r="AH124" i="6"/>
  <c r="AH125" i="6"/>
  <c r="AH126" i="6"/>
  <c r="AH127" i="6"/>
  <c r="AH129" i="6"/>
  <c r="AH130" i="6"/>
  <c r="AH131" i="6"/>
  <c r="AH132" i="6"/>
  <c r="AH133" i="6"/>
  <c r="AH134" i="6"/>
  <c r="AH135" i="6"/>
  <c r="AH136" i="6"/>
  <c r="AH137" i="6"/>
  <c r="AH138" i="6"/>
  <c r="AH139" i="6"/>
  <c r="AH140" i="6"/>
  <c r="AH141" i="6"/>
  <c r="AH142" i="6"/>
  <c r="AH143" i="6"/>
  <c r="AH144" i="6"/>
  <c r="AH145" i="6"/>
  <c r="AH146" i="6"/>
  <c r="AH147" i="6"/>
  <c r="AH148" i="6"/>
  <c r="AH149" i="6"/>
  <c r="AH150" i="6"/>
  <c r="AH151" i="6"/>
  <c r="AH152" i="6"/>
  <c r="AH153" i="6"/>
  <c r="AH154" i="6"/>
  <c r="AH155" i="6"/>
  <c r="AH156" i="6"/>
  <c r="AH157" i="6"/>
  <c r="AH158" i="6"/>
  <c r="AH159" i="6"/>
  <c r="AH160" i="6"/>
  <c r="AH161" i="6"/>
  <c r="AH162" i="6"/>
  <c r="AH163" i="6"/>
  <c r="AH164" i="6"/>
  <c r="AH165" i="6"/>
  <c r="AH166" i="6"/>
  <c r="AH167" i="6"/>
  <c r="AH168" i="6"/>
  <c r="AH169" i="6"/>
  <c r="AH170" i="6"/>
  <c r="AI170" i="6"/>
  <c r="AD170" i="6"/>
  <c r="AH171" i="6"/>
  <c r="AH172" i="6"/>
  <c r="AH173" i="6"/>
  <c r="AH174" i="6"/>
  <c r="AH175" i="6"/>
  <c r="AH176" i="6"/>
  <c r="AH177" i="6"/>
  <c r="AH178" i="6"/>
  <c r="AH179" i="6"/>
  <c r="AH180" i="6"/>
  <c r="AH181" i="6"/>
  <c r="AH182" i="6"/>
  <c r="AH183" i="6"/>
  <c r="AH184" i="6"/>
  <c r="AH185" i="6"/>
  <c r="AH186" i="6"/>
  <c r="AH187" i="6"/>
  <c r="AH188" i="6"/>
  <c r="AH189" i="6"/>
  <c r="AH190" i="6"/>
  <c r="AH191" i="6"/>
  <c r="AH192" i="6"/>
  <c r="AH193" i="6"/>
  <c r="AH194" i="6"/>
  <c r="AH195" i="6"/>
  <c r="AH196" i="6"/>
  <c r="AH197" i="6"/>
  <c r="AH198" i="6"/>
  <c r="AH199" i="6"/>
  <c r="AH200" i="6"/>
  <c r="AH201" i="6"/>
  <c r="AH202" i="6"/>
  <c r="AH203" i="6"/>
  <c r="AH204" i="6"/>
  <c r="AH205" i="6"/>
  <c r="AH206" i="6"/>
  <c r="AH207" i="6"/>
  <c r="AH208" i="6"/>
  <c r="AH209" i="6"/>
  <c r="AH210" i="6"/>
  <c r="AH211" i="6"/>
  <c r="AH212" i="6"/>
  <c r="AH213" i="6"/>
  <c r="AH214" i="6"/>
  <c r="AH215" i="6"/>
  <c r="AH216" i="6"/>
  <c r="AH217" i="6"/>
  <c r="AH218" i="6"/>
  <c r="AH219" i="6"/>
  <c r="AH220" i="6"/>
  <c r="AH221" i="6"/>
  <c r="AH222" i="6"/>
  <c r="AH223" i="6"/>
  <c r="AH224" i="6"/>
  <c r="AH225" i="6"/>
  <c r="AH226" i="6"/>
  <c r="AH227" i="6"/>
  <c r="AH228" i="6"/>
  <c r="AH229" i="6"/>
  <c r="AH230" i="6"/>
  <c r="AH231" i="6"/>
  <c r="AH232" i="6"/>
  <c r="AH233" i="6"/>
  <c r="AH234" i="6"/>
  <c r="AH235" i="6"/>
  <c r="AH236" i="6"/>
  <c r="AH237" i="6"/>
  <c r="AH238" i="6"/>
  <c r="AH239" i="6"/>
  <c r="AH240" i="6"/>
  <c r="AH241" i="6"/>
  <c r="AH242" i="6"/>
  <c r="AH243" i="6"/>
  <c r="AH244" i="6"/>
  <c r="AH245" i="6"/>
  <c r="AH246" i="6"/>
  <c r="AH247" i="6"/>
  <c r="AH248" i="6"/>
  <c r="AH249" i="6"/>
  <c r="AH250" i="6"/>
  <c r="AH251" i="6"/>
  <c r="AH252" i="6"/>
  <c r="AH253" i="6"/>
  <c r="AH254" i="6"/>
  <c r="AH255" i="6"/>
  <c r="AH256" i="6"/>
  <c r="AH257" i="6"/>
  <c r="AH258" i="6"/>
  <c r="AH259" i="6"/>
  <c r="AH260" i="6"/>
  <c r="AH261" i="6"/>
  <c r="AH262" i="6"/>
  <c r="AH263" i="6"/>
  <c r="AH264" i="6"/>
  <c r="AH265" i="6"/>
  <c r="AH266" i="6"/>
  <c r="AH267" i="6"/>
  <c r="AH268" i="6"/>
  <c r="AH269" i="6"/>
  <c r="AH3" i="6"/>
  <c r="AW273" i="6"/>
  <c r="AW274" i="6"/>
  <c r="AW275" i="6"/>
  <c r="AW276" i="6"/>
  <c r="AW277" i="6"/>
  <c r="AW278" i="6"/>
  <c r="AW279" i="6"/>
  <c r="AW280" i="6"/>
  <c r="AW281" i="6"/>
  <c r="AW282" i="6"/>
  <c r="AW283" i="6"/>
  <c r="AW284" i="6"/>
  <c r="AW285" i="6"/>
  <c r="AW286" i="6"/>
  <c r="AW287" i="6"/>
  <c r="AW288" i="6"/>
  <c r="AW289" i="6"/>
  <c r="AW290" i="6"/>
  <c r="AW291" i="6"/>
  <c r="AW292" i="6"/>
  <c r="AW293" i="6"/>
  <c r="AW294" i="6"/>
  <c r="AW295" i="6"/>
  <c r="AW296" i="6"/>
  <c r="AW297" i="6"/>
  <c r="AW298" i="6"/>
  <c r="AW299" i="6"/>
  <c r="AW300" i="6"/>
  <c r="AW301" i="6"/>
  <c r="AW302" i="6"/>
  <c r="AW303" i="6"/>
  <c r="AW304" i="6"/>
  <c r="AW305" i="6"/>
  <c r="AW306" i="6"/>
  <c r="AW307" i="6"/>
  <c r="AW308" i="6"/>
  <c r="AW309" i="6"/>
  <c r="AW310" i="6"/>
  <c r="AW311" i="6"/>
  <c r="AW312" i="6"/>
  <c r="AW313" i="6"/>
  <c r="AW314" i="6"/>
  <c r="AW315" i="6"/>
  <c r="AW316" i="6"/>
  <c r="AW317" i="6"/>
  <c r="AW318" i="6"/>
  <c r="AW319" i="6"/>
  <c r="AW320" i="6"/>
  <c r="AW321" i="6"/>
  <c r="AW322" i="6"/>
  <c r="AW323" i="6"/>
  <c r="AW324" i="6"/>
  <c r="AW168" i="6"/>
  <c r="AI168" i="6"/>
  <c r="AC168" i="6"/>
  <c r="AB168" i="6"/>
  <c r="AF168" i="6"/>
  <c r="AW169" i="6"/>
  <c r="AI169" i="6"/>
  <c r="AW170" i="6"/>
  <c r="AQ4" i="6"/>
  <c r="AQ5" i="6"/>
  <c r="AQ6" i="6"/>
  <c r="AQ7" i="6"/>
  <c r="AQ8" i="6"/>
  <c r="AQ9" i="6"/>
  <c r="AQ10" i="6"/>
  <c r="AQ11" i="6"/>
  <c r="AQ12" i="6"/>
  <c r="AQ13" i="6"/>
  <c r="AQ14" i="6"/>
  <c r="AQ15" i="6"/>
  <c r="AQ16" i="6"/>
  <c r="AQ17" i="6"/>
  <c r="AQ18" i="6"/>
  <c r="AQ19" i="6"/>
  <c r="AQ20" i="6"/>
  <c r="AQ21" i="6"/>
  <c r="AQ22" i="6"/>
  <c r="AQ23" i="6"/>
  <c r="AQ24" i="6"/>
  <c r="AQ25" i="6"/>
  <c r="AQ26" i="6"/>
  <c r="AQ27" i="6"/>
  <c r="AQ28" i="6"/>
  <c r="AQ29" i="6"/>
  <c r="AQ30" i="6"/>
  <c r="AQ31" i="6"/>
  <c r="AQ32" i="6"/>
  <c r="AQ33" i="6"/>
  <c r="AQ34" i="6"/>
  <c r="AQ35" i="6"/>
  <c r="AQ36" i="6"/>
  <c r="AQ37" i="6"/>
  <c r="AQ38" i="6"/>
  <c r="AQ39" i="6"/>
  <c r="AQ40" i="6"/>
  <c r="AQ41" i="6"/>
  <c r="AQ42" i="6"/>
  <c r="AQ43" i="6"/>
  <c r="AQ44" i="6"/>
  <c r="AQ45" i="6"/>
  <c r="AQ46" i="6"/>
  <c r="AQ47" i="6"/>
  <c r="AQ48" i="6"/>
  <c r="AQ49" i="6"/>
  <c r="AQ50" i="6"/>
  <c r="AQ51" i="6"/>
  <c r="AQ52" i="6"/>
  <c r="AQ53" i="6"/>
  <c r="AQ54" i="6"/>
  <c r="AQ55" i="6"/>
  <c r="AQ56" i="6"/>
  <c r="AQ57" i="6"/>
  <c r="AQ58" i="6"/>
  <c r="AQ59" i="6"/>
  <c r="AQ60" i="6"/>
  <c r="AQ61" i="6"/>
  <c r="AQ62" i="6"/>
  <c r="AQ63" i="6"/>
  <c r="AQ64" i="6"/>
  <c r="AQ65" i="6"/>
  <c r="AQ66" i="6"/>
  <c r="AQ67" i="6"/>
  <c r="AQ68" i="6"/>
  <c r="AQ69" i="6"/>
  <c r="AQ70" i="6"/>
  <c r="AQ71" i="6"/>
  <c r="AQ72" i="6"/>
  <c r="AQ73" i="6"/>
  <c r="AQ74" i="6"/>
  <c r="AQ75" i="6"/>
  <c r="AQ76" i="6"/>
  <c r="AQ77" i="6"/>
  <c r="AQ78" i="6"/>
  <c r="AQ79" i="6"/>
  <c r="AQ80" i="6"/>
  <c r="AQ81" i="6"/>
  <c r="AQ82" i="6"/>
  <c r="AQ83" i="6"/>
  <c r="AQ84" i="6"/>
  <c r="AQ85" i="6"/>
  <c r="AQ86" i="6"/>
  <c r="AQ87" i="6"/>
  <c r="AQ88" i="6"/>
  <c r="AQ89" i="6"/>
  <c r="AQ90" i="6"/>
  <c r="AQ91" i="6"/>
  <c r="AQ92" i="6"/>
  <c r="AQ93" i="6"/>
  <c r="AQ94" i="6"/>
  <c r="AQ95" i="6"/>
  <c r="AQ96" i="6"/>
  <c r="AQ97" i="6"/>
  <c r="AQ98" i="6"/>
  <c r="AQ99" i="6"/>
  <c r="AQ100" i="6"/>
  <c r="AQ101" i="6"/>
  <c r="AQ102" i="6"/>
  <c r="AQ103" i="6"/>
  <c r="AQ104" i="6"/>
  <c r="AQ105" i="6"/>
  <c r="AQ106" i="6"/>
  <c r="AQ107" i="6"/>
  <c r="AQ108" i="6"/>
  <c r="AQ109" i="6"/>
  <c r="AQ110" i="6"/>
  <c r="AQ111" i="6"/>
  <c r="AQ112" i="6"/>
  <c r="AQ113" i="6"/>
  <c r="AQ114" i="6"/>
  <c r="AQ115" i="6"/>
  <c r="AQ116" i="6"/>
  <c r="AQ117" i="6"/>
  <c r="AQ118" i="6"/>
  <c r="AQ119" i="6"/>
  <c r="AQ120" i="6"/>
  <c r="AQ121" i="6"/>
  <c r="AQ122" i="6"/>
  <c r="AQ123" i="6"/>
  <c r="AQ124" i="6"/>
  <c r="AQ125" i="6"/>
  <c r="AQ126" i="6"/>
  <c r="AQ127" i="6"/>
  <c r="AQ128" i="6"/>
  <c r="AQ129" i="6"/>
  <c r="AQ130" i="6"/>
  <c r="AQ131" i="6"/>
  <c r="AQ132" i="6"/>
  <c r="AQ133" i="6"/>
  <c r="AQ134" i="6"/>
  <c r="AQ135" i="6"/>
  <c r="AQ136" i="6"/>
  <c r="AQ137" i="6"/>
  <c r="AQ138" i="6"/>
  <c r="AQ139" i="6"/>
  <c r="AQ140" i="6"/>
  <c r="AQ141" i="6"/>
  <c r="AQ142" i="6"/>
  <c r="AQ143" i="6"/>
  <c r="AQ144" i="6"/>
  <c r="AQ145" i="6"/>
  <c r="AQ146" i="6"/>
  <c r="AQ147" i="6"/>
  <c r="AQ148" i="6"/>
  <c r="AQ149" i="6"/>
  <c r="AQ150" i="6"/>
  <c r="AQ151" i="6"/>
  <c r="AQ152" i="6"/>
  <c r="AQ153" i="6"/>
  <c r="AQ154" i="6"/>
  <c r="AQ155" i="6"/>
  <c r="AQ156" i="6"/>
  <c r="AQ157" i="6"/>
  <c r="AQ158" i="6"/>
  <c r="AQ159" i="6"/>
  <c r="AQ160" i="6"/>
  <c r="AQ161" i="6"/>
  <c r="AQ162" i="6"/>
  <c r="AQ163" i="6"/>
  <c r="AQ164" i="6"/>
  <c r="AQ165" i="6"/>
  <c r="AQ166" i="6"/>
  <c r="AQ167" i="6"/>
  <c r="AQ168" i="6"/>
  <c r="AQ169" i="6"/>
  <c r="AQ170" i="6"/>
  <c r="AQ171" i="6"/>
  <c r="AQ172" i="6"/>
  <c r="AQ173" i="6"/>
  <c r="AQ174" i="6"/>
  <c r="AQ175" i="6"/>
  <c r="AQ176" i="6"/>
  <c r="AQ177" i="6"/>
  <c r="AQ178" i="6"/>
  <c r="AQ179" i="6"/>
  <c r="AQ180" i="6"/>
  <c r="AQ181" i="6"/>
  <c r="AQ182" i="6"/>
  <c r="AQ183" i="6"/>
  <c r="AQ184" i="6"/>
  <c r="AQ185" i="6"/>
  <c r="AQ186" i="6"/>
  <c r="AQ187" i="6"/>
  <c r="AQ188" i="6"/>
  <c r="AQ189" i="6"/>
  <c r="AQ190" i="6"/>
  <c r="AQ191" i="6"/>
  <c r="AQ192" i="6"/>
  <c r="AQ193" i="6"/>
  <c r="AQ194" i="6"/>
  <c r="AQ195" i="6"/>
  <c r="AQ196" i="6"/>
  <c r="AQ197" i="6"/>
  <c r="AQ198" i="6"/>
  <c r="AQ199" i="6"/>
  <c r="AQ200" i="6"/>
  <c r="AQ201" i="6"/>
  <c r="AQ202" i="6"/>
  <c r="AQ203" i="6"/>
  <c r="AQ204" i="6"/>
  <c r="AQ205" i="6"/>
  <c r="AQ206" i="6"/>
  <c r="AQ207" i="6"/>
  <c r="AQ208" i="6"/>
  <c r="AQ209" i="6"/>
  <c r="AQ210" i="6"/>
  <c r="AQ211" i="6"/>
  <c r="AQ212" i="6"/>
  <c r="AQ213" i="6"/>
  <c r="AQ214" i="6"/>
  <c r="AQ215" i="6"/>
  <c r="AQ216" i="6"/>
  <c r="AQ217" i="6"/>
  <c r="AQ218" i="6"/>
  <c r="AQ219" i="6"/>
  <c r="AQ220" i="6"/>
  <c r="AQ221" i="6"/>
  <c r="AQ222" i="6"/>
  <c r="AQ223" i="6"/>
  <c r="AQ224" i="6"/>
  <c r="AQ225" i="6"/>
  <c r="AQ226" i="6"/>
  <c r="AQ227" i="6"/>
  <c r="AQ228" i="6"/>
  <c r="AQ229" i="6"/>
  <c r="AQ230" i="6"/>
  <c r="AQ231" i="6"/>
  <c r="AQ232" i="6"/>
  <c r="AQ233" i="6"/>
  <c r="AQ234" i="6"/>
  <c r="AQ235" i="6"/>
  <c r="AQ236" i="6"/>
  <c r="AQ237" i="6"/>
  <c r="AQ238" i="6"/>
  <c r="AQ239" i="6"/>
  <c r="AQ240" i="6"/>
  <c r="AQ241" i="6"/>
  <c r="AQ242" i="6"/>
  <c r="AQ243" i="6"/>
  <c r="AQ244" i="6"/>
  <c r="AQ245" i="6"/>
  <c r="AQ246" i="6"/>
  <c r="AQ247" i="6"/>
  <c r="AQ248" i="6"/>
  <c r="AQ249" i="6"/>
  <c r="AQ250" i="6"/>
  <c r="AQ251" i="6"/>
  <c r="AQ252" i="6"/>
  <c r="AQ253" i="6"/>
  <c r="AQ254" i="6"/>
  <c r="AQ255" i="6"/>
  <c r="AQ256" i="6"/>
  <c r="AQ257" i="6"/>
  <c r="AQ258" i="6"/>
  <c r="AQ259" i="6"/>
  <c r="AQ260" i="6"/>
  <c r="AQ261" i="6"/>
  <c r="AQ262" i="6"/>
  <c r="AQ263" i="6"/>
  <c r="AQ264" i="6"/>
  <c r="AQ265" i="6"/>
  <c r="AQ266" i="6"/>
  <c r="AQ267" i="6"/>
  <c r="AQ268" i="6"/>
  <c r="AQ269" i="6"/>
  <c r="AQ270" i="6"/>
  <c r="AQ271" i="6"/>
  <c r="AQ272" i="6"/>
  <c r="AQ273" i="6"/>
  <c r="AQ274" i="6"/>
  <c r="AQ275" i="6"/>
  <c r="AQ276" i="6"/>
  <c r="AQ277" i="6"/>
  <c r="AQ278" i="6"/>
  <c r="AQ279" i="6"/>
  <c r="AQ280" i="6"/>
  <c r="AQ281" i="6"/>
  <c r="AQ282" i="6"/>
  <c r="AQ283" i="6"/>
  <c r="AQ284" i="6"/>
  <c r="AQ285" i="6"/>
  <c r="AQ286" i="6"/>
  <c r="AQ287" i="6"/>
  <c r="AQ288" i="6"/>
  <c r="AQ289" i="6"/>
  <c r="AQ290" i="6"/>
  <c r="AQ291" i="6"/>
  <c r="AQ292" i="6"/>
  <c r="AQ293" i="6"/>
  <c r="AQ294" i="6"/>
  <c r="AQ295" i="6"/>
  <c r="AQ296" i="6"/>
  <c r="AQ297" i="6"/>
  <c r="AQ298" i="6"/>
  <c r="AQ299" i="6"/>
  <c r="AQ300" i="6"/>
  <c r="AQ301" i="6"/>
  <c r="AQ302" i="6"/>
  <c r="AQ303" i="6"/>
  <c r="AQ304" i="6"/>
  <c r="AQ305" i="6"/>
  <c r="AQ306" i="6"/>
  <c r="AQ307" i="6"/>
  <c r="AQ308" i="6"/>
  <c r="AQ309" i="6"/>
  <c r="AQ310" i="6"/>
  <c r="AQ311" i="6"/>
  <c r="AQ312" i="6"/>
  <c r="AQ313" i="6"/>
  <c r="AQ314" i="6"/>
  <c r="AQ315" i="6"/>
  <c r="AQ316" i="6"/>
  <c r="AQ317" i="6"/>
  <c r="AQ318" i="6"/>
  <c r="AQ319" i="6"/>
  <c r="AQ320" i="6"/>
  <c r="AQ321" i="6"/>
  <c r="AQ322" i="6"/>
  <c r="AQ323" i="6"/>
  <c r="AQ324" i="6"/>
  <c r="J168" i="6"/>
  <c r="K168" i="6"/>
  <c r="L168" i="6"/>
  <c r="M168" i="6"/>
  <c r="N168" i="6"/>
  <c r="O168" i="6"/>
  <c r="P168" i="6"/>
  <c r="Q168" i="6"/>
  <c r="R168" i="6"/>
  <c r="S168" i="6"/>
  <c r="T168" i="6"/>
  <c r="U168" i="6"/>
  <c r="V168" i="6"/>
  <c r="W168" i="6"/>
  <c r="X168" i="6"/>
  <c r="Y168" i="6"/>
  <c r="Z168" i="6"/>
  <c r="J169" i="6"/>
  <c r="K169" i="6"/>
  <c r="L169" i="6"/>
  <c r="M169" i="6"/>
  <c r="N169" i="6"/>
  <c r="O169" i="6"/>
  <c r="P169" i="6"/>
  <c r="Q169" i="6"/>
  <c r="R169" i="6"/>
  <c r="S169" i="6"/>
  <c r="T169" i="6"/>
  <c r="U169" i="6"/>
  <c r="V169" i="6"/>
  <c r="W169" i="6"/>
  <c r="X169" i="6"/>
  <c r="Y169" i="6"/>
  <c r="Z169" i="6"/>
  <c r="J170" i="6"/>
  <c r="K170" i="6"/>
  <c r="L170" i="6"/>
  <c r="M170" i="6"/>
  <c r="N170" i="6"/>
  <c r="O170" i="6"/>
  <c r="P170" i="6"/>
  <c r="Q170" i="6"/>
  <c r="R170" i="6"/>
  <c r="S170" i="6"/>
  <c r="T170" i="6"/>
  <c r="U170" i="6"/>
  <c r="V170" i="6"/>
  <c r="W170" i="6"/>
  <c r="X170" i="6"/>
  <c r="Y170" i="6"/>
  <c r="Z170" i="6"/>
  <c r="AR4" i="6"/>
  <c r="AR5" i="6"/>
  <c r="AR6" i="6"/>
  <c r="AR7" i="6"/>
  <c r="AR8" i="6"/>
  <c r="AR9" i="6"/>
  <c r="AR10" i="6"/>
  <c r="AR11" i="6"/>
  <c r="AR12" i="6"/>
  <c r="AR13" i="6"/>
  <c r="AR14" i="6"/>
  <c r="AR15" i="6"/>
  <c r="AR16" i="6"/>
  <c r="AR17" i="6"/>
  <c r="AR18" i="6"/>
  <c r="AR19" i="6"/>
  <c r="AR20" i="6"/>
  <c r="AR21" i="6"/>
  <c r="AR22" i="6"/>
  <c r="AR23" i="6"/>
  <c r="AR24" i="6"/>
  <c r="AR25" i="6"/>
  <c r="AR26" i="6"/>
  <c r="AR27" i="6"/>
  <c r="AR28" i="6"/>
  <c r="AR29" i="6"/>
  <c r="AR30" i="6"/>
  <c r="AR31" i="6"/>
  <c r="AR32" i="6"/>
  <c r="AR33" i="6"/>
  <c r="AR34" i="6"/>
  <c r="AR35" i="6"/>
  <c r="AR36" i="6"/>
  <c r="AR37" i="6"/>
  <c r="AR38" i="6"/>
  <c r="AR39" i="6"/>
  <c r="AR40" i="6"/>
  <c r="AR41" i="6"/>
  <c r="AR42" i="6"/>
  <c r="AR43" i="6"/>
  <c r="AR44" i="6"/>
  <c r="AR45" i="6"/>
  <c r="AR46" i="6"/>
  <c r="AR47" i="6"/>
  <c r="AR48" i="6"/>
  <c r="AR49" i="6"/>
  <c r="AR50" i="6"/>
  <c r="AR51" i="6"/>
  <c r="AR52" i="6"/>
  <c r="AR53" i="6"/>
  <c r="AR54" i="6"/>
  <c r="AR55" i="6"/>
  <c r="AR56" i="6"/>
  <c r="AR57" i="6"/>
  <c r="AR58" i="6"/>
  <c r="AR59" i="6"/>
  <c r="AR60" i="6"/>
  <c r="AR61" i="6"/>
  <c r="AR62" i="6"/>
  <c r="AR63" i="6"/>
  <c r="AR64" i="6"/>
  <c r="AR65" i="6"/>
  <c r="AR66" i="6"/>
  <c r="AR67" i="6"/>
  <c r="AR68" i="6"/>
  <c r="AR69" i="6"/>
  <c r="AR70" i="6"/>
  <c r="AR71" i="6"/>
  <c r="AR72" i="6"/>
  <c r="AR73" i="6"/>
  <c r="AR74" i="6"/>
  <c r="AR75" i="6"/>
  <c r="AR76" i="6"/>
  <c r="AR77" i="6"/>
  <c r="AR78" i="6"/>
  <c r="AR79" i="6"/>
  <c r="AR80" i="6"/>
  <c r="AR81" i="6"/>
  <c r="AR82" i="6"/>
  <c r="AR83" i="6"/>
  <c r="AR84" i="6"/>
  <c r="AR85" i="6"/>
  <c r="AR86" i="6"/>
  <c r="AR87" i="6"/>
  <c r="AR88" i="6"/>
  <c r="AR89" i="6"/>
  <c r="AR90" i="6"/>
  <c r="AR91" i="6"/>
  <c r="AR92" i="6"/>
  <c r="AR93" i="6"/>
  <c r="AR94" i="6"/>
  <c r="AR95" i="6"/>
  <c r="AR96" i="6"/>
  <c r="AR97" i="6"/>
  <c r="AR98" i="6"/>
  <c r="AR99" i="6"/>
  <c r="AR100" i="6"/>
  <c r="AR101" i="6"/>
  <c r="AR102" i="6"/>
  <c r="AR103" i="6"/>
  <c r="AR104" i="6"/>
  <c r="AR105" i="6"/>
  <c r="AR106" i="6"/>
  <c r="AR107" i="6"/>
  <c r="AR108" i="6"/>
  <c r="AR109" i="6"/>
  <c r="AR110" i="6"/>
  <c r="AR111" i="6"/>
  <c r="AR112" i="6"/>
  <c r="AR113" i="6"/>
  <c r="AR114" i="6"/>
  <c r="AR115" i="6"/>
  <c r="AR116" i="6"/>
  <c r="AR117" i="6"/>
  <c r="AR118" i="6"/>
  <c r="AR3" i="6"/>
  <c r="AQ3" i="6"/>
  <c r="AE168" i="6"/>
  <c r="AD168" i="6"/>
  <c r="G170" i="6"/>
  <c r="G169" i="6"/>
  <c r="G168" i="6"/>
  <c r="BA326" i="1"/>
  <c r="AZ326" i="1"/>
  <c r="AY326" i="1"/>
  <c r="AX326" i="1"/>
  <c r="AW326" i="1"/>
  <c r="AV326" i="1"/>
  <c r="AT326" i="1"/>
  <c r="AS326" i="1"/>
  <c r="AR326" i="1"/>
  <c r="AQ326" i="1"/>
  <c r="AP326" i="1"/>
  <c r="AO326" i="1"/>
  <c r="AN326" i="1"/>
  <c r="BA325" i="1"/>
  <c r="AZ325" i="1"/>
  <c r="AY325" i="1"/>
  <c r="AX325" i="1"/>
  <c r="AW325" i="1"/>
  <c r="AV325" i="1"/>
  <c r="AT325" i="1"/>
  <c r="AS325" i="1"/>
  <c r="AR325" i="1"/>
  <c r="AQ325" i="1"/>
  <c r="AP325" i="1"/>
  <c r="AO325" i="1"/>
  <c r="AN325" i="1"/>
  <c r="BA324" i="1"/>
  <c r="AZ324" i="1"/>
  <c r="AY324" i="1"/>
  <c r="AX324" i="1"/>
  <c r="AW324" i="1"/>
  <c r="AV324" i="1"/>
  <c r="AT324" i="1"/>
  <c r="AS324" i="1"/>
  <c r="AR324" i="1"/>
  <c r="AQ324" i="1"/>
  <c r="AP324" i="1"/>
  <c r="AO324" i="1"/>
  <c r="AN324" i="1"/>
  <c r="BA323" i="1"/>
  <c r="AZ323" i="1"/>
  <c r="AY323" i="1"/>
  <c r="AX323" i="1"/>
  <c r="AW323" i="1"/>
  <c r="AV323" i="1"/>
  <c r="AT323" i="1"/>
  <c r="AS323" i="1"/>
  <c r="AR323" i="1"/>
  <c r="AQ323" i="1"/>
  <c r="AP323" i="1"/>
  <c r="AO323" i="1"/>
  <c r="AN323" i="1"/>
  <c r="BA322" i="1"/>
  <c r="AZ322" i="1"/>
  <c r="AY322" i="1"/>
  <c r="AX322" i="1"/>
  <c r="AW322" i="1"/>
  <c r="AV322" i="1"/>
  <c r="AT322" i="1"/>
  <c r="AS322" i="1"/>
  <c r="AR322" i="1"/>
  <c r="AQ322" i="1"/>
  <c r="AP322" i="1"/>
  <c r="AO322" i="1"/>
  <c r="AN322" i="1"/>
  <c r="BA321" i="1"/>
  <c r="AZ321" i="1"/>
  <c r="AY321" i="1"/>
  <c r="AX321" i="1"/>
  <c r="AW321" i="1"/>
  <c r="AV321" i="1"/>
  <c r="AT321" i="1"/>
  <c r="AS321" i="1"/>
  <c r="AR321" i="1"/>
  <c r="AQ321" i="1"/>
  <c r="AP321" i="1"/>
  <c r="AO321" i="1"/>
  <c r="AN321" i="1"/>
  <c r="BA320" i="1"/>
  <c r="AZ320" i="1"/>
  <c r="AY320" i="1"/>
  <c r="AX320" i="1"/>
  <c r="AW320" i="1"/>
  <c r="AV320" i="1"/>
  <c r="AT320" i="1"/>
  <c r="AS320" i="1"/>
  <c r="AR320" i="1"/>
  <c r="AQ320" i="1"/>
  <c r="AP320" i="1"/>
  <c r="AO320" i="1"/>
  <c r="AN320" i="1"/>
  <c r="BA319" i="1"/>
  <c r="AZ319" i="1"/>
  <c r="AY319" i="1"/>
  <c r="AX319" i="1"/>
  <c r="AW319" i="1"/>
  <c r="AV319" i="1"/>
  <c r="AT319" i="1"/>
  <c r="AS319" i="1"/>
  <c r="AR319" i="1"/>
  <c r="AQ319" i="1"/>
  <c r="AP319" i="1"/>
  <c r="AO319" i="1"/>
  <c r="AN319" i="1"/>
  <c r="BA318" i="1"/>
  <c r="AZ318" i="1"/>
  <c r="AY318" i="1"/>
  <c r="AX318" i="1"/>
  <c r="AW318" i="1"/>
  <c r="AV318" i="1"/>
  <c r="AT318" i="1"/>
  <c r="AS318" i="1"/>
  <c r="AR318" i="1"/>
  <c r="AQ318" i="1"/>
  <c r="AP318" i="1"/>
  <c r="AO318" i="1"/>
  <c r="AN318" i="1"/>
  <c r="BA317" i="1"/>
  <c r="AZ317" i="1"/>
  <c r="AY317" i="1"/>
  <c r="AX317" i="1"/>
  <c r="AW317" i="1"/>
  <c r="AV317" i="1"/>
  <c r="AT317" i="1"/>
  <c r="AS317" i="1"/>
  <c r="AR317" i="1"/>
  <c r="AQ317" i="1"/>
  <c r="AP317" i="1"/>
  <c r="AO317" i="1"/>
  <c r="AN317" i="1"/>
  <c r="BA316" i="1"/>
  <c r="AZ316" i="1"/>
  <c r="AY316" i="1"/>
  <c r="AX316" i="1"/>
  <c r="AW316" i="1"/>
  <c r="AV316" i="1"/>
  <c r="AT316" i="1"/>
  <c r="AS316" i="1"/>
  <c r="AR316" i="1"/>
  <c r="AQ316" i="1"/>
  <c r="AP316" i="1"/>
  <c r="AO316" i="1"/>
  <c r="AN316" i="1"/>
  <c r="BA315" i="1"/>
  <c r="AZ315" i="1"/>
  <c r="AY315" i="1"/>
  <c r="AX315" i="1"/>
  <c r="AW315" i="1"/>
  <c r="AV315" i="1"/>
  <c r="AT315" i="1"/>
  <c r="AS315" i="1"/>
  <c r="AR315" i="1"/>
  <c r="AQ315" i="1"/>
  <c r="AP315" i="1"/>
  <c r="AO315" i="1"/>
  <c r="AN315" i="1"/>
  <c r="BA314" i="1"/>
  <c r="AZ314" i="1"/>
  <c r="AY314" i="1"/>
  <c r="AX314" i="1"/>
  <c r="AW314" i="1"/>
  <c r="AV314" i="1"/>
  <c r="AT314" i="1"/>
  <c r="AS314" i="1"/>
  <c r="AR314" i="1"/>
  <c r="AQ314" i="1"/>
  <c r="AP314" i="1"/>
  <c r="AO314" i="1"/>
  <c r="AN314" i="1"/>
  <c r="BA313" i="1"/>
  <c r="AZ313" i="1"/>
  <c r="AY313" i="1"/>
  <c r="AX313" i="1"/>
  <c r="AW313" i="1"/>
  <c r="AV313" i="1"/>
  <c r="AT313" i="1"/>
  <c r="AS313" i="1"/>
  <c r="AR313" i="1"/>
  <c r="AQ313" i="1"/>
  <c r="AP313" i="1"/>
  <c r="AO313" i="1"/>
  <c r="AN313" i="1"/>
  <c r="BA312" i="1"/>
  <c r="AZ312" i="1"/>
  <c r="AY312" i="1"/>
  <c r="AX312" i="1"/>
  <c r="AW312" i="1"/>
  <c r="AV312" i="1"/>
  <c r="AT312" i="1"/>
  <c r="AS312" i="1"/>
  <c r="AR312" i="1"/>
  <c r="AQ312" i="1"/>
  <c r="AP312" i="1"/>
  <c r="AO312" i="1"/>
  <c r="AN312" i="1"/>
  <c r="BA311" i="1"/>
  <c r="AZ311" i="1"/>
  <c r="AY311" i="1"/>
  <c r="AX311" i="1"/>
  <c r="AW311" i="1"/>
  <c r="AV311" i="1"/>
  <c r="AT311" i="1"/>
  <c r="AS311" i="1"/>
  <c r="AR311" i="1"/>
  <c r="AQ311" i="1"/>
  <c r="AP311" i="1"/>
  <c r="AO311" i="1"/>
  <c r="AN311" i="1"/>
  <c r="BA310" i="1"/>
  <c r="AZ310" i="1"/>
  <c r="AY310" i="1"/>
  <c r="AX310" i="1"/>
  <c r="AW310" i="1"/>
  <c r="AV310" i="1"/>
  <c r="AT310" i="1"/>
  <c r="AS310" i="1"/>
  <c r="AR310" i="1"/>
  <c r="AQ310" i="1"/>
  <c r="AP310" i="1"/>
  <c r="AO310" i="1"/>
  <c r="AN310" i="1"/>
  <c r="BA309" i="1"/>
  <c r="AZ309" i="1"/>
  <c r="AY309" i="1"/>
  <c r="AX309" i="1"/>
  <c r="AW309" i="1"/>
  <c r="AV309" i="1"/>
  <c r="AT309" i="1"/>
  <c r="AS309" i="1"/>
  <c r="AR309" i="1"/>
  <c r="AQ309" i="1"/>
  <c r="AP309" i="1"/>
  <c r="AO309" i="1"/>
  <c r="AN309" i="1"/>
  <c r="BA308" i="1"/>
  <c r="AZ308" i="1"/>
  <c r="AY308" i="1"/>
  <c r="AX308" i="1"/>
  <c r="AW308" i="1"/>
  <c r="AV308" i="1"/>
  <c r="AT308" i="1"/>
  <c r="AS308" i="1"/>
  <c r="AR308" i="1"/>
  <c r="AQ308" i="1"/>
  <c r="AP308" i="1"/>
  <c r="AO308" i="1"/>
  <c r="AN308" i="1"/>
  <c r="BA307" i="1"/>
  <c r="AZ307" i="1"/>
  <c r="AY307" i="1"/>
  <c r="AX307" i="1"/>
  <c r="AW307" i="1"/>
  <c r="AV307" i="1"/>
  <c r="AT307" i="1"/>
  <c r="AS307" i="1"/>
  <c r="AR307" i="1"/>
  <c r="AQ307" i="1"/>
  <c r="AP307" i="1"/>
  <c r="AO307" i="1"/>
  <c r="AN307" i="1"/>
  <c r="BA306" i="1"/>
  <c r="AZ306" i="1"/>
  <c r="AY306" i="1"/>
  <c r="AX306" i="1"/>
  <c r="AW306" i="1"/>
  <c r="AV306" i="1"/>
  <c r="AT306" i="1"/>
  <c r="AS306" i="1"/>
  <c r="AR306" i="1"/>
  <c r="AQ306" i="1"/>
  <c r="AP306" i="1"/>
  <c r="AO306" i="1"/>
  <c r="AN306" i="1"/>
  <c r="BA305" i="1"/>
  <c r="AZ305" i="1"/>
  <c r="AY305" i="1"/>
  <c r="AX305" i="1"/>
  <c r="AW305" i="1"/>
  <c r="AV305" i="1"/>
  <c r="AT305" i="1"/>
  <c r="AS305" i="1"/>
  <c r="AR305" i="1"/>
  <c r="AQ305" i="1"/>
  <c r="AP305" i="1"/>
  <c r="AO305" i="1"/>
  <c r="AN305" i="1"/>
  <c r="BA304" i="1"/>
  <c r="AZ304" i="1"/>
  <c r="AY304" i="1"/>
  <c r="AX304" i="1"/>
  <c r="AW304" i="1"/>
  <c r="AV304" i="1"/>
  <c r="AT304" i="1"/>
  <c r="AS304" i="1"/>
  <c r="AR304" i="1"/>
  <c r="AQ304" i="1"/>
  <c r="AP304" i="1"/>
  <c r="AO304" i="1"/>
  <c r="AN304" i="1"/>
  <c r="BA303" i="1"/>
  <c r="AZ303" i="1"/>
  <c r="AY303" i="1"/>
  <c r="AX303" i="1"/>
  <c r="AW303" i="1"/>
  <c r="AV303" i="1"/>
  <c r="AT303" i="1"/>
  <c r="AS303" i="1"/>
  <c r="AR303" i="1"/>
  <c r="AQ303" i="1"/>
  <c r="AP303" i="1"/>
  <c r="AO303" i="1"/>
  <c r="AN303" i="1"/>
  <c r="BA302" i="1"/>
  <c r="AZ302" i="1"/>
  <c r="AY302" i="1"/>
  <c r="AX302" i="1"/>
  <c r="AW302" i="1"/>
  <c r="AV302" i="1"/>
  <c r="AT302" i="1"/>
  <c r="AS302" i="1"/>
  <c r="AR302" i="1"/>
  <c r="AQ302" i="1"/>
  <c r="AP302" i="1"/>
  <c r="AO302" i="1"/>
  <c r="AN302" i="1"/>
  <c r="BA301" i="1"/>
  <c r="AZ301" i="1"/>
  <c r="AY301" i="1"/>
  <c r="AX301" i="1"/>
  <c r="AW301" i="1"/>
  <c r="AV301" i="1"/>
  <c r="AT301" i="1"/>
  <c r="AS301" i="1"/>
  <c r="AR301" i="1"/>
  <c r="AQ301" i="1"/>
  <c r="AP301" i="1"/>
  <c r="AO301" i="1"/>
  <c r="AN301" i="1"/>
  <c r="BA300" i="1"/>
  <c r="AZ300" i="1"/>
  <c r="AY300" i="1"/>
  <c r="AX300" i="1"/>
  <c r="AW300" i="1"/>
  <c r="AV300" i="1"/>
  <c r="AT300" i="1"/>
  <c r="AS300" i="1"/>
  <c r="AR300" i="1"/>
  <c r="AQ300" i="1"/>
  <c r="AP300" i="1"/>
  <c r="AO300" i="1"/>
  <c r="AN300" i="1"/>
  <c r="BA299" i="1"/>
  <c r="AZ299" i="1"/>
  <c r="AY299" i="1"/>
  <c r="AX299" i="1"/>
  <c r="AW299" i="1"/>
  <c r="AV299" i="1"/>
  <c r="AT299" i="1"/>
  <c r="AS299" i="1"/>
  <c r="AR299" i="1"/>
  <c r="AQ299" i="1"/>
  <c r="AP299" i="1"/>
  <c r="AO299" i="1"/>
  <c r="AN299" i="1"/>
  <c r="BA298" i="1"/>
  <c r="AZ298" i="1"/>
  <c r="AY298" i="1"/>
  <c r="AX298" i="1"/>
  <c r="AW298" i="1"/>
  <c r="AV298" i="1"/>
  <c r="AT298" i="1"/>
  <c r="AS298" i="1"/>
  <c r="AR298" i="1"/>
  <c r="AQ298" i="1"/>
  <c r="AP298" i="1"/>
  <c r="AO298" i="1"/>
  <c r="AN298" i="1"/>
  <c r="BA297" i="1"/>
  <c r="AZ297" i="1"/>
  <c r="AY297" i="1"/>
  <c r="AX297" i="1"/>
  <c r="AW297" i="1"/>
  <c r="AV297" i="1"/>
  <c r="AT297" i="1"/>
  <c r="AS297" i="1"/>
  <c r="AR297" i="1"/>
  <c r="AQ297" i="1"/>
  <c r="AP297" i="1"/>
  <c r="AO297" i="1"/>
  <c r="AN297" i="1"/>
  <c r="BA296" i="1"/>
  <c r="AZ296" i="1"/>
  <c r="AY296" i="1"/>
  <c r="AX296" i="1"/>
  <c r="AW296" i="1"/>
  <c r="AV296" i="1"/>
  <c r="AT296" i="1"/>
  <c r="AS296" i="1"/>
  <c r="AR296" i="1"/>
  <c r="AQ296" i="1"/>
  <c r="AP296" i="1"/>
  <c r="AO296" i="1"/>
  <c r="AN296" i="1"/>
  <c r="BA295" i="1"/>
  <c r="AZ295" i="1"/>
  <c r="AY295" i="1"/>
  <c r="AX295" i="1"/>
  <c r="AW295" i="1"/>
  <c r="AV295" i="1"/>
  <c r="AT295" i="1"/>
  <c r="AS295" i="1"/>
  <c r="AR295" i="1"/>
  <c r="AQ295" i="1"/>
  <c r="AP295" i="1"/>
  <c r="AO295" i="1"/>
  <c r="AN295" i="1"/>
  <c r="BA294" i="1"/>
  <c r="AZ294" i="1"/>
  <c r="AY294" i="1"/>
  <c r="AX294" i="1"/>
  <c r="AW294" i="1"/>
  <c r="AV294" i="1"/>
  <c r="AT294" i="1"/>
  <c r="AS294" i="1"/>
  <c r="AR294" i="1"/>
  <c r="AQ294" i="1"/>
  <c r="AP294" i="1"/>
  <c r="AO294" i="1"/>
  <c r="AN294" i="1"/>
  <c r="BA293" i="1"/>
  <c r="AZ293" i="1"/>
  <c r="AY293" i="1"/>
  <c r="AX293" i="1"/>
  <c r="AW293" i="1"/>
  <c r="AV293" i="1"/>
  <c r="AT293" i="1"/>
  <c r="AS293" i="1"/>
  <c r="AR293" i="1"/>
  <c r="AQ293" i="1"/>
  <c r="AP293" i="1"/>
  <c r="AO293" i="1"/>
  <c r="AN293" i="1"/>
  <c r="BA292" i="1"/>
  <c r="AZ292" i="1"/>
  <c r="AY292" i="1"/>
  <c r="AX292" i="1"/>
  <c r="AW292" i="1"/>
  <c r="AV292" i="1"/>
  <c r="AT292" i="1"/>
  <c r="AS292" i="1"/>
  <c r="AR292" i="1"/>
  <c r="AQ292" i="1"/>
  <c r="AP292" i="1"/>
  <c r="AO292" i="1"/>
  <c r="AN292" i="1"/>
  <c r="BA291" i="1"/>
  <c r="AZ291" i="1"/>
  <c r="AY291" i="1"/>
  <c r="AX291" i="1"/>
  <c r="AW291" i="1"/>
  <c r="AV291" i="1"/>
  <c r="AT291" i="1"/>
  <c r="AS291" i="1"/>
  <c r="AR291" i="1"/>
  <c r="AQ291" i="1"/>
  <c r="AP291" i="1"/>
  <c r="AO291" i="1"/>
  <c r="AN291" i="1"/>
  <c r="BA290" i="1"/>
  <c r="AZ290" i="1"/>
  <c r="AY290" i="1"/>
  <c r="AX290" i="1"/>
  <c r="AW290" i="1"/>
  <c r="AV290" i="1"/>
  <c r="AT290" i="1"/>
  <c r="AS290" i="1"/>
  <c r="AR290" i="1"/>
  <c r="AQ290" i="1"/>
  <c r="AP290" i="1"/>
  <c r="AO290" i="1"/>
  <c r="AN290" i="1"/>
  <c r="BA289" i="1"/>
  <c r="AZ289" i="1"/>
  <c r="AY289" i="1"/>
  <c r="AX289" i="1"/>
  <c r="AW289" i="1"/>
  <c r="AV289" i="1"/>
  <c r="AT289" i="1"/>
  <c r="AS289" i="1"/>
  <c r="AR289" i="1"/>
  <c r="AQ289" i="1"/>
  <c r="AP289" i="1"/>
  <c r="AO289" i="1"/>
  <c r="AN289" i="1"/>
  <c r="BA288" i="1"/>
  <c r="AZ288" i="1"/>
  <c r="AY288" i="1"/>
  <c r="AX288" i="1"/>
  <c r="AW288" i="1"/>
  <c r="AV288" i="1"/>
  <c r="AT288" i="1"/>
  <c r="AS288" i="1"/>
  <c r="AR288" i="1"/>
  <c r="AQ288" i="1"/>
  <c r="AP288" i="1"/>
  <c r="AO288" i="1"/>
  <c r="AN288" i="1"/>
  <c r="BA287" i="1"/>
  <c r="AZ287" i="1"/>
  <c r="AY287" i="1"/>
  <c r="AX287" i="1"/>
  <c r="AW287" i="1"/>
  <c r="AV287" i="1"/>
  <c r="AT287" i="1"/>
  <c r="AS287" i="1"/>
  <c r="AR287" i="1"/>
  <c r="AQ287" i="1"/>
  <c r="AP287" i="1"/>
  <c r="AO287" i="1"/>
  <c r="AN287" i="1"/>
  <c r="BA286" i="1"/>
  <c r="AZ286" i="1"/>
  <c r="AY286" i="1"/>
  <c r="AX286" i="1"/>
  <c r="AW286" i="1"/>
  <c r="AV286" i="1"/>
  <c r="AT286" i="1"/>
  <c r="AS286" i="1"/>
  <c r="AR286" i="1"/>
  <c r="AQ286" i="1"/>
  <c r="AP286" i="1"/>
  <c r="AO286" i="1"/>
  <c r="AN286" i="1"/>
  <c r="BA285" i="1"/>
  <c r="AZ285" i="1"/>
  <c r="AY285" i="1"/>
  <c r="AX285" i="1"/>
  <c r="AW285" i="1"/>
  <c r="AV285" i="1"/>
  <c r="AT285" i="1"/>
  <c r="AS285" i="1"/>
  <c r="AR285" i="1"/>
  <c r="AQ285" i="1"/>
  <c r="AP285" i="1"/>
  <c r="AO285" i="1"/>
  <c r="AN285" i="1"/>
  <c r="BA284" i="1"/>
  <c r="AZ284" i="1"/>
  <c r="AY284" i="1"/>
  <c r="AX284" i="1"/>
  <c r="AW284" i="1"/>
  <c r="AV284" i="1"/>
  <c r="AT284" i="1"/>
  <c r="AS284" i="1"/>
  <c r="AR284" i="1"/>
  <c r="AQ284" i="1"/>
  <c r="AP284" i="1"/>
  <c r="AO284" i="1"/>
  <c r="AN284" i="1"/>
  <c r="BA283" i="1"/>
  <c r="AZ283" i="1"/>
  <c r="AY283" i="1"/>
  <c r="AX283" i="1"/>
  <c r="AW283" i="1"/>
  <c r="AV283" i="1"/>
  <c r="AT283" i="1"/>
  <c r="AS283" i="1"/>
  <c r="AR283" i="1"/>
  <c r="AQ283" i="1"/>
  <c r="AP283" i="1"/>
  <c r="AO283" i="1"/>
  <c r="AN283" i="1"/>
  <c r="BA282" i="1"/>
  <c r="AZ282" i="1"/>
  <c r="AY282" i="1"/>
  <c r="AX282" i="1"/>
  <c r="AW282" i="1"/>
  <c r="AV282" i="1"/>
  <c r="AT282" i="1"/>
  <c r="AS282" i="1"/>
  <c r="AR282" i="1"/>
  <c r="AQ282" i="1"/>
  <c r="AP282" i="1"/>
  <c r="AO282" i="1"/>
  <c r="AN282" i="1"/>
  <c r="BA281" i="1"/>
  <c r="AZ281" i="1"/>
  <c r="AY281" i="1"/>
  <c r="AX281" i="1"/>
  <c r="AW281" i="1"/>
  <c r="AV281" i="1"/>
  <c r="AT281" i="1"/>
  <c r="AS281" i="1"/>
  <c r="AR281" i="1"/>
  <c r="AQ281" i="1"/>
  <c r="AP281" i="1"/>
  <c r="AO281" i="1"/>
  <c r="AN281" i="1"/>
  <c r="BA280" i="1"/>
  <c r="AZ280" i="1"/>
  <c r="AY280" i="1"/>
  <c r="AX280" i="1"/>
  <c r="AW280" i="1"/>
  <c r="AV280" i="1"/>
  <c r="AT280" i="1"/>
  <c r="AS280" i="1"/>
  <c r="AR280" i="1"/>
  <c r="AQ280" i="1"/>
  <c r="AP280" i="1"/>
  <c r="AO280" i="1"/>
  <c r="AN280" i="1"/>
  <c r="BA279" i="1"/>
  <c r="AZ279" i="1"/>
  <c r="AY279" i="1"/>
  <c r="AX279" i="1"/>
  <c r="AW279" i="1"/>
  <c r="AV279" i="1"/>
  <c r="AT279" i="1"/>
  <c r="AS279" i="1"/>
  <c r="AR279" i="1"/>
  <c r="AQ279" i="1"/>
  <c r="AP279" i="1"/>
  <c r="AO279" i="1"/>
  <c r="AN279" i="1"/>
  <c r="BA278" i="1"/>
  <c r="AZ278" i="1"/>
  <c r="AY278" i="1"/>
  <c r="AX278" i="1"/>
  <c r="AW278" i="1"/>
  <c r="AV278" i="1"/>
  <c r="AT278" i="1"/>
  <c r="AS278" i="1"/>
  <c r="AR278" i="1"/>
  <c r="AQ278" i="1"/>
  <c r="AP278" i="1"/>
  <c r="AO278" i="1"/>
  <c r="AN278" i="1"/>
  <c r="BA277" i="1"/>
  <c r="AZ277" i="1"/>
  <c r="AY277" i="1"/>
  <c r="AX277" i="1"/>
  <c r="AW277" i="1"/>
  <c r="AV277" i="1"/>
  <c r="AT277" i="1"/>
  <c r="AS277" i="1"/>
  <c r="AR277" i="1"/>
  <c r="AQ277" i="1"/>
  <c r="AP277" i="1"/>
  <c r="AO277" i="1"/>
  <c r="AN277" i="1"/>
  <c r="BA276" i="1"/>
  <c r="AZ276" i="1"/>
  <c r="AY276" i="1"/>
  <c r="AX276" i="1"/>
  <c r="AW276" i="1"/>
  <c r="AV276" i="1"/>
  <c r="AT276" i="1"/>
  <c r="AS276" i="1"/>
  <c r="AR276" i="1"/>
  <c r="AQ276" i="1"/>
  <c r="AP276" i="1"/>
  <c r="AO276" i="1"/>
  <c r="AN276" i="1"/>
  <c r="BA275" i="1"/>
  <c r="AZ275" i="1"/>
  <c r="AY275" i="1"/>
  <c r="AX275" i="1"/>
  <c r="AW275" i="1"/>
  <c r="AV275" i="1"/>
  <c r="AT275" i="1"/>
  <c r="AS275" i="1"/>
  <c r="AR275" i="1"/>
  <c r="AQ275" i="1"/>
  <c r="AP275" i="1"/>
  <c r="AO275" i="1"/>
  <c r="AN275" i="1"/>
  <c r="BA274" i="1"/>
  <c r="AZ274" i="1"/>
  <c r="AY274" i="1"/>
  <c r="AX274" i="1"/>
  <c r="AW274" i="1"/>
  <c r="AV274" i="1"/>
  <c r="AT274" i="1"/>
  <c r="AS274" i="1"/>
  <c r="AR274" i="1"/>
  <c r="AQ274" i="1"/>
  <c r="AP274" i="1"/>
  <c r="AO274" i="1"/>
  <c r="AN274" i="1"/>
  <c r="BA273" i="1"/>
  <c r="AZ273" i="1"/>
  <c r="AY273" i="1"/>
  <c r="AX273" i="1"/>
  <c r="AW273" i="1"/>
  <c r="AV273" i="1"/>
  <c r="AT273" i="1"/>
  <c r="AS273" i="1"/>
  <c r="AR273" i="1"/>
  <c r="AQ273" i="1"/>
  <c r="AP273" i="1"/>
  <c r="AO273" i="1"/>
  <c r="AN273" i="1"/>
  <c r="BA272" i="1"/>
  <c r="AZ272" i="1"/>
  <c r="AY272" i="1"/>
  <c r="AX272" i="1"/>
  <c r="AW272" i="1"/>
  <c r="AV272" i="1"/>
  <c r="AT272" i="1"/>
  <c r="AS272" i="1"/>
  <c r="AR272" i="1"/>
  <c r="AQ272" i="1"/>
  <c r="AP272" i="1"/>
  <c r="AO272" i="1"/>
  <c r="AN272" i="1"/>
  <c r="BA271" i="1"/>
  <c r="AZ271" i="1"/>
  <c r="AY271" i="1"/>
  <c r="AX271" i="1"/>
  <c r="AW271" i="1"/>
  <c r="AV271" i="1"/>
  <c r="AT271" i="1"/>
  <c r="AS271" i="1"/>
  <c r="AR271" i="1"/>
  <c r="AQ271" i="1"/>
  <c r="AP271" i="1"/>
  <c r="AO271" i="1"/>
  <c r="AN271" i="1"/>
  <c r="BA270" i="1"/>
  <c r="AZ270" i="1"/>
  <c r="AY270" i="1"/>
  <c r="AX270" i="1"/>
  <c r="AW270" i="1"/>
  <c r="AV270" i="1"/>
  <c r="AT270" i="1"/>
  <c r="AS270" i="1"/>
  <c r="AR270" i="1"/>
  <c r="AQ270" i="1"/>
  <c r="AP270" i="1"/>
  <c r="AO270" i="1"/>
  <c r="AN270" i="1"/>
  <c r="BA269" i="1"/>
  <c r="AZ269" i="1"/>
  <c r="AY269" i="1"/>
  <c r="AX269" i="1"/>
  <c r="AW269" i="1"/>
  <c r="AV269" i="1"/>
  <c r="AT269" i="1"/>
  <c r="AS269" i="1"/>
  <c r="AR269" i="1"/>
  <c r="AQ269" i="1"/>
  <c r="AP269" i="1"/>
  <c r="AO269" i="1"/>
  <c r="AN269" i="1"/>
  <c r="BA268" i="1"/>
  <c r="AZ268" i="1"/>
  <c r="AY268" i="1"/>
  <c r="AX268" i="1"/>
  <c r="AW268" i="1"/>
  <c r="AV268" i="1"/>
  <c r="AT268" i="1"/>
  <c r="AS268" i="1"/>
  <c r="AR268" i="1"/>
  <c r="AQ268" i="1"/>
  <c r="AP268" i="1"/>
  <c r="AO268" i="1"/>
  <c r="AN268" i="1"/>
  <c r="BA267" i="1"/>
  <c r="AZ267" i="1"/>
  <c r="AY267" i="1"/>
  <c r="AX267" i="1"/>
  <c r="AW267" i="1"/>
  <c r="AV267" i="1"/>
  <c r="AT267" i="1"/>
  <c r="AS267" i="1"/>
  <c r="AR267" i="1"/>
  <c r="AQ267" i="1"/>
  <c r="AP267" i="1"/>
  <c r="AO267" i="1"/>
  <c r="AN267" i="1"/>
  <c r="BA266" i="1"/>
  <c r="AZ266" i="1"/>
  <c r="AY266" i="1"/>
  <c r="AX266" i="1"/>
  <c r="AW266" i="1"/>
  <c r="AV266" i="1"/>
  <c r="AT266" i="1"/>
  <c r="AS266" i="1"/>
  <c r="AR266" i="1"/>
  <c r="AQ266" i="1"/>
  <c r="AP266" i="1"/>
  <c r="AO266" i="1"/>
  <c r="AN266" i="1"/>
  <c r="BA265" i="1"/>
  <c r="AZ265" i="1"/>
  <c r="AY265" i="1"/>
  <c r="AX265" i="1"/>
  <c r="AW265" i="1"/>
  <c r="AV265" i="1"/>
  <c r="AT265" i="1"/>
  <c r="AS265" i="1"/>
  <c r="AR265" i="1"/>
  <c r="AQ265" i="1"/>
  <c r="AP265" i="1"/>
  <c r="AO265" i="1"/>
  <c r="AN265" i="1"/>
  <c r="BA264" i="1"/>
  <c r="AZ264" i="1"/>
  <c r="AY264" i="1"/>
  <c r="AX264" i="1"/>
  <c r="AW264" i="1"/>
  <c r="AV264" i="1"/>
  <c r="AT264" i="1"/>
  <c r="AS264" i="1"/>
  <c r="AR264" i="1"/>
  <c r="AQ264" i="1"/>
  <c r="AP264" i="1"/>
  <c r="AO264" i="1"/>
  <c r="AN264" i="1"/>
  <c r="BA263" i="1"/>
  <c r="AZ263" i="1"/>
  <c r="AY263" i="1"/>
  <c r="AX263" i="1"/>
  <c r="AW263" i="1"/>
  <c r="AV263" i="1"/>
  <c r="AT263" i="1"/>
  <c r="AS263" i="1"/>
  <c r="AR263" i="1"/>
  <c r="AQ263" i="1"/>
  <c r="AP263" i="1"/>
  <c r="AO263" i="1"/>
  <c r="AN263" i="1"/>
  <c r="BA262" i="1"/>
  <c r="AZ262" i="1"/>
  <c r="AY262" i="1"/>
  <c r="AX262" i="1"/>
  <c r="AW262" i="1"/>
  <c r="AV262" i="1"/>
  <c r="AT262" i="1"/>
  <c r="AS262" i="1"/>
  <c r="AR262" i="1"/>
  <c r="AQ262" i="1"/>
  <c r="AP262" i="1"/>
  <c r="AO262" i="1"/>
  <c r="AN262" i="1"/>
  <c r="BA261" i="1"/>
  <c r="AZ261" i="1"/>
  <c r="AY261" i="1"/>
  <c r="AX261" i="1"/>
  <c r="AW261" i="1"/>
  <c r="AV261" i="1"/>
  <c r="AT261" i="1"/>
  <c r="AS261" i="1"/>
  <c r="AR261" i="1"/>
  <c r="AQ261" i="1"/>
  <c r="AP261" i="1"/>
  <c r="AO261" i="1"/>
  <c r="AN261" i="1"/>
  <c r="BA260" i="1"/>
  <c r="AZ260" i="1"/>
  <c r="AY260" i="1"/>
  <c r="AX260" i="1"/>
  <c r="AW260" i="1"/>
  <c r="AV260" i="1"/>
  <c r="AT260" i="1"/>
  <c r="AS260" i="1"/>
  <c r="AR260" i="1"/>
  <c r="AQ260" i="1"/>
  <c r="AP260" i="1"/>
  <c r="AO260" i="1"/>
  <c r="AN260" i="1"/>
  <c r="BA259" i="1"/>
  <c r="AZ259" i="1"/>
  <c r="AY259" i="1"/>
  <c r="AX259" i="1"/>
  <c r="AW259" i="1"/>
  <c r="AV259" i="1"/>
  <c r="AT259" i="1"/>
  <c r="AS259" i="1"/>
  <c r="AR259" i="1"/>
  <c r="AQ259" i="1"/>
  <c r="AP259" i="1"/>
  <c r="AO259" i="1"/>
  <c r="AN259" i="1"/>
  <c r="BA258" i="1"/>
  <c r="AZ258" i="1"/>
  <c r="AY258" i="1"/>
  <c r="AX258" i="1"/>
  <c r="AW258" i="1"/>
  <c r="AV258" i="1"/>
  <c r="AT258" i="1"/>
  <c r="AS258" i="1"/>
  <c r="AR258" i="1"/>
  <c r="AQ258" i="1"/>
  <c r="AP258" i="1"/>
  <c r="AO258" i="1"/>
  <c r="AN258" i="1"/>
  <c r="BA257" i="1"/>
  <c r="AZ257" i="1"/>
  <c r="AY257" i="1"/>
  <c r="AX257" i="1"/>
  <c r="AW257" i="1"/>
  <c r="AV257" i="1"/>
  <c r="AT257" i="1"/>
  <c r="AS257" i="1"/>
  <c r="AR257" i="1"/>
  <c r="AQ257" i="1"/>
  <c r="AP257" i="1"/>
  <c r="AO257" i="1"/>
  <c r="AN257" i="1"/>
  <c r="BA256" i="1"/>
  <c r="AZ256" i="1"/>
  <c r="AY256" i="1"/>
  <c r="AX256" i="1"/>
  <c r="AW256" i="1"/>
  <c r="AV256" i="1"/>
  <c r="AT256" i="1"/>
  <c r="AS256" i="1"/>
  <c r="AR256" i="1"/>
  <c r="AQ256" i="1"/>
  <c r="AP256" i="1"/>
  <c r="AO256" i="1"/>
  <c r="AN256" i="1"/>
  <c r="BA255" i="1"/>
  <c r="AZ255" i="1"/>
  <c r="AY255" i="1"/>
  <c r="AX255" i="1"/>
  <c r="AW255" i="1"/>
  <c r="AV255" i="1"/>
  <c r="AT255" i="1"/>
  <c r="AS255" i="1"/>
  <c r="AR255" i="1"/>
  <c r="AQ255" i="1"/>
  <c r="AP255" i="1"/>
  <c r="AO255" i="1"/>
  <c r="AN255" i="1"/>
  <c r="BA254" i="1"/>
  <c r="AZ254" i="1"/>
  <c r="AY254" i="1"/>
  <c r="AX254" i="1"/>
  <c r="AW254" i="1"/>
  <c r="AV254" i="1"/>
  <c r="AT254" i="1"/>
  <c r="AS254" i="1"/>
  <c r="AR254" i="1"/>
  <c r="AQ254" i="1"/>
  <c r="AP254" i="1"/>
  <c r="AO254" i="1"/>
  <c r="AN254" i="1"/>
  <c r="BA253" i="1"/>
  <c r="AZ253" i="1"/>
  <c r="AY253" i="1"/>
  <c r="AX253" i="1"/>
  <c r="AW253" i="1"/>
  <c r="AV253" i="1"/>
  <c r="AT253" i="1"/>
  <c r="AS253" i="1"/>
  <c r="AR253" i="1"/>
  <c r="AQ253" i="1"/>
  <c r="AP253" i="1"/>
  <c r="AO253" i="1"/>
  <c r="AN253" i="1"/>
  <c r="BA252" i="1"/>
  <c r="AZ252" i="1"/>
  <c r="AY252" i="1"/>
  <c r="AX252" i="1"/>
  <c r="AW252" i="1"/>
  <c r="AV252" i="1"/>
  <c r="AT252" i="1"/>
  <c r="AS252" i="1"/>
  <c r="AR252" i="1"/>
  <c r="AQ252" i="1"/>
  <c r="AP252" i="1"/>
  <c r="AO252" i="1"/>
  <c r="AN252" i="1"/>
  <c r="BA251" i="1"/>
  <c r="AZ251" i="1"/>
  <c r="AY251" i="1"/>
  <c r="AX251" i="1"/>
  <c r="AW251" i="1"/>
  <c r="AV251" i="1"/>
  <c r="AT251" i="1"/>
  <c r="AS251" i="1"/>
  <c r="AR251" i="1"/>
  <c r="AQ251" i="1"/>
  <c r="AP251" i="1"/>
  <c r="AO251" i="1"/>
  <c r="AN251" i="1"/>
  <c r="BA250" i="1"/>
  <c r="AZ250" i="1"/>
  <c r="AY250" i="1"/>
  <c r="AX250" i="1"/>
  <c r="AW250" i="1"/>
  <c r="AV250" i="1"/>
  <c r="AT250" i="1"/>
  <c r="AS250" i="1"/>
  <c r="AR250" i="1"/>
  <c r="AQ250" i="1"/>
  <c r="AP250" i="1"/>
  <c r="AO250" i="1"/>
  <c r="AN250" i="1"/>
  <c r="BA249" i="1"/>
  <c r="AZ249" i="1"/>
  <c r="AY249" i="1"/>
  <c r="AX249" i="1"/>
  <c r="AW249" i="1"/>
  <c r="AV249" i="1"/>
  <c r="AT249" i="1"/>
  <c r="AS249" i="1"/>
  <c r="AR249" i="1"/>
  <c r="AQ249" i="1"/>
  <c r="AP249" i="1"/>
  <c r="AO249" i="1"/>
  <c r="AN249" i="1"/>
  <c r="BA248" i="1"/>
  <c r="AZ248" i="1"/>
  <c r="AY248" i="1"/>
  <c r="AX248" i="1"/>
  <c r="AW248" i="1"/>
  <c r="AV248" i="1"/>
  <c r="AT248" i="1"/>
  <c r="AS248" i="1"/>
  <c r="AR248" i="1"/>
  <c r="AQ248" i="1"/>
  <c r="AP248" i="1"/>
  <c r="AO248" i="1"/>
  <c r="AN248" i="1"/>
  <c r="BA247" i="1"/>
  <c r="AZ247" i="1"/>
  <c r="AY247" i="1"/>
  <c r="AX247" i="1"/>
  <c r="AW247" i="1"/>
  <c r="AV247" i="1"/>
  <c r="AT247" i="1"/>
  <c r="AS247" i="1"/>
  <c r="AR247" i="1"/>
  <c r="AQ247" i="1"/>
  <c r="AP247" i="1"/>
  <c r="AO247" i="1"/>
  <c r="AN247" i="1"/>
  <c r="BA246" i="1"/>
  <c r="AZ246" i="1"/>
  <c r="AY246" i="1"/>
  <c r="AX246" i="1"/>
  <c r="AW246" i="1"/>
  <c r="AV246" i="1"/>
  <c r="AT246" i="1"/>
  <c r="AS246" i="1"/>
  <c r="AR246" i="1"/>
  <c r="AQ246" i="1"/>
  <c r="AP246" i="1"/>
  <c r="AO246" i="1"/>
  <c r="AN246" i="1"/>
  <c r="BA245" i="1"/>
  <c r="AZ245" i="1"/>
  <c r="AY245" i="1"/>
  <c r="AX245" i="1"/>
  <c r="AW245" i="1"/>
  <c r="AV245" i="1"/>
  <c r="AT245" i="1"/>
  <c r="AS245" i="1"/>
  <c r="AR245" i="1"/>
  <c r="AQ245" i="1"/>
  <c r="AP245" i="1"/>
  <c r="AO245" i="1"/>
  <c r="AN245" i="1"/>
  <c r="BA244" i="1"/>
  <c r="AZ244" i="1"/>
  <c r="AY244" i="1"/>
  <c r="AX244" i="1"/>
  <c r="AW244" i="1"/>
  <c r="AV244" i="1"/>
  <c r="AT244" i="1"/>
  <c r="AS244" i="1"/>
  <c r="AR244" i="1"/>
  <c r="AQ244" i="1"/>
  <c r="AP244" i="1"/>
  <c r="AO244" i="1"/>
  <c r="AN244" i="1"/>
  <c r="BA243" i="1"/>
  <c r="AZ243" i="1"/>
  <c r="AY243" i="1"/>
  <c r="AX243" i="1"/>
  <c r="AW243" i="1"/>
  <c r="AV243" i="1"/>
  <c r="AT243" i="1"/>
  <c r="AS243" i="1"/>
  <c r="AR243" i="1"/>
  <c r="AQ243" i="1"/>
  <c r="AP243" i="1"/>
  <c r="AO243" i="1"/>
  <c r="AN243" i="1"/>
  <c r="BA242" i="1"/>
  <c r="AZ242" i="1"/>
  <c r="AY242" i="1"/>
  <c r="AX242" i="1"/>
  <c r="AW242" i="1"/>
  <c r="AV242" i="1"/>
  <c r="AT242" i="1"/>
  <c r="AS242" i="1"/>
  <c r="AR242" i="1"/>
  <c r="AQ242" i="1"/>
  <c r="AP242" i="1"/>
  <c r="AO242" i="1"/>
  <c r="AN242" i="1"/>
  <c r="BA241" i="1"/>
  <c r="AZ241" i="1"/>
  <c r="AY241" i="1"/>
  <c r="AX241" i="1"/>
  <c r="AW241" i="1"/>
  <c r="AV241" i="1"/>
  <c r="AT241" i="1"/>
  <c r="AS241" i="1"/>
  <c r="AR241" i="1"/>
  <c r="AQ241" i="1"/>
  <c r="AP241" i="1"/>
  <c r="AO241" i="1"/>
  <c r="AN241" i="1"/>
  <c r="BA240" i="1"/>
  <c r="AZ240" i="1"/>
  <c r="AY240" i="1"/>
  <c r="AX240" i="1"/>
  <c r="AW240" i="1"/>
  <c r="AV240" i="1"/>
  <c r="AT240" i="1"/>
  <c r="AS240" i="1"/>
  <c r="AR240" i="1"/>
  <c r="AQ240" i="1"/>
  <c r="AP240" i="1"/>
  <c r="AO240" i="1"/>
  <c r="AN240" i="1"/>
  <c r="BA239" i="1"/>
  <c r="AZ239" i="1"/>
  <c r="AY239" i="1"/>
  <c r="AX239" i="1"/>
  <c r="AW239" i="1"/>
  <c r="AV239" i="1"/>
  <c r="AT239" i="1"/>
  <c r="AS239" i="1"/>
  <c r="AR239" i="1"/>
  <c r="AQ239" i="1"/>
  <c r="AP239" i="1"/>
  <c r="AO239" i="1"/>
  <c r="AN239" i="1"/>
  <c r="BA238" i="1"/>
  <c r="AZ238" i="1"/>
  <c r="AY238" i="1"/>
  <c r="AX238" i="1"/>
  <c r="AW238" i="1"/>
  <c r="AV238" i="1"/>
  <c r="AT238" i="1"/>
  <c r="AS238" i="1"/>
  <c r="AR238" i="1"/>
  <c r="AQ238" i="1"/>
  <c r="AP238" i="1"/>
  <c r="AO238" i="1"/>
  <c r="AN238" i="1"/>
  <c r="BA237" i="1"/>
  <c r="AZ237" i="1"/>
  <c r="AY237" i="1"/>
  <c r="AX237" i="1"/>
  <c r="AW237" i="1"/>
  <c r="AV237" i="1"/>
  <c r="AT237" i="1"/>
  <c r="AS237" i="1"/>
  <c r="AR237" i="1"/>
  <c r="AQ237" i="1"/>
  <c r="AP237" i="1"/>
  <c r="AO237" i="1"/>
  <c r="AN237" i="1"/>
  <c r="BA236" i="1"/>
  <c r="AZ236" i="1"/>
  <c r="AY236" i="1"/>
  <c r="AX236" i="1"/>
  <c r="AW236" i="1"/>
  <c r="AV236" i="1"/>
  <c r="AT236" i="1"/>
  <c r="AS236" i="1"/>
  <c r="AR236" i="1"/>
  <c r="AQ236" i="1"/>
  <c r="AP236" i="1"/>
  <c r="AO236" i="1"/>
  <c r="AN236" i="1"/>
  <c r="BA235" i="1"/>
  <c r="AZ235" i="1"/>
  <c r="AY235" i="1"/>
  <c r="AX235" i="1"/>
  <c r="AW235" i="1"/>
  <c r="AV235" i="1"/>
  <c r="AT235" i="1"/>
  <c r="AS235" i="1"/>
  <c r="AR235" i="1"/>
  <c r="AQ235" i="1"/>
  <c r="AP235" i="1"/>
  <c r="AO235" i="1"/>
  <c r="AN235" i="1"/>
  <c r="BA234" i="1"/>
  <c r="AZ234" i="1"/>
  <c r="AY234" i="1"/>
  <c r="AX234" i="1"/>
  <c r="AW234" i="1"/>
  <c r="AV234" i="1"/>
  <c r="AT234" i="1"/>
  <c r="AS234" i="1"/>
  <c r="AR234" i="1"/>
  <c r="AQ234" i="1"/>
  <c r="AP234" i="1"/>
  <c r="AO234" i="1"/>
  <c r="AN234" i="1"/>
  <c r="BA233" i="1"/>
  <c r="AZ233" i="1"/>
  <c r="AY233" i="1"/>
  <c r="AX233" i="1"/>
  <c r="AW233" i="1"/>
  <c r="AV233" i="1"/>
  <c r="AT233" i="1"/>
  <c r="AS233" i="1"/>
  <c r="AR233" i="1"/>
  <c r="AQ233" i="1"/>
  <c r="AP233" i="1"/>
  <c r="AO233" i="1"/>
  <c r="AN233" i="1"/>
  <c r="BA232" i="1"/>
  <c r="AZ232" i="1"/>
  <c r="AY232" i="1"/>
  <c r="AX232" i="1"/>
  <c r="AW232" i="1"/>
  <c r="AV232" i="1"/>
  <c r="AT232" i="1"/>
  <c r="AS232" i="1"/>
  <c r="AR232" i="1"/>
  <c r="AQ232" i="1"/>
  <c r="AP232" i="1"/>
  <c r="AO232" i="1"/>
  <c r="AN232" i="1"/>
  <c r="BA231" i="1"/>
  <c r="AZ231" i="1"/>
  <c r="AY231" i="1"/>
  <c r="AX231" i="1"/>
  <c r="AW231" i="1"/>
  <c r="AV231" i="1"/>
  <c r="AT231" i="1"/>
  <c r="AS231" i="1"/>
  <c r="AR231" i="1"/>
  <c r="AQ231" i="1"/>
  <c r="AP231" i="1"/>
  <c r="AO231" i="1"/>
  <c r="AN231" i="1"/>
  <c r="BA230" i="1"/>
  <c r="AZ230" i="1"/>
  <c r="AY230" i="1"/>
  <c r="AX230" i="1"/>
  <c r="AW230" i="1"/>
  <c r="AV230" i="1"/>
  <c r="AT230" i="1"/>
  <c r="AS230" i="1"/>
  <c r="AR230" i="1"/>
  <c r="AQ230" i="1"/>
  <c r="AP230" i="1"/>
  <c r="AO230" i="1"/>
  <c r="AN230" i="1"/>
  <c r="BA229" i="1"/>
  <c r="AZ229" i="1"/>
  <c r="AY229" i="1"/>
  <c r="AX229" i="1"/>
  <c r="AW229" i="1"/>
  <c r="AV229" i="1"/>
  <c r="AT229" i="1"/>
  <c r="AS229" i="1"/>
  <c r="AR229" i="1"/>
  <c r="AQ229" i="1"/>
  <c r="AP229" i="1"/>
  <c r="AO229" i="1"/>
  <c r="AN229" i="1"/>
  <c r="BA228" i="1"/>
  <c r="AZ228" i="1"/>
  <c r="AY228" i="1"/>
  <c r="AX228" i="1"/>
  <c r="AW228" i="1"/>
  <c r="AV228" i="1"/>
  <c r="AT228" i="1"/>
  <c r="AS228" i="1"/>
  <c r="AR228" i="1"/>
  <c r="AQ228" i="1"/>
  <c r="AP228" i="1"/>
  <c r="AO228" i="1"/>
  <c r="AN228" i="1"/>
  <c r="BA227" i="1"/>
  <c r="AZ227" i="1"/>
  <c r="AY227" i="1"/>
  <c r="AX227" i="1"/>
  <c r="AW227" i="1"/>
  <c r="AV227" i="1"/>
  <c r="AT227" i="1"/>
  <c r="AS227" i="1"/>
  <c r="AR227" i="1"/>
  <c r="AQ227" i="1"/>
  <c r="AP227" i="1"/>
  <c r="AO227" i="1"/>
  <c r="AN227" i="1"/>
  <c r="BA226" i="1"/>
  <c r="AZ226" i="1"/>
  <c r="AY226" i="1"/>
  <c r="AX226" i="1"/>
  <c r="AW226" i="1"/>
  <c r="AV226" i="1"/>
  <c r="AT226" i="1"/>
  <c r="AS226" i="1"/>
  <c r="AR226" i="1"/>
  <c r="AQ226" i="1"/>
  <c r="AP226" i="1"/>
  <c r="AO226" i="1"/>
  <c r="AN226" i="1"/>
  <c r="BA225" i="1"/>
  <c r="AZ225" i="1"/>
  <c r="AY225" i="1"/>
  <c r="AX225" i="1"/>
  <c r="AW225" i="1"/>
  <c r="AV225" i="1"/>
  <c r="AT225" i="1"/>
  <c r="AS225" i="1"/>
  <c r="AR225" i="1"/>
  <c r="AQ225" i="1"/>
  <c r="AP225" i="1"/>
  <c r="AO225" i="1"/>
  <c r="AN225" i="1"/>
  <c r="BA224" i="1"/>
  <c r="AZ224" i="1"/>
  <c r="AY224" i="1"/>
  <c r="AX224" i="1"/>
  <c r="AW224" i="1"/>
  <c r="AV224" i="1"/>
  <c r="AT224" i="1"/>
  <c r="AS224" i="1"/>
  <c r="AR224" i="1"/>
  <c r="AQ224" i="1"/>
  <c r="AP224" i="1"/>
  <c r="AO224" i="1"/>
  <c r="AN224" i="1"/>
  <c r="BA223" i="1"/>
  <c r="AZ223" i="1"/>
  <c r="AY223" i="1"/>
  <c r="AX223" i="1"/>
  <c r="AW223" i="1"/>
  <c r="AV223" i="1"/>
  <c r="AT223" i="1"/>
  <c r="AS223" i="1"/>
  <c r="AR223" i="1"/>
  <c r="AQ223" i="1"/>
  <c r="AP223" i="1"/>
  <c r="AO223" i="1"/>
  <c r="AN223" i="1"/>
  <c r="BA222" i="1"/>
  <c r="AZ222" i="1"/>
  <c r="AY222" i="1"/>
  <c r="AX222" i="1"/>
  <c r="AW222" i="1"/>
  <c r="AV222" i="1"/>
  <c r="AT222" i="1"/>
  <c r="AS222" i="1"/>
  <c r="AR222" i="1"/>
  <c r="AQ222" i="1"/>
  <c r="AP222" i="1"/>
  <c r="AO222" i="1"/>
  <c r="AN222" i="1"/>
  <c r="BA221" i="1"/>
  <c r="AZ221" i="1"/>
  <c r="AY221" i="1"/>
  <c r="AX221" i="1"/>
  <c r="AW221" i="1"/>
  <c r="AV221" i="1"/>
  <c r="AT221" i="1"/>
  <c r="AS221" i="1"/>
  <c r="AR221" i="1"/>
  <c r="AQ221" i="1"/>
  <c r="AP221" i="1"/>
  <c r="AO221" i="1"/>
  <c r="AN221" i="1"/>
  <c r="BA220" i="1"/>
  <c r="AZ220" i="1"/>
  <c r="AY220" i="1"/>
  <c r="AX220" i="1"/>
  <c r="AW220" i="1"/>
  <c r="AV220" i="1"/>
  <c r="AT220" i="1"/>
  <c r="AS220" i="1"/>
  <c r="AR220" i="1"/>
  <c r="AQ220" i="1"/>
  <c r="AP220" i="1"/>
  <c r="AO220" i="1"/>
  <c r="AN220" i="1"/>
  <c r="BA219" i="1"/>
  <c r="AZ219" i="1"/>
  <c r="AY219" i="1"/>
  <c r="AX219" i="1"/>
  <c r="AW219" i="1"/>
  <c r="AV219" i="1"/>
  <c r="AT219" i="1"/>
  <c r="AS219" i="1"/>
  <c r="AR219" i="1"/>
  <c r="AQ219" i="1"/>
  <c r="AP219" i="1"/>
  <c r="AO219" i="1"/>
  <c r="AN219" i="1"/>
  <c r="BA218" i="1"/>
  <c r="AZ218" i="1"/>
  <c r="AY218" i="1"/>
  <c r="AX218" i="1"/>
  <c r="AW218" i="1"/>
  <c r="AV218" i="1"/>
  <c r="AT218" i="1"/>
  <c r="AS218" i="1"/>
  <c r="AR218" i="1"/>
  <c r="AQ218" i="1"/>
  <c r="AP218" i="1"/>
  <c r="AO218" i="1"/>
  <c r="AN218" i="1"/>
  <c r="BA217" i="1"/>
  <c r="AZ217" i="1"/>
  <c r="AY217" i="1"/>
  <c r="AX217" i="1"/>
  <c r="AW217" i="1"/>
  <c r="AV217" i="1"/>
  <c r="AT217" i="1"/>
  <c r="AS217" i="1"/>
  <c r="AR217" i="1"/>
  <c r="AQ217" i="1"/>
  <c r="AP217" i="1"/>
  <c r="AO217" i="1"/>
  <c r="AN217" i="1"/>
  <c r="BA216" i="1"/>
  <c r="AZ216" i="1"/>
  <c r="AY216" i="1"/>
  <c r="AX216" i="1"/>
  <c r="AW216" i="1"/>
  <c r="AV216" i="1"/>
  <c r="AT216" i="1"/>
  <c r="AS216" i="1"/>
  <c r="AR216" i="1"/>
  <c r="AQ216" i="1"/>
  <c r="AP216" i="1"/>
  <c r="AO216" i="1"/>
  <c r="AN216" i="1"/>
  <c r="BA215" i="1"/>
  <c r="AZ215" i="1"/>
  <c r="AY215" i="1"/>
  <c r="AX215" i="1"/>
  <c r="AW215" i="1"/>
  <c r="AV215" i="1"/>
  <c r="AT215" i="1"/>
  <c r="AS215" i="1"/>
  <c r="AR215" i="1"/>
  <c r="AQ215" i="1"/>
  <c r="AP215" i="1"/>
  <c r="AO215" i="1"/>
  <c r="AN215" i="1"/>
  <c r="BA214" i="1"/>
  <c r="AZ214" i="1"/>
  <c r="AY214" i="1"/>
  <c r="AX214" i="1"/>
  <c r="AW214" i="1"/>
  <c r="AV214" i="1"/>
  <c r="AT214" i="1"/>
  <c r="AS214" i="1"/>
  <c r="AR214" i="1"/>
  <c r="AQ214" i="1"/>
  <c r="AP214" i="1"/>
  <c r="AO214" i="1"/>
  <c r="AN214" i="1"/>
  <c r="BA213" i="1"/>
  <c r="AZ213" i="1"/>
  <c r="AY213" i="1"/>
  <c r="AX213" i="1"/>
  <c r="AW213" i="1"/>
  <c r="AV213" i="1"/>
  <c r="AT213" i="1"/>
  <c r="AS213" i="1"/>
  <c r="AR213" i="1"/>
  <c r="AQ213" i="1"/>
  <c r="AP213" i="1"/>
  <c r="AO213" i="1"/>
  <c r="AN213" i="1"/>
  <c r="BA212" i="1"/>
  <c r="AZ212" i="1"/>
  <c r="AY212" i="1"/>
  <c r="AX212" i="1"/>
  <c r="AW212" i="1"/>
  <c r="AV212" i="1"/>
  <c r="AT212" i="1"/>
  <c r="AS212" i="1"/>
  <c r="AR212" i="1"/>
  <c r="AQ212" i="1"/>
  <c r="AP212" i="1"/>
  <c r="AO212" i="1"/>
  <c r="AN212" i="1"/>
  <c r="BA211" i="1"/>
  <c r="AZ211" i="1"/>
  <c r="AY211" i="1"/>
  <c r="AX211" i="1"/>
  <c r="AW211" i="1"/>
  <c r="AV211" i="1"/>
  <c r="AT211" i="1"/>
  <c r="AS211" i="1"/>
  <c r="AR211" i="1"/>
  <c r="AQ211" i="1"/>
  <c r="AP211" i="1"/>
  <c r="AO211" i="1"/>
  <c r="AN211" i="1"/>
  <c r="BA210" i="1"/>
  <c r="AZ210" i="1"/>
  <c r="AY210" i="1"/>
  <c r="AX210" i="1"/>
  <c r="AW210" i="1"/>
  <c r="AV210" i="1"/>
  <c r="AT210" i="1"/>
  <c r="AS210" i="1"/>
  <c r="AR210" i="1"/>
  <c r="AQ210" i="1"/>
  <c r="AP210" i="1"/>
  <c r="AO210" i="1"/>
  <c r="AN210" i="1"/>
  <c r="BA209" i="1"/>
  <c r="AZ209" i="1"/>
  <c r="AY209" i="1"/>
  <c r="AX209" i="1"/>
  <c r="AW209" i="1"/>
  <c r="AV209" i="1"/>
  <c r="AT209" i="1"/>
  <c r="AS209" i="1"/>
  <c r="AR209" i="1"/>
  <c r="AQ209" i="1"/>
  <c r="AP209" i="1"/>
  <c r="AO209" i="1"/>
  <c r="AN209" i="1"/>
  <c r="BA208" i="1"/>
  <c r="AZ208" i="1"/>
  <c r="AY208" i="1"/>
  <c r="AX208" i="1"/>
  <c r="AW208" i="1"/>
  <c r="AV208" i="1"/>
  <c r="AT208" i="1"/>
  <c r="AS208" i="1"/>
  <c r="AR208" i="1"/>
  <c r="AQ208" i="1"/>
  <c r="AP208" i="1"/>
  <c r="AO208" i="1"/>
  <c r="AN208" i="1"/>
  <c r="BA207" i="1"/>
  <c r="AZ207" i="1"/>
  <c r="AY207" i="1"/>
  <c r="AX207" i="1"/>
  <c r="AW207" i="1"/>
  <c r="AV207" i="1"/>
  <c r="AT207" i="1"/>
  <c r="AS207" i="1"/>
  <c r="AR207" i="1"/>
  <c r="AQ207" i="1"/>
  <c r="AP207" i="1"/>
  <c r="AO207" i="1"/>
  <c r="AN207" i="1"/>
  <c r="BA206" i="1"/>
  <c r="AZ206" i="1"/>
  <c r="AY206" i="1"/>
  <c r="AX206" i="1"/>
  <c r="AW206" i="1"/>
  <c r="AV206" i="1"/>
  <c r="AT206" i="1"/>
  <c r="AS206" i="1"/>
  <c r="AR206" i="1"/>
  <c r="AQ206" i="1"/>
  <c r="AP206" i="1"/>
  <c r="AO206" i="1"/>
  <c r="AN206" i="1"/>
  <c r="BA205" i="1"/>
  <c r="AZ205" i="1"/>
  <c r="AY205" i="1"/>
  <c r="AX205" i="1"/>
  <c r="AW205" i="1"/>
  <c r="AV205" i="1"/>
  <c r="AT205" i="1"/>
  <c r="AS205" i="1"/>
  <c r="AR205" i="1"/>
  <c r="AQ205" i="1"/>
  <c r="AP205" i="1"/>
  <c r="AO205" i="1"/>
  <c r="AN205" i="1"/>
  <c r="BA204" i="1"/>
  <c r="AZ204" i="1"/>
  <c r="AY204" i="1"/>
  <c r="AX204" i="1"/>
  <c r="AW204" i="1"/>
  <c r="AV204" i="1"/>
  <c r="AT204" i="1"/>
  <c r="AS204" i="1"/>
  <c r="AR204" i="1"/>
  <c r="AQ204" i="1"/>
  <c r="AP204" i="1"/>
  <c r="AO204" i="1"/>
  <c r="AN204" i="1"/>
  <c r="BA203" i="1"/>
  <c r="AZ203" i="1"/>
  <c r="AY203" i="1"/>
  <c r="AX203" i="1"/>
  <c r="AW203" i="1"/>
  <c r="AV203" i="1"/>
  <c r="AT203" i="1"/>
  <c r="AS203" i="1"/>
  <c r="AR203" i="1"/>
  <c r="AQ203" i="1"/>
  <c r="AP203" i="1"/>
  <c r="AO203" i="1"/>
  <c r="AN203" i="1"/>
  <c r="BA202" i="1"/>
  <c r="AZ202" i="1"/>
  <c r="AY202" i="1"/>
  <c r="AX202" i="1"/>
  <c r="AW202" i="1"/>
  <c r="AV202" i="1"/>
  <c r="AT202" i="1"/>
  <c r="AS202" i="1"/>
  <c r="AR202" i="1"/>
  <c r="AQ202" i="1"/>
  <c r="AP202" i="1"/>
  <c r="AO202" i="1"/>
  <c r="AN202" i="1"/>
  <c r="BA201" i="1"/>
  <c r="AZ201" i="1"/>
  <c r="AY201" i="1"/>
  <c r="AX201" i="1"/>
  <c r="AW201" i="1"/>
  <c r="AV201" i="1"/>
  <c r="AT201" i="1"/>
  <c r="AS201" i="1"/>
  <c r="AR201" i="1"/>
  <c r="AQ201" i="1"/>
  <c r="AP201" i="1"/>
  <c r="AO201" i="1"/>
  <c r="AN201" i="1"/>
  <c r="BA200" i="1"/>
  <c r="AZ200" i="1"/>
  <c r="AY200" i="1"/>
  <c r="AX200" i="1"/>
  <c r="AW200" i="1"/>
  <c r="AV200" i="1"/>
  <c r="AT200" i="1"/>
  <c r="AS200" i="1"/>
  <c r="AR200" i="1"/>
  <c r="AQ200" i="1"/>
  <c r="AP200" i="1"/>
  <c r="AO200" i="1"/>
  <c r="AN200" i="1"/>
  <c r="BA199" i="1"/>
  <c r="AZ199" i="1"/>
  <c r="AY199" i="1"/>
  <c r="AX199" i="1"/>
  <c r="AW199" i="1"/>
  <c r="AV199" i="1"/>
  <c r="AT199" i="1"/>
  <c r="AS199" i="1"/>
  <c r="AR199" i="1"/>
  <c r="AQ199" i="1"/>
  <c r="AP199" i="1"/>
  <c r="AO199" i="1"/>
  <c r="AN199" i="1"/>
  <c r="BA198" i="1"/>
  <c r="AZ198" i="1"/>
  <c r="AY198" i="1"/>
  <c r="AX198" i="1"/>
  <c r="AW198" i="1"/>
  <c r="AV198" i="1"/>
  <c r="AT198" i="1"/>
  <c r="AS198" i="1"/>
  <c r="AR198" i="1"/>
  <c r="AQ198" i="1"/>
  <c r="AP198" i="1"/>
  <c r="AO198" i="1"/>
  <c r="AN198" i="1"/>
  <c r="BA197" i="1"/>
  <c r="AZ197" i="1"/>
  <c r="AY197" i="1"/>
  <c r="AX197" i="1"/>
  <c r="AW197" i="1"/>
  <c r="AV197" i="1"/>
  <c r="AT197" i="1"/>
  <c r="AS197" i="1"/>
  <c r="AR197" i="1"/>
  <c r="AQ197" i="1"/>
  <c r="AP197" i="1"/>
  <c r="AO197" i="1"/>
  <c r="AN197" i="1"/>
  <c r="BA196" i="1"/>
  <c r="AZ196" i="1"/>
  <c r="AY196" i="1"/>
  <c r="AX196" i="1"/>
  <c r="AW196" i="1"/>
  <c r="AV196" i="1"/>
  <c r="AT196" i="1"/>
  <c r="AS196" i="1"/>
  <c r="AR196" i="1"/>
  <c r="AQ196" i="1"/>
  <c r="AP196" i="1"/>
  <c r="AO196" i="1"/>
  <c r="AN196" i="1"/>
  <c r="BA195" i="1"/>
  <c r="AZ195" i="1"/>
  <c r="AY195" i="1"/>
  <c r="AX195" i="1"/>
  <c r="AW195" i="1"/>
  <c r="AV195" i="1"/>
  <c r="AT195" i="1"/>
  <c r="AS195" i="1"/>
  <c r="AR195" i="1"/>
  <c r="AQ195" i="1"/>
  <c r="AP195" i="1"/>
  <c r="AO195" i="1"/>
  <c r="AN195" i="1"/>
  <c r="BA194" i="1"/>
  <c r="AZ194" i="1"/>
  <c r="AY194" i="1"/>
  <c r="AX194" i="1"/>
  <c r="AW194" i="1"/>
  <c r="AV194" i="1"/>
  <c r="AT194" i="1"/>
  <c r="AS194" i="1"/>
  <c r="AR194" i="1"/>
  <c r="AQ194" i="1"/>
  <c r="AP194" i="1"/>
  <c r="AO194" i="1"/>
  <c r="AN194" i="1"/>
  <c r="BA193" i="1"/>
  <c r="AZ193" i="1"/>
  <c r="AY193" i="1"/>
  <c r="AX193" i="1"/>
  <c r="AW193" i="1"/>
  <c r="AV193" i="1"/>
  <c r="AT193" i="1"/>
  <c r="AS193" i="1"/>
  <c r="AR193" i="1"/>
  <c r="AQ193" i="1"/>
  <c r="AP193" i="1"/>
  <c r="AO193" i="1"/>
  <c r="AN193" i="1"/>
  <c r="BA192" i="1"/>
  <c r="AZ192" i="1"/>
  <c r="AY192" i="1"/>
  <c r="AX192" i="1"/>
  <c r="AW192" i="1"/>
  <c r="AV192" i="1"/>
  <c r="AT192" i="1"/>
  <c r="AS192" i="1"/>
  <c r="AR192" i="1"/>
  <c r="AQ192" i="1"/>
  <c r="AP192" i="1"/>
  <c r="AO192" i="1"/>
  <c r="AN192" i="1"/>
  <c r="BA191" i="1"/>
  <c r="AZ191" i="1"/>
  <c r="AY191" i="1"/>
  <c r="AX191" i="1"/>
  <c r="AW191" i="1"/>
  <c r="AV191" i="1"/>
  <c r="AT191" i="1"/>
  <c r="AS191" i="1"/>
  <c r="AR191" i="1"/>
  <c r="AQ191" i="1"/>
  <c r="AP191" i="1"/>
  <c r="AO191" i="1"/>
  <c r="AN191" i="1"/>
  <c r="BA190" i="1"/>
  <c r="AZ190" i="1"/>
  <c r="AY190" i="1"/>
  <c r="AX190" i="1"/>
  <c r="AW190" i="1"/>
  <c r="AV190" i="1"/>
  <c r="AT190" i="1"/>
  <c r="AS190" i="1"/>
  <c r="AR190" i="1"/>
  <c r="AQ190" i="1"/>
  <c r="AP190" i="1"/>
  <c r="AO190" i="1"/>
  <c r="AN190" i="1"/>
  <c r="BA189" i="1"/>
  <c r="AZ189" i="1"/>
  <c r="AY189" i="1"/>
  <c r="AX189" i="1"/>
  <c r="AW189" i="1"/>
  <c r="AV189" i="1"/>
  <c r="AT189" i="1"/>
  <c r="AS189" i="1"/>
  <c r="AR189" i="1"/>
  <c r="AQ189" i="1"/>
  <c r="AP189" i="1"/>
  <c r="AO189" i="1"/>
  <c r="AN189" i="1"/>
  <c r="BA188" i="1"/>
  <c r="AZ188" i="1"/>
  <c r="AY188" i="1"/>
  <c r="AX188" i="1"/>
  <c r="AW188" i="1"/>
  <c r="AV188" i="1"/>
  <c r="AT188" i="1"/>
  <c r="AS188" i="1"/>
  <c r="AR188" i="1"/>
  <c r="AQ188" i="1"/>
  <c r="AP188" i="1"/>
  <c r="AO188" i="1"/>
  <c r="AN188" i="1"/>
  <c r="BA187" i="1"/>
  <c r="AZ187" i="1"/>
  <c r="AY187" i="1"/>
  <c r="AX187" i="1"/>
  <c r="AW187" i="1"/>
  <c r="AV187" i="1"/>
  <c r="AT187" i="1"/>
  <c r="AS187" i="1"/>
  <c r="AR187" i="1"/>
  <c r="AQ187" i="1"/>
  <c r="AP187" i="1"/>
  <c r="AO187" i="1"/>
  <c r="AN187" i="1"/>
  <c r="BA186" i="1"/>
  <c r="AZ186" i="1"/>
  <c r="AY186" i="1"/>
  <c r="AX186" i="1"/>
  <c r="AW186" i="1"/>
  <c r="AV186" i="1"/>
  <c r="AT186" i="1"/>
  <c r="AS186" i="1"/>
  <c r="AR186" i="1"/>
  <c r="AQ186" i="1"/>
  <c r="AP186" i="1"/>
  <c r="AO186" i="1"/>
  <c r="AN186" i="1"/>
  <c r="BA185" i="1"/>
  <c r="AZ185" i="1"/>
  <c r="AY185" i="1"/>
  <c r="AX185" i="1"/>
  <c r="AW185" i="1"/>
  <c r="AV185" i="1"/>
  <c r="AT185" i="1"/>
  <c r="AS185" i="1"/>
  <c r="AR185" i="1"/>
  <c r="AQ185" i="1"/>
  <c r="AP185" i="1"/>
  <c r="AO185" i="1"/>
  <c r="AN185" i="1"/>
  <c r="BA184" i="1"/>
  <c r="AZ184" i="1"/>
  <c r="AY184" i="1"/>
  <c r="AX184" i="1"/>
  <c r="AW184" i="1"/>
  <c r="AV184" i="1"/>
  <c r="AT184" i="1"/>
  <c r="AS184" i="1"/>
  <c r="AR184" i="1"/>
  <c r="AQ184" i="1"/>
  <c r="AP184" i="1"/>
  <c r="AO184" i="1"/>
  <c r="AN184" i="1"/>
  <c r="BA183" i="1"/>
  <c r="AZ183" i="1"/>
  <c r="AY183" i="1"/>
  <c r="AX183" i="1"/>
  <c r="AW183" i="1"/>
  <c r="AV183" i="1"/>
  <c r="AT183" i="1"/>
  <c r="AS183" i="1"/>
  <c r="AR183" i="1"/>
  <c r="AQ183" i="1"/>
  <c r="AP183" i="1"/>
  <c r="AO183" i="1"/>
  <c r="AN183" i="1"/>
  <c r="BA182" i="1"/>
  <c r="AZ182" i="1"/>
  <c r="AY182" i="1"/>
  <c r="AX182" i="1"/>
  <c r="AW182" i="1"/>
  <c r="AV182" i="1"/>
  <c r="AT182" i="1"/>
  <c r="AS182" i="1"/>
  <c r="AR182" i="1"/>
  <c r="AQ182" i="1"/>
  <c r="AP182" i="1"/>
  <c r="AO182" i="1"/>
  <c r="AN182" i="1"/>
  <c r="BA181" i="1"/>
  <c r="AZ181" i="1"/>
  <c r="AY181" i="1"/>
  <c r="AX181" i="1"/>
  <c r="AW181" i="1"/>
  <c r="AV181" i="1"/>
  <c r="AT181" i="1"/>
  <c r="AS181" i="1"/>
  <c r="AR181" i="1"/>
  <c r="AQ181" i="1"/>
  <c r="AP181" i="1"/>
  <c r="AO181" i="1"/>
  <c r="AN181" i="1"/>
  <c r="BA180" i="1"/>
  <c r="AZ180" i="1"/>
  <c r="AY180" i="1"/>
  <c r="AX180" i="1"/>
  <c r="AW180" i="1"/>
  <c r="AV180" i="1"/>
  <c r="AT180" i="1"/>
  <c r="AS180" i="1"/>
  <c r="AR180" i="1"/>
  <c r="AQ180" i="1"/>
  <c r="AP180" i="1"/>
  <c r="AO180" i="1"/>
  <c r="AN180" i="1"/>
  <c r="BA179" i="1"/>
  <c r="AZ179" i="1"/>
  <c r="AY179" i="1"/>
  <c r="AX179" i="1"/>
  <c r="AW179" i="1"/>
  <c r="AV179" i="1"/>
  <c r="AT179" i="1"/>
  <c r="AS179" i="1"/>
  <c r="AR179" i="1"/>
  <c r="AQ179" i="1"/>
  <c r="AP179" i="1"/>
  <c r="AO179" i="1"/>
  <c r="AN179" i="1"/>
  <c r="BA178" i="1"/>
  <c r="AZ178" i="1"/>
  <c r="AY178" i="1"/>
  <c r="AX178" i="1"/>
  <c r="AW178" i="1"/>
  <c r="AV178" i="1"/>
  <c r="AT178" i="1"/>
  <c r="AS178" i="1"/>
  <c r="AR178" i="1"/>
  <c r="AQ178" i="1"/>
  <c r="AP178" i="1"/>
  <c r="AO178" i="1"/>
  <c r="AN178" i="1"/>
  <c r="BA177" i="1"/>
  <c r="AZ177" i="1"/>
  <c r="AY177" i="1"/>
  <c r="AX177" i="1"/>
  <c r="AW177" i="1"/>
  <c r="AV177" i="1"/>
  <c r="AT177" i="1"/>
  <c r="AS177" i="1"/>
  <c r="AR177" i="1"/>
  <c r="AQ177" i="1"/>
  <c r="AP177" i="1"/>
  <c r="AO177" i="1"/>
  <c r="AN177" i="1"/>
  <c r="BA176" i="1"/>
  <c r="AZ176" i="1"/>
  <c r="AY176" i="1"/>
  <c r="AX176" i="1"/>
  <c r="AW176" i="1"/>
  <c r="AV176" i="1"/>
  <c r="AT176" i="1"/>
  <c r="AS176" i="1"/>
  <c r="AR176" i="1"/>
  <c r="AQ176" i="1"/>
  <c r="AP176" i="1"/>
  <c r="AO176" i="1"/>
  <c r="AN176" i="1"/>
  <c r="BA175" i="1"/>
  <c r="AZ175" i="1"/>
  <c r="AY175" i="1"/>
  <c r="AX175" i="1"/>
  <c r="AW175" i="1"/>
  <c r="AV175" i="1"/>
  <c r="AT175" i="1"/>
  <c r="AS175" i="1"/>
  <c r="AR175" i="1"/>
  <c r="AQ175" i="1"/>
  <c r="AP175" i="1"/>
  <c r="AO175" i="1"/>
  <c r="AN175" i="1"/>
  <c r="BA174" i="1"/>
  <c r="AZ174" i="1"/>
  <c r="AY174" i="1"/>
  <c r="AX174" i="1"/>
  <c r="AW174" i="1"/>
  <c r="AV174" i="1"/>
  <c r="AT174" i="1"/>
  <c r="AS174" i="1"/>
  <c r="AR174" i="1"/>
  <c r="AQ174" i="1"/>
  <c r="AP174" i="1"/>
  <c r="AO174" i="1"/>
  <c r="AN174" i="1"/>
  <c r="BA173" i="1"/>
  <c r="AZ173" i="1"/>
  <c r="AY173" i="1"/>
  <c r="AX173" i="1"/>
  <c r="AW173" i="1"/>
  <c r="AV173" i="1"/>
  <c r="AT173" i="1"/>
  <c r="AS173" i="1"/>
  <c r="AR173" i="1"/>
  <c r="AQ173" i="1"/>
  <c r="AP173" i="1"/>
  <c r="AO173" i="1"/>
  <c r="AN173" i="1"/>
  <c r="BA172" i="1"/>
  <c r="AZ172" i="1"/>
  <c r="AY172" i="1"/>
  <c r="AX172" i="1"/>
  <c r="AW172" i="1"/>
  <c r="AV172" i="1"/>
  <c r="AT172" i="1"/>
  <c r="AS172" i="1"/>
  <c r="AR172" i="1"/>
  <c r="AQ172" i="1"/>
  <c r="AP172" i="1"/>
  <c r="AO172" i="1"/>
  <c r="AN172" i="1"/>
  <c r="BA171" i="1"/>
  <c r="AZ171" i="1"/>
  <c r="AY171" i="1"/>
  <c r="AX171" i="1"/>
  <c r="AW171" i="1"/>
  <c r="AV171" i="1"/>
  <c r="AT171" i="1"/>
  <c r="AS171" i="1"/>
  <c r="AR171" i="1"/>
  <c r="AQ171" i="1"/>
  <c r="AP171" i="1"/>
  <c r="AO171" i="1"/>
  <c r="AN171" i="1"/>
  <c r="BA170" i="1"/>
  <c r="AZ170" i="1"/>
  <c r="AY170" i="1"/>
  <c r="AX170" i="1"/>
  <c r="AW170" i="1"/>
  <c r="AV170" i="1"/>
  <c r="AT170" i="1"/>
  <c r="AS170" i="1"/>
  <c r="AR170" i="1"/>
  <c r="AQ170" i="1"/>
  <c r="AP170" i="1"/>
  <c r="AO170" i="1"/>
  <c r="AN170" i="1"/>
  <c r="BA169" i="1"/>
  <c r="AZ169" i="1"/>
  <c r="AY169" i="1"/>
  <c r="AX169" i="1"/>
  <c r="AW169" i="1"/>
  <c r="AV169" i="1"/>
  <c r="AT169" i="1"/>
  <c r="AS169" i="1"/>
  <c r="AR169" i="1"/>
  <c r="AQ169" i="1"/>
  <c r="AP169" i="1"/>
  <c r="AO169" i="1"/>
  <c r="AN169" i="1"/>
  <c r="BA168" i="1"/>
  <c r="AZ168" i="1"/>
  <c r="AY168" i="1"/>
  <c r="AX168" i="1"/>
  <c r="AW168" i="1"/>
  <c r="AV168" i="1"/>
  <c r="AT168" i="1"/>
  <c r="AS168" i="1"/>
  <c r="AR168" i="1"/>
  <c r="AQ168" i="1"/>
  <c r="AP168" i="1"/>
  <c r="AO168" i="1"/>
  <c r="AN168" i="1"/>
  <c r="BA167" i="1"/>
  <c r="AZ167" i="1"/>
  <c r="AY167" i="1"/>
  <c r="AX167" i="1"/>
  <c r="AW167" i="1"/>
  <c r="AV167" i="1"/>
  <c r="AT167" i="1"/>
  <c r="AS167" i="1"/>
  <c r="AR167" i="1"/>
  <c r="AQ167" i="1"/>
  <c r="AP167" i="1"/>
  <c r="AO167" i="1"/>
  <c r="AN167" i="1"/>
  <c r="BA166" i="1"/>
  <c r="AZ166" i="1"/>
  <c r="AY166" i="1"/>
  <c r="AX166" i="1"/>
  <c r="AW166" i="1"/>
  <c r="AV166" i="1"/>
  <c r="AT166" i="1"/>
  <c r="AS166" i="1"/>
  <c r="AR166" i="1"/>
  <c r="AQ166" i="1"/>
  <c r="AP166" i="1"/>
  <c r="AO166" i="1"/>
  <c r="AN166" i="1"/>
  <c r="BA165" i="1"/>
  <c r="AZ165" i="1"/>
  <c r="AY165" i="1"/>
  <c r="AX165" i="1"/>
  <c r="AW165" i="1"/>
  <c r="AV165" i="1"/>
  <c r="AT165" i="1"/>
  <c r="AS165" i="1"/>
  <c r="AR165" i="1"/>
  <c r="AQ165" i="1"/>
  <c r="AP165" i="1"/>
  <c r="AO165" i="1"/>
  <c r="AN165" i="1"/>
  <c r="BA164" i="1"/>
  <c r="AZ164" i="1"/>
  <c r="AY164" i="1"/>
  <c r="AX164" i="1"/>
  <c r="AW164" i="1"/>
  <c r="AV164" i="1"/>
  <c r="AT164" i="1"/>
  <c r="AS164" i="1"/>
  <c r="AR164" i="1"/>
  <c r="AQ164" i="1"/>
  <c r="AP164" i="1"/>
  <c r="AO164" i="1"/>
  <c r="AN164" i="1"/>
  <c r="BA163" i="1"/>
  <c r="AZ163" i="1"/>
  <c r="AY163" i="1"/>
  <c r="AX163" i="1"/>
  <c r="AW163" i="1"/>
  <c r="AV163" i="1"/>
  <c r="AT163" i="1"/>
  <c r="AS163" i="1"/>
  <c r="AR163" i="1"/>
  <c r="AQ163" i="1"/>
  <c r="AP163" i="1"/>
  <c r="AO163" i="1"/>
  <c r="AN163" i="1"/>
  <c r="BA162" i="1"/>
  <c r="AZ162" i="1"/>
  <c r="AY162" i="1"/>
  <c r="AX162" i="1"/>
  <c r="AW162" i="1"/>
  <c r="AV162" i="1"/>
  <c r="AT162" i="1"/>
  <c r="AS162" i="1"/>
  <c r="AR162" i="1"/>
  <c r="AQ162" i="1"/>
  <c r="AP162" i="1"/>
  <c r="AO162" i="1"/>
  <c r="AN162" i="1"/>
  <c r="BA161" i="1"/>
  <c r="AZ161" i="1"/>
  <c r="AY161" i="1"/>
  <c r="AX161" i="1"/>
  <c r="AW161" i="1"/>
  <c r="AV161" i="1"/>
  <c r="AT161" i="1"/>
  <c r="AS161" i="1"/>
  <c r="AR161" i="1"/>
  <c r="AQ161" i="1"/>
  <c r="AP161" i="1"/>
  <c r="AO161" i="1"/>
  <c r="AN161" i="1"/>
  <c r="BA160" i="1"/>
  <c r="AZ160" i="1"/>
  <c r="AY160" i="1"/>
  <c r="AX160" i="1"/>
  <c r="AW160" i="1"/>
  <c r="AV160" i="1"/>
  <c r="AT160" i="1"/>
  <c r="AS160" i="1"/>
  <c r="AR160" i="1"/>
  <c r="AQ160" i="1"/>
  <c r="AP160" i="1"/>
  <c r="AO160" i="1"/>
  <c r="AN160" i="1"/>
  <c r="BA159" i="1"/>
  <c r="AZ159" i="1"/>
  <c r="AY159" i="1"/>
  <c r="AX159" i="1"/>
  <c r="AW159" i="1"/>
  <c r="AV159" i="1"/>
  <c r="AT159" i="1"/>
  <c r="AS159" i="1"/>
  <c r="AR159" i="1"/>
  <c r="AQ159" i="1"/>
  <c r="AP159" i="1"/>
  <c r="AO159" i="1"/>
  <c r="AN159" i="1"/>
  <c r="BA158" i="1"/>
  <c r="AZ158" i="1"/>
  <c r="AY158" i="1"/>
  <c r="AX158" i="1"/>
  <c r="AW158" i="1"/>
  <c r="AV158" i="1"/>
  <c r="AT158" i="1"/>
  <c r="AS158" i="1"/>
  <c r="AR158" i="1"/>
  <c r="AQ158" i="1"/>
  <c r="AP158" i="1"/>
  <c r="AO158" i="1"/>
  <c r="AN158" i="1"/>
  <c r="BA157" i="1"/>
  <c r="AZ157" i="1"/>
  <c r="AY157" i="1"/>
  <c r="AX157" i="1"/>
  <c r="AW157" i="1"/>
  <c r="AV157" i="1"/>
  <c r="AT157" i="1"/>
  <c r="AS157" i="1"/>
  <c r="AR157" i="1"/>
  <c r="AQ157" i="1"/>
  <c r="AP157" i="1"/>
  <c r="AO157" i="1"/>
  <c r="AN157" i="1"/>
  <c r="BA156" i="1"/>
  <c r="AZ156" i="1"/>
  <c r="AY156" i="1"/>
  <c r="AX156" i="1"/>
  <c r="AW156" i="1"/>
  <c r="AV156" i="1"/>
  <c r="AT156" i="1"/>
  <c r="AS156" i="1"/>
  <c r="AR156" i="1"/>
  <c r="AQ156" i="1"/>
  <c r="AP156" i="1"/>
  <c r="AO156" i="1"/>
  <c r="AN156" i="1"/>
  <c r="BA155" i="1"/>
  <c r="AZ155" i="1"/>
  <c r="AY155" i="1"/>
  <c r="AX155" i="1"/>
  <c r="AW155" i="1"/>
  <c r="AV155" i="1"/>
  <c r="AT155" i="1"/>
  <c r="AS155" i="1"/>
  <c r="AR155" i="1"/>
  <c r="AQ155" i="1"/>
  <c r="AP155" i="1"/>
  <c r="AO155" i="1"/>
  <c r="AN155" i="1"/>
  <c r="BA154" i="1"/>
  <c r="AZ154" i="1"/>
  <c r="AY154" i="1"/>
  <c r="AX154" i="1"/>
  <c r="AW154" i="1"/>
  <c r="AV154" i="1"/>
  <c r="AT154" i="1"/>
  <c r="AS154" i="1"/>
  <c r="AR154" i="1"/>
  <c r="AQ154" i="1"/>
  <c r="AP154" i="1"/>
  <c r="AO154" i="1"/>
  <c r="AN154" i="1"/>
  <c r="BA153" i="1"/>
  <c r="AZ153" i="1"/>
  <c r="AY153" i="1"/>
  <c r="AX153" i="1"/>
  <c r="AW153" i="1"/>
  <c r="AV153" i="1"/>
  <c r="AT153" i="1"/>
  <c r="AS153" i="1"/>
  <c r="AR153" i="1"/>
  <c r="AQ153" i="1"/>
  <c r="AP153" i="1"/>
  <c r="AO153" i="1"/>
  <c r="AN153" i="1"/>
  <c r="BA152" i="1"/>
  <c r="AZ152" i="1"/>
  <c r="AY152" i="1"/>
  <c r="AX152" i="1"/>
  <c r="AW152" i="1"/>
  <c r="AV152" i="1"/>
  <c r="AT152" i="1"/>
  <c r="AS152" i="1"/>
  <c r="AR152" i="1"/>
  <c r="AQ152" i="1"/>
  <c r="AP152" i="1"/>
  <c r="AO152" i="1"/>
  <c r="AN152" i="1"/>
  <c r="BA151" i="1"/>
  <c r="AZ151" i="1"/>
  <c r="AY151" i="1"/>
  <c r="AX151" i="1"/>
  <c r="AW151" i="1"/>
  <c r="AV151" i="1"/>
  <c r="AT151" i="1"/>
  <c r="AS151" i="1"/>
  <c r="AR151" i="1"/>
  <c r="AQ151" i="1"/>
  <c r="AP151" i="1"/>
  <c r="AO151" i="1"/>
  <c r="AN151" i="1"/>
  <c r="BA150" i="1"/>
  <c r="AZ150" i="1"/>
  <c r="AY150" i="1"/>
  <c r="AX150" i="1"/>
  <c r="AW150" i="1"/>
  <c r="AV150" i="1"/>
  <c r="AT150" i="1"/>
  <c r="AS150" i="1"/>
  <c r="AR150" i="1"/>
  <c r="AQ150" i="1"/>
  <c r="AP150" i="1"/>
  <c r="AO150" i="1"/>
  <c r="AN150" i="1"/>
  <c r="BA149" i="1"/>
  <c r="AZ149" i="1"/>
  <c r="AY149" i="1"/>
  <c r="AX149" i="1"/>
  <c r="AW149" i="1"/>
  <c r="AV149" i="1"/>
  <c r="AT149" i="1"/>
  <c r="AS149" i="1"/>
  <c r="AR149" i="1"/>
  <c r="AQ149" i="1"/>
  <c r="AP149" i="1"/>
  <c r="AO149" i="1"/>
  <c r="AN149" i="1"/>
  <c r="BA148" i="1"/>
  <c r="AZ148" i="1"/>
  <c r="AY148" i="1"/>
  <c r="AX148" i="1"/>
  <c r="AW148" i="1"/>
  <c r="AV148" i="1"/>
  <c r="AT148" i="1"/>
  <c r="AS148" i="1"/>
  <c r="AR148" i="1"/>
  <c r="AQ148" i="1"/>
  <c r="AP148" i="1"/>
  <c r="AO148" i="1"/>
  <c r="AN148" i="1"/>
  <c r="BA147" i="1"/>
  <c r="AZ147" i="1"/>
  <c r="AY147" i="1"/>
  <c r="AX147" i="1"/>
  <c r="AW147" i="1"/>
  <c r="AV147" i="1"/>
  <c r="AT147" i="1"/>
  <c r="AS147" i="1"/>
  <c r="AR147" i="1"/>
  <c r="AQ147" i="1"/>
  <c r="AP147" i="1"/>
  <c r="AO147" i="1"/>
  <c r="AN147" i="1"/>
  <c r="BA146" i="1"/>
  <c r="AZ146" i="1"/>
  <c r="AY146" i="1"/>
  <c r="AX146" i="1"/>
  <c r="AW146" i="1"/>
  <c r="AV146" i="1"/>
  <c r="AT146" i="1"/>
  <c r="AS146" i="1"/>
  <c r="AR146" i="1"/>
  <c r="AQ146" i="1"/>
  <c r="AP146" i="1"/>
  <c r="AO146" i="1"/>
  <c r="AN146" i="1"/>
  <c r="BA145" i="1"/>
  <c r="AZ145" i="1"/>
  <c r="AY145" i="1"/>
  <c r="AX145" i="1"/>
  <c r="AW145" i="1"/>
  <c r="AV145" i="1"/>
  <c r="AT145" i="1"/>
  <c r="AS145" i="1"/>
  <c r="AR145" i="1"/>
  <c r="AQ145" i="1"/>
  <c r="AP145" i="1"/>
  <c r="AO145" i="1"/>
  <c r="AN145" i="1"/>
  <c r="BA144" i="1"/>
  <c r="AZ144" i="1"/>
  <c r="AY144" i="1"/>
  <c r="AX144" i="1"/>
  <c r="AW144" i="1"/>
  <c r="AV144" i="1"/>
  <c r="AT144" i="1"/>
  <c r="AS144" i="1"/>
  <c r="AR144" i="1"/>
  <c r="AQ144" i="1"/>
  <c r="AP144" i="1"/>
  <c r="AO144" i="1"/>
  <c r="AN144" i="1"/>
  <c r="BA143" i="1"/>
  <c r="AZ143" i="1"/>
  <c r="AY143" i="1"/>
  <c r="AX143" i="1"/>
  <c r="AW143" i="1"/>
  <c r="AV143" i="1"/>
  <c r="AT143" i="1"/>
  <c r="AS143" i="1"/>
  <c r="AR143" i="1"/>
  <c r="AQ143" i="1"/>
  <c r="AP143" i="1"/>
  <c r="AO143" i="1"/>
  <c r="AN143" i="1"/>
  <c r="BA142" i="1"/>
  <c r="AZ142" i="1"/>
  <c r="AY142" i="1"/>
  <c r="AX142" i="1"/>
  <c r="AW142" i="1"/>
  <c r="AV142" i="1"/>
  <c r="AT142" i="1"/>
  <c r="AS142" i="1"/>
  <c r="AR142" i="1"/>
  <c r="AQ142" i="1"/>
  <c r="AP142" i="1"/>
  <c r="AO142" i="1"/>
  <c r="AN142" i="1"/>
  <c r="BA141" i="1"/>
  <c r="AZ141" i="1"/>
  <c r="AY141" i="1"/>
  <c r="AX141" i="1"/>
  <c r="AW141" i="1"/>
  <c r="AV141" i="1"/>
  <c r="AT141" i="1"/>
  <c r="AS141" i="1"/>
  <c r="AR141" i="1"/>
  <c r="AQ141" i="1"/>
  <c r="AP141" i="1"/>
  <c r="AO141" i="1"/>
  <c r="AN141" i="1"/>
  <c r="BA140" i="1"/>
  <c r="AZ140" i="1"/>
  <c r="AY140" i="1"/>
  <c r="AX140" i="1"/>
  <c r="AW140" i="1"/>
  <c r="AV140" i="1"/>
  <c r="AT140" i="1"/>
  <c r="AS140" i="1"/>
  <c r="AR140" i="1"/>
  <c r="AQ140" i="1"/>
  <c r="AP140" i="1"/>
  <c r="AO140" i="1"/>
  <c r="AN140" i="1"/>
  <c r="BA139" i="1"/>
  <c r="AZ139" i="1"/>
  <c r="AY139" i="1"/>
  <c r="AX139" i="1"/>
  <c r="AW139" i="1"/>
  <c r="AV139" i="1"/>
  <c r="AT139" i="1"/>
  <c r="AS139" i="1"/>
  <c r="AR139" i="1"/>
  <c r="AQ139" i="1"/>
  <c r="AP139" i="1"/>
  <c r="AO139" i="1"/>
  <c r="AN139" i="1"/>
  <c r="BA138" i="1"/>
  <c r="AZ138" i="1"/>
  <c r="AY138" i="1"/>
  <c r="AX138" i="1"/>
  <c r="AW138" i="1"/>
  <c r="AV138" i="1"/>
  <c r="AT138" i="1"/>
  <c r="AS138" i="1"/>
  <c r="AR138" i="1"/>
  <c r="AQ138" i="1"/>
  <c r="AP138" i="1"/>
  <c r="AO138" i="1"/>
  <c r="AN138" i="1"/>
  <c r="BA137" i="1"/>
  <c r="AZ137" i="1"/>
  <c r="AY137" i="1"/>
  <c r="AX137" i="1"/>
  <c r="AW137" i="1"/>
  <c r="AV137" i="1"/>
  <c r="AT137" i="1"/>
  <c r="AS137" i="1"/>
  <c r="AR137" i="1"/>
  <c r="AQ137" i="1"/>
  <c r="AP137" i="1"/>
  <c r="AO137" i="1"/>
  <c r="AN137" i="1"/>
  <c r="BA136" i="1"/>
  <c r="AZ136" i="1"/>
  <c r="AY136" i="1"/>
  <c r="AX136" i="1"/>
  <c r="AW136" i="1"/>
  <c r="AV136" i="1"/>
  <c r="AT136" i="1"/>
  <c r="AS136" i="1"/>
  <c r="AR136" i="1"/>
  <c r="AQ136" i="1"/>
  <c r="AP136" i="1"/>
  <c r="AO136" i="1"/>
  <c r="AN136" i="1"/>
  <c r="BA135" i="1"/>
  <c r="AZ135" i="1"/>
  <c r="AY135" i="1"/>
  <c r="AX135" i="1"/>
  <c r="AW135" i="1"/>
  <c r="AV135" i="1"/>
  <c r="AT135" i="1"/>
  <c r="AS135" i="1"/>
  <c r="AR135" i="1"/>
  <c r="AQ135" i="1"/>
  <c r="AP135" i="1"/>
  <c r="AO135" i="1"/>
  <c r="AN135" i="1"/>
  <c r="BA134" i="1"/>
  <c r="AZ134" i="1"/>
  <c r="AY134" i="1"/>
  <c r="AX134" i="1"/>
  <c r="AW134" i="1"/>
  <c r="AV134" i="1"/>
  <c r="AT134" i="1"/>
  <c r="AS134" i="1"/>
  <c r="AR134" i="1"/>
  <c r="AQ134" i="1"/>
  <c r="AP134" i="1"/>
  <c r="AO134" i="1"/>
  <c r="AN134" i="1"/>
  <c r="BA133" i="1"/>
  <c r="AZ133" i="1"/>
  <c r="AY133" i="1"/>
  <c r="AX133" i="1"/>
  <c r="AW133" i="1"/>
  <c r="AV133" i="1"/>
  <c r="AT133" i="1"/>
  <c r="AS133" i="1"/>
  <c r="AR133" i="1"/>
  <c r="AQ133" i="1"/>
  <c r="AP133" i="1"/>
  <c r="AO133" i="1"/>
  <c r="AN133" i="1"/>
  <c r="BA132" i="1"/>
  <c r="AZ132" i="1"/>
  <c r="AY132" i="1"/>
  <c r="AX132" i="1"/>
  <c r="AW132" i="1"/>
  <c r="AV132" i="1"/>
  <c r="AT132" i="1"/>
  <c r="AS132" i="1"/>
  <c r="AR132" i="1"/>
  <c r="AQ132" i="1"/>
  <c r="AP132" i="1"/>
  <c r="AO132" i="1"/>
  <c r="AN132" i="1"/>
  <c r="BA131" i="1"/>
  <c r="AZ131" i="1"/>
  <c r="AY131" i="1"/>
  <c r="AX131" i="1"/>
  <c r="AW131" i="1"/>
  <c r="AV131" i="1"/>
  <c r="AT131" i="1"/>
  <c r="AS131" i="1"/>
  <c r="AR131" i="1"/>
  <c r="AQ131" i="1"/>
  <c r="AP131" i="1"/>
  <c r="AO131" i="1"/>
  <c r="AN131" i="1"/>
  <c r="BA130" i="1"/>
  <c r="AZ130" i="1"/>
  <c r="AY130" i="1"/>
  <c r="AX130" i="1"/>
  <c r="AW130" i="1"/>
  <c r="AV130" i="1"/>
  <c r="AT130" i="1"/>
  <c r="AS130" i="1"/>
  <c r="AR130" i="1"/>
  <c r="AQ130" i="1"/>
  <c r="AP130" i="1"/>
  <c r="AO130" i="1"/>
  <c r="AN130" i="1"/>
  <c r="BA129" i="1"/>
  <c r="AZ129" i="1"/>
  <c r="AY129" i="1"/>
  <c r="AX129" i="1"/>
  <c r="AW129" i="1"/>
  <c r="AV129" i="1"/>
  <c r="AT129" i="1"/>
  <c r="AS129" i="1"/>
  <c r="AR129" i="1"/>
  <c r="AQ129" i="1"/>
  <c r="AP129" i="1"/>
  <c r="AO129" i="1"/>
  <c r="AN129" i="1"/>
  <c r="BA128" i="1"/>
  <c r="AZ128" i="1"/>
  <c r="AY128" i="1"/>
  <c r="AX128" i="1"/>
  <c r="AW128" i="1"/>
  <c r="AV128" i="1"/>
  <c r="AT128" i="1"/>
  <c r="AS128" i="1"/>
  <c r="AR128" i="1"/>
  <c r="AQ128" i="1"/>
  <c r="AP128" i="1"/>
  <c r="AO128" i="1"/>
  <c r="AN128" i="1"/>
  <c r="BA127" i="1"/>
  <c r="AZ127" i="1"/>
  <c r="AY127" i="1"/>
  <c r="AX127" i="1"/>
  <c r="AW127" i="1"/>
  <c r="AV127" i="1"/>
  <c r="AT127" i="1"/>
  <c r="AS127" i="1"/>
  <c r="AR127" i="1"/>
  <c r="AQ127" i="1"/>
  <c r="AP127" i="1"/>
  <c r="AO127" i="1"/>
  <c r="AN127" i="1"/>
  <c r="BA126" i="1"/>
  <c r="AZ126" i="1"/>
  <c r="AY126" i="1"/>
  <c r="AX126" i="1"/>
  <c r="AW126" i="1"/>
  <c r="AV126" i="1"/>
  <c r="AT126" i="1"/>
  <c r="AS126" i="1"/>
  <c r="AR126" i="1"/>
  <c r="AQ126" i="1"/>
  <c r="AP126" i="1"/>
  <c r="AO126" i="1"/>
  <c r="AN126" i="1"/>
  <c r="BA125" i="1"/>
  <c r="AZ125" i="1"/>
  <c r="AY125" i="1"/>
  <c r="AX125" i="1"/>
  <c r="AW125" i="1"/>
  <c r="AV125" i="1"/>
  <c r="AT125" i="1"/>
  <c r="AS125" i="1"/>
  <c r="AR125" i="1"/>
  <c r="AQ125" i="1"/>
  <c r="AP125" i="1"/>
  <c r="AO125" i="1"/>
  <c r="AN125" i="1"/>
  <c r="BA124" i="1"/>
  <c r="AZ124" i="1"/>
  <c r="AY124" i="1"/>
  <c r="AX124" i="1"/>
  <c r="AW124" i="1"/>
  <c r="AV124" i="1"/>
  <c r="AT124" i="1"/>
  <c r="AS124" i="1"/>
  <c r="AR124" i="1"/>
  <c r="AQ124" i="1"/>
  <c r="AP124" i="1"/>
  <c r="AO124" i="1"/>
  <c r="AN124" i="1"/>
  <c r="BA123" i="1"/>
  <c r="AZ123" i="1"/>
  <c r="AY123" i="1"/>
  <c r="AX123" i="1"/>
  <c r="AW123" i="1"/>
  <c r="AV123" i="1"/>
  <c r="AT123" i="1"/>
  <c r="AS123" i="1"/>
  <c r="AR123" i="1"/>
  <c r="AQ123" i="1"/>
  <c r="AP123" i="1"/>
  <c r="AO123" i="1"/>
  <c r="AN123" i="1"/>
  <c r="BA122" i="1"/>
  <c r="AZ122" i="1"/>
  <c r="AY122" i="1"/>
  <c r="AX122" i="1"/>
  <c r="AW122" i="1"/>
  <c r="AV122" i="1"/>
  <c r="AT122" i="1"/>
  <c r="AS122" i="1"/>
  <c r="AR122" i="1"/>
  <c r="AQ122" i="1"/>
  <c r="AP122" i="1"/>
  <c r="AO122" i="1"/>
  <c r="AN122" i="1"/>
  <c r="BA121" i="1"/>
  <c r="AZ121" i="1"/>
  <c r="AY121" i="1"/>
  <c r="AX121" i="1"/>
  <c r="AW121" i="1"/>
  <c r="AV121" i="1"/>
  <c r="AT121" i="1"/>
  <c r="AS121" i="1"/>
  <c r="AR121" i="1"/>
  <c r="AQ121" i="1"/>
  <c r="AP121" i="1"/>
  <c r="AO121" i="1"/>
  <c r="AN121" i="1"/>
  <c r="BA120" i="1"/>
  <c r="AZ120" i="1"/>
  <c r="AY120" i="1"/>
  <c r="AX120" i="1"/>
  <c r="AW120" i="1"/>
  <c r="AV120" i="1"/>
  <c r="AT120" i="1"/>
  <c r="AS120" i="1"/>
  <c r="AR120" i="1"/>
  <c r="AQ120" i="1"/>
  <c r="AP120" i="1"/>
  <c r="AO120" i="1"/>
  <c r="AN120" i="1"/>
  <c r="BA119" i="1"/>
  <c r="AZ119" i="1"/>
  <c r="AY119" i="1"/>
  <c r="AX119" i="1"/>
  <c r="AW119" i="1"/>
  <c r="AV119" i="1"/>
  <c r="AT119" i="1"/>
  <c r="AS119" i="1"/>
  <c r="AR119" i="1"/>
  <c r="AQ119" i="1"/>
  <c r="AP119" i="1"/>
  <c r="AO119" i="1"/>
  <c r="AN119" i="1"/>
  <c r="BA118" i="1"/>
  <c r="AZ118" i="1"/>
  <c r="AY118" i="1"/>
  <c r="AX118" i="1"/>
  <c r="AW118" i="1"/>
  <c r="AV118" i="1"/>
  <c r="AT118" i="1"/>
  <c r="AS118" i="1"/>
  <c r="AR118" i="1"/>
  <c r="AQ118" i="1"/>
  <c r="AP118" i="1"/>
  <c r="AO118" i="1"/>
  <c r="AN118" i="1"/>
  <c r="BA117" i="1"/>
  <c r="AZ117" i="1"/>
  <c r="AY117" i="1"/>
  <c r="AX117" i="1"/>
  <c r="AW117" i="1"/>
  <c r="AV117" i="1"/>
  <c r="AT117" i="1"/>
  <c r="AS117" i="1"/>
  <c r="AR117" i="1"/>
  <c r="AQ117" i="1"/>
  <c r="AP117" i="1"/>
  <c r="AO117" i="1"/>
  <c r="AN117" i="1"/>
  <c r="BA116" i="1"/>
  <c r="AZ116" i="1"/>
  <c r="AY116" i="1"/>
  <c r="AX116" i="1"/>
  <c r="AW116" i="1"/>
  <c r="AV116" i="1"/>
  <c r="AT116" i="1"/>
  <c r="AS116" i="1"/>
  <c r="AR116" i="1"/>
  <c r="AQ116" i="1"/>
  <c r="AP116" i="1"/>
  <c r="AO116" i="1"/>
  <c r="AN116" i="1"/>
  <c r="BA115" i="1"/>
  <c r="AZ115" i="1"/>
  <c r="AY115" i="1"/>
  <c r="AX115" i="1"/>
  <c r="AW115" i="1"/>
  <c r="AV115" i="1"/>
  <c r="AT115" i="1"/>
  <c r="AS115" i="1"/>
  <c r="AR115" i="1"/>
  <c r="AQ115" i="1"/>
  <c r="AP115" i="1"/>
  <c r="AO115" i="1"/>
  <c r="AN115" i="1"/>
  <c r="BA114" i="1"/>
  <c r="AZ114" i="1"/>
  <c r="AY114" i="1"/>
  <c r="AX114" i="1"/>
  <c r="AW114" i="1"/>
  <c r="AV114" i="1"/>
  <c r="AT114" i="1"/>
  <c r="AS114" i="1"/>
  <c r="AR114" i="1"/>
  <c r="AQ114" i="1"/>
  <c r="AP114" i="1"/>
  <c r="AO114" i="1"/>
  <c r="AN114" i="1"/>
  <c r="BA113" i="1"/>
  <c r="AZ113" i="1"/>
  <c r="AY113" i="1"/>
  <c r="AX113" i="1"/>
  <c r="AW113" i="1"/>
  <c r="AV113" i="1"/>
  <c r="AT113" i="1"/>
  <c r="AS113" i="1"/>
  <c r="AR113" i="1"/>
  <c r="AQ113" i="1"/>
  <c r="AP113" i="1"/>
  <c r="AO113" i="1"/>
  <c r="AN113" i="1"/>
  <c r="BA112" i="1"/>
  <c r="AZ112" i="1"/>
  <c r="AY112" i="1"/>
  <c r="AX112" i="1"/>
  <c r="AW112" i="1"/>
  <c r="AV112" i="1"/>
  <c r="AT112" i="1"/>
  <c r="AS112" i="1"/>
  <c r="AR112" i="1"/>
  <c r="AQ112" i="1"/>
  <c r="AP112" i="1"/>
  <c r="AO112" i="1"/>
  <c r="AN112" i="1"/>
  <c r="BA111" i="1"/>
  <c r="AZ111" i="1"/>
  <c r="AY111" i="1"/>
  <c r="AX111" i="1"/>
  <c r="AW111" i="1"/>
  <c r="AV111" i="1"/>
  <c r="AT111" i="1"/>
  <c r="AS111" i="1"/>
  <c r="AR111" i="1"/>
  <c r="AQ111" i="1"/>
  <c r="AP111" i="1"/>
  <c r="AO111" i="1"/>
  <c r="AN111" i="1"/>
  <c r="BA110" i="1"/>
  <c r="AZ110" i="1"/>
  <c r="AY110" i="1"/>
  <c r="AX110" i="1"/>
  <c r="AW110" i="1"/>
  <c r="AV110" i="1"/>
  <c r="AT110" i="1"/>
  <c r="AS110" i="1"/>
  <c r="AR110" i="1"/>
  <c r="AQ110" i="1"/>
  <c r="AP110" i="1"/>
  <c r="AO110" i="1"/>
  <c r="AN110" i="1"/>
  <c r="BA109" i="1"/>
  <c r="AZ109" i="1"/>
  <c r="AY109" i="1"/>
  <c r="AX109" i="1"/>
  <c r="AW109" i="1"/>
  <c r="AV109" i="1"/>
  <c r="AT109" i="1"/>
  <c r="AS109" i="1"/>
  <c r="AR109" i="1"/>
  <c r="AQ109" i="1"/>
  <c r="AP109" i="1"/>
  <c r="AO109" i="1"/>
  <c r="AN109" i="1"/>
  <c r="BA108" i="1"/>
  <c r="AZ108" i="1"/>
  <c r="AY108" i="1"/>
  <c r="AX108" i="1"/>
  <c r="AW108" i="1"/>
  <c r="AV108" i="1"/>
  <c r="AT108" i="1"/>
  <c r="AS108" i="1"/>
  <c r="AR108" i="1"/>
  <c r="AQ108" i="1"/>
  <c r="AP108" i="1"/>
  <c r="AO108" i="1"/>
  <c r="AN108" i="1"/>
  <c r="BA107" i="1"/>
  <c r="AZ107" i="1"/>
  <c r="AY107" i="1"/>
  <c r="AX107" i="1"/>
  <c r="AW107" i="1"/>
  <c r="AV107" i="1"/>
  <c r="AT107" i="1"/>
  <c r="AS107" i="1"/>
  <c r="AR107" i="1"/>
  <c r="AQ107" i="1"/>
  <c r="AP107" i="1"/>
  <c r="AO107" i="1"/>
  <c r="AN107" i="1"/>
  <c r="BA106" i="1"/>
  <c r="AZ106" i="1"/>
  <c r="AY106" i="1"/>
  <c r="AX106" i="1"/>
  <c r="AW106" i="1"/>
  <c r="AV106" i="1"/>
  <c r="AT106" i="1"/>
  <c r="AS106" i="1"/>
  <c r="AR106" i="1"/>
  <c r="AQ106" i="1"/>
  <c r="AP106" i="1"/>
  <c r="AO106" i="1"/>
  <c r="AN106" i="1"/>
  <c r="BA105" i="1"/>
  <c r="AZ105" i="1"/>
  <c r="AY105" i="1"/>
  <c r="AX105" i="1"/>
  <c r="AW105" i="1"/>
  <c r="AV105" i="1"/>
  <c r="AT105" i="1"/>
  <c r="AS105" i="1"/>
  <c r="AR105" i="1"/>
  <c r="AQ105" i="1"/>
  <c r="AP105" i="1"/>
  <c r="AO105" i="1"/>
  <c r="AN105" i="1"/>
  <c r="BA104" i="1"/>
  <c r="AZ104" i="1"/>
  <c r="AY104" i="1"/>
  <c r="AX104" i="1"/>
  <c r="AW104" i="1"/>
  <c r="AV104" i="1"/>
  <c r="AT104" i="1"/>
  <c r="AS104" i="1"/>
  <c r="AR104" i="1"/>
  <c r="AQ104" i="1"/>
  <c r="AP104" i="1"/>
  <c r="AO104" i="1"/>
  <c r="AN104" i="1"/>
  <c r="BA103" i="1"/>
  <c r="AZ103" i="1"/>
  <c r="AY103" i="1"/>
  <c r="AX103" i="1"/>
  <c r="AW103" i="1"/>
  <c r="AV103" i="1"/>
  <c r="AT103" i="1"/>
  <c r="AS103" i="1"/>
  <c r="AR103" i="1"/>
  <c r="AQ103" i="1"/>
  <c r="AP103" i="1"/>
  <c r="AO103" i="1"/>
  <c r="AN103" i="1"/>
  <c r="BA102" i="1"/>
  <c r="AZ102" i="1"/>
  <c r="AY102" i="1"/>
  <c r="AX102" i="1"/>
  <c r="AW102" i="1"/>
  <c r="AV102" i="1"/>
  <c r="AT102" i="1"/>
  <c r="AS102" i="1"/>
  <c r="AR102" i="1"/>
  <c r="AQ102" i="1"/>
  <c r="AP102" i="1"/>
  <c r="AO102" i="1"/>
  <c r="AN102" i="1"/>
  <c r="BA101" i="1"/>
  <c r="AZ101" i="1"/>
  <c r="AY101" i="1"/>
  <c r="AX101" i="1"/>
  <c r="AW101" i="1"/>
  <c r="AV101" i="1"/>
  <c r="AT101" i="1"/>
  <c r="AS101" i="1"/>
  <c r="AR101" i="1"/>
  <c r="AQ101" i="1"/>
  <c r="AP101" i="1"/>
  <c r="AO101" i="1"/>
  <c r="AN101" i="1"/>
  <c r="BA100" i="1"/>
  <c r="AZ100" i="1"/>
  <c r="AY100" i="1"/>
  <c r="AX100" i="1"/>
  <c r="AW100" i="1"/>
  <c r="AV100" i="1"/>
  <c r="AT100" i="1"/>
  <c r="AS100" i="1"/>
  <c r="AR100" i="1"/>
  <c r="AQ100" i="1"/>
  <c r="AP100" i="1"/>
  <c r="AO100" i="1"/>
  <c r="AN100" i="1"/>
  <c r="BA99" i="1"/>
  <c r="AZ99" i="1"/>
  <c r="AY99" i="1"/>
  <c r="AX99" i="1"/>
  <c r="AW99" i="1"/>
  <c r="AV99" i="1"/>
  <c r="AT99" i="1"/>
  <c r="AS99" i="1"/>
  <c r="AR99" i="1"/>
  <c r="AQ99" i="1"/>
  <c r="AP99" i="1"/>
  <c r="AO99" i="1"/>
  <c r="AN99" i="1"/>
  <c r="BA98" i="1"/>
  <c r="AZ98" i="1"/>
  <c r="AY98" i="1"/>
  <c r="AX98" i="1"/>
  <c r="AW98" i="1"/>
  <c r="AV98" i="1"/>
  <c r="AT98" i="1"/>
  <c r="AS98" i="1"/>
  <c r="AR98" i="1"/>
  <c r="AQ98" i="1"/>
  <c r="AP98" i="1"/>
  <c r="AO98" i="1"/>
  <c r="AN98" i="1"/>
  <c r="BA97" i="1"/>
  <c r="AZ97" i="1"/>
  <c r="AY97" i="1"/>
  <c r="AX97" i="1"/>
  <c r="AW97" i="1"/>
  <c r="AV97" i="1"/>
  <c r="AT97" i="1"/>
  <c r="AS97" i="1"/>
  <c r="AR97" i="1"/>
  <c r="AQ97" i="1"/>
  <c r="AP97" i="1"/>
  <c r="AO97" i="1"/>
  <c r="AN97" i="1"/>
  <c r="BA96" i="1"/>
  <c r="AZ96" i="1"/>
  <c r="AY96" i="1"/>
  <c r="AX96" i="1"/>
  <c r="AW96" i="1"/>
  <c r="AV96" i="1"/>
  <c r="AT96" i="1"/>
  <c r="AS96" i="1"/>
  <c r="AR96" i="1"/>
  <c r="AQ96" i="1"/>
  <c r="AP96" i="1"/>
  <c r="AO96" i="1"/>
  <c r="AN96" i="1"/>
  <c r="BA95" i="1"/>
  <c r="AZ95" i="1"/>
  <c r="AY95" i="1"/>
  <c r="AX95" i="1"/>
  <c r="AW95" i="1"/>
  <c r="AV95" i="1"/>
  <c r="AT95" i="1"/>
  <c r="AS95" i="1"/>
  <c r="AR95" i="1"/>
  <c r="AQ95" i="1"/>
  <c r="AP95" i="1"/>
  <c r="AO95" i="1"/>
  <c r="AN95" i="1"/>
  <c r="BA94" i="1"/>
  <c r="AZ94" i="1"/>
  <c r="AY94" i="1"/>
  <c r="AX94" i="1"/>
  <c r="AW94" i="1"/>
  <c r="AV94" i="1"/>
  <c r="AT94" i="1"/>
  <c r="AS94" i="1"/>
  <c r="AR94" i="1"/>
  <c r="AQ94" i="1"/>
  <c r="AP94" i="1"/>
  <c r="AO94" i="1"/>
  <c r="AN94" i="1"/>
  <c r="BA93" i="1"/>
  <c r="AZ93" i="1"/>
  <c r="AY93" i="1"/>
  <c r="AX93" i="1"/>
  <c r="AW93" i="1"/>
  <c r="AV93" i="1"/>
  <c r="AT93" i="1"/>
  <c r="AS93" i="1"/>
  <c r="AR93" i="1"/>
  <c r="AQ93" i="1"/>
  <c r="AP93" i="1"/>
  <c r="AO93" i="1"/>
  <c r="AN93" i="1"/>
  <c r="BA92" i="1"/>
  <c r="AZ92" i="1"/>
  <c r="AY92" i="1"/>
  <c r="AX92" i="1"/>
  <c r="AW92" i="1"/>
  <c r="AV92" i="1"/>
  <c r="AT92" i="1"/>
  <c r="AS92" i="1"/>
  <c r="AR92" i="1"/>
  <c r="AQ92" i="1"/>
  <c r="AP92" i="1"/>
  <c r="AO92" i="1"/>
  <c r="AN92" i="1"/>
  <c r="BA91" i="1"/>
  <c r="AZ91" i="1"/>
  <c r="AY91" i="1"/>
  <c r="AX91" i="1"/>
  <c r="AW91" i="1"/>
  <c r="AV91" i="1"/>
  <c r="AT91" i="1"/>
  <c r="AS91" i="1"/>
  <c r="AR91" i="1"/>
  <c r="AQ91" i="1"/>
  <c r="AP91" i="1"/>
  <c r="AO91" i="1"/>
  <c r="AN91" i="1"/>
  <c r="BA90" i="1"/>
  <c r="AZ90" i="1"/>
  <c r="AY90" i="1"/>
  <c r="AX90" i="1"/>
  <c r="AW90" i="1"/>
  <c r="AV90" i="1"/>
  <c r="AT90" i="1"/>
  <c r="AS90" i="1"/>
  <c r="AR90" i="1"/>
  <c r="AQ90" i="1"/>
  <c r="AP90" i="1"/>
  <c r="AO90" i="1"/>
  <c r="AN90" i="1"/>
  <c r="BA89" i="1"/>
  <c r="AZ89" i="1"/>
  <c r="AY89" i="1"/>
  <c r="AX89" i="1"/>
  <c r="AW89" i="1"/>
  <c r="AV89" i="1"/>
  <c r="AT89" i="1"/>
  <c r="AS89" i="1"/>
  <c r="AR89" i="1"/>
  <c r="AQ89" i="1"/>
  <c r="AP89" i="1"/>
  <c r="AO89" i="1"/>
  <c r="AN89" i="1"/>
  <c r="BA88" i="1"/>
  <c r="AZ88" i="1"/>
  <c r="AY88" i="1"/>
  <c r="AX88" i="1"/>
  <c r="AW88" i="1"/>
  <c r="AV88" i="1"/>
  <c r="AT88" i="1"/>
  <c r="AS88" i="1"/>
  <c r="AR88" i="1"/>
  <c r="AQ88" i="1"/>
  <c r="AP88" i="1"/>
  <c r="AO88" i="1"/>
  <c r="AN88" i="1"/>
  <c r="BA87" i="1"/>
  <c r="AZ87" i="1"/>
  <c r="AY87" i="1"/>
  <c r="AX87" i="1"/>
  <c r="AW87" i="1"/>
  <c r="AV87" i="1"/>
  <c r="AT87" i="1"/>
  <c r="AS87" i="1"/>
  <c r="AR87" i="1"/>
  <c r="AQ87" i="1"/>
  <c r="AP87" i="1"/>
  <c r="AO87" i="1"/>
  <c r="AN87" i="1"/>
  <c r="BA86" i="1"/>
  <c r="AZ86" i="1"/>
  <c r="AY86" i="1"/>
  <c r="AX86" i="1"/>
  <c r="AW86" i="1"/>
  <c r="AV86" i="1"/>
  <c r="AT86" i="1"/>
  <c r="AS86" i="1"/>
  <c r="AR86" i="1"/>
  <c r="AQ86" i="1"/>
  <c r="AP86" i="1"/>
  <c r="AO86" i="1"/>
  <c r="AN86" i="1"/>
  <c r="BA85" i="1"/>
  <c r="AZ85" i="1"/>
  <c r="AY85" i="1"/>
  <c r="AX85" i="1"/>
  <c r="AW85" i="1"/>
  <c r="AV85" i="1"/>
  <c r="AT85" i="1"/>
  <c r="AS85" i="1"/>
  <c r="AR85" i="1"/>
  <c r="AQ85" i="1"/>
  <c r="AP85" i="1"/>
  <c r="AO85" i="1"/>
  <c r="AN85" i="1"/>
  <c r="BA84" i="1"/>
  <c r="AZ84" i="1"/>
  <c r="AY84" i="1"/>
  <c r="AX84" i="1"/>
  <c r="AW84" i="1"/>
  <c r="AV84" i="1"/>
  <c r="AT84" i="1"/>
  <c r="AS84" i="1"/>
  <c r="AR84" i="1"/>
  <c r="AQ84" i="1"/>
  <c r="AP84" i="1"/>
  <c r="AO84" i="1"/>
  <c r="AN84" i="1"/>
  <c r="BA83" i="1"/>
  <c r="AZ83" i="1"/>
  <c r="AY83" i="1"/>
  <c r="AX83" i="1"/>
  <c r="AW83" i="1"/>
  <c r="AV83" i="1"/>
  <c r="AT83" i="1"/>
  <c r="AS83" i="1"/>
  <c r="AR83" i="1"/>
  <c r="AQ83" i="1"/>
  <c r="AP83" i="1"/>
  <c r="AO83" i="1"/>
  <c r="AN83" i="1"/>
  <c r="BA82" i="1"/>
  <c r="AZ82" i="1"/>
  <c r="AY82" i="1"/>
  <c r="AX82" i="1"/>
  <c r="AW82" i="1"/>
  <c r="AV82" i="1"/>
  <c r="AT82" i="1"/>
  <c r="AS82" i="1"/>
  <c r="AR82" i="1"/>
  <c r="AQ82" i="1"/>
  <c r="AP82" i="1"/>
  <c r="AO82" i="1"/>
  <c r="AN82" i="1"/>
  <c r="BA81" i="1"/>
  <c r="AZ81" i="1"/>
  <c r="AY81" i="1"/>
  <c r="AX81" i="1"/>
  <c r="AW81" i="1"/>
  <c r="AV81" i="1"/>
  <c r="AT81" i="1"/>
  <c r="AS81" i="1"/>
  <c r="AR81" i="1"/>
  <c r="AQ81" i="1"/>
  <c r="AP81" i="1"/>
  <c r="AO81" i="1"/>
  <c r="AN81" i="1"/>
  <c r="BA80" i="1"/>
  <c r="AZ80" i="1"/>
  <c r="AY80" i="1"/>
  <c r="AX80" i="1"/>
  <c r="AW80" i="1"/>
  <c r="AV80" i="1"/>
  <c r="AT80" i="1"/>
  <c r="AS80" i="1"/>
  <c r="AR80" i="1"/>
  <c r="AQ80" i="1"/>
  <c r="AP80" i="1"/>
  <c r="AO80" i="1"/>
  <c r="AN80" i="1"/>
  <c r="BA79" i="1"/>
  <c r="AZ79" i="1"/>
  <c r="AY79" i="1"/>
  <c r="AX79" i="1"/>
  <c r="AW79" i="1"/>
  <c r="AV79" i="1"/>
  <c r="AT79" i="1"/>
  <c r="AS79" i="1"/>
  <c r="AR79" i="1"/>
  <c r="AQ79" i="1"/>
  <c r="AP79" i="1"/>
  <c r="AO79" i="1"/>
  <c r="AN79" i="1"/>
  <c r="BA78" i="1"/>
  <c r="AZ78" i="1"/>
  <c r="AY78" i="1"/>
  <c r="AX78" i="1"/>
  <c r="AW78" i="1"/>
  <c r="AV78" i="1"/>
  <c r="AT78" i="1"/>
  <c r="AS78" i="1"/>
  <c r="AR78" i="1"/>
  <c r="AQ78" i="1"/>
  <c r="AP78" i="1"/>
  <c r="AO78" i="1"/>
  <c r="AN78" i="1"/>
  <c r="BA77" i="1"/>
  <c r="AZ77" i="1"/>
  <c r="AY77" i="1"/>
  <c r="AX77" i="1"/>
  <c r="AW77" i="1"/>
  <c r="AV77" i="1"/>
  <c r="AT77" i="1"/>
  <c r="AS77" i="1"/>
  <c r="AR77" i="1"/>
  <c r="AQ77" i="1"/>
  <c r="AP77" i="1"/>
  <c r="AO77" i="1"/>
  <c r="AN77" i="1"/>
  <c r="BA76" i="1"/>
  <c r="AZ76" i="1"/>
  <c r="AY76" i="1"/>
  <c r="AX76" i="1"/>
  <c r="AW76" i="1"/>
  <c r="AV76" i="1"/>
  <c r="AT76" i="1"/>
  <c r="AS76" i="1"/>
  <c r="AR76" i="1"/>
  <c r="AQ76" i="1"/>
  <c r="AP76" i="1"/>
  <c r="AO76" i="1"/>
  <c r="AN76" i="1"/>
  <c r="BA75" i="1"/>
  <c r="AZ75" i="1"/>
  <c r="AY75" i="1"/>
  <c r="AX75" i="1"/>
  <c r="AW75" i="1"/>
  <c r="AV75" i="1"/>
  <c r="AT75" i="1"/>
  <c r="AS75" i="1"/>
  <c r="AR75" i="1"/>
  <c r="AQ75" i="1"/>
  <c r="AP75" i="1"/>
  <c r="AO75" i="1"/>
  <c r="AN75" i="1"/>
  <c r="BA74" i="1"/>
  <c r="AZ74" i="1"/>
  <c r="AY74" i="1"/>
  <c r="AX74" i="1"/>
  <c r="AW74" i="1"/>
  <c r="AV74" i="1"/>
  <c r="AT74" i="1"/>
  <c r="AS74" i="1"/>
  <c r="AR74" i="1"/>
  <c r="AQ74" i="1"/>
  <c r="AP74" i="1"/>
  <c r="AO74" i="1"/>
  <c r="AN74" i="1"/>
  <c r="BA73" i="1"/>
  <c r="AZ73" i="1"/>
  <c r="AY73" i="1"/>
  <c r="AX73" i="1"/>
  <c r="AW73" i="1"/>
  <c r="AV73" i="1"/>
  <c r="AT73" i="1"/>
  <c r="AS73" i="1"/>
  <c r="AR73" i="1"/>
  <c r="AQ73" i="1"/>
  <c r="AP73" i="1"/>
  <c r="AO73" i="1"/>
  <c r="AN73" i="1"/>
  <c r="BA72" i="1"/>
  <c r="AZ72" i="1"/>
  <c r="AY72" i="1"/>
  <c r="AX72" i="1"/>
  <c r="AW72" i="1"/>
  <c r="AV72" i="1"/>
  <c r="AT72" i="1"/>
  <c r="AS72" i="1"/>
  <c r="AR72" i="1"/>
  <c r="AQ72" i="1"/>
  <c r="AP72" i="1"/>
  <c r="AO72" i="1"/>
  <c r="AN72" i="1"/>
  <c r="BA71" i="1"/>
  <c r="AZ71" i="1"/>
  <c r="AY71" i="1"/>
  <c r="AX71" i="1"/>
  <c r="AW71" i="1"/>
  <c r="AV71" i="1"/>
  <c r="AT71" i="1"/>
  <c r="AS71" i="1"/>
  <c r="AR71" i="1"/>
  <c r="AQ71" i="1"/>
  <c r="AP71" i="1"/>
  <c r="AO71" i="1"/>
  <c r="AN71" i="1"/>
  <c r="BA70" i="1"/>
  <c r="AZ70" i="1"/>
  <c r="AY70" i="1"/>
  <c r="AX70" i="1"/>
  <c r="AW70" i="1"/>
  <c r="AV70" i="1"/>
  <c r="AT70" i="1"/>
  <c r="AS70" i="1"/>
  <c r="AR70" i="1"/>
  <c r="AQ70" i="1"/>
  <c r="AP70" i="1"/>
  <c r="AO70" i="1"/>
  <c r="AN70" i="1"/>
  <c r="BA69" i="1"/>
  <c r="AZ69" i="1"/>
  <c r="AY69" i="1"/>
  <c r="AX69" i="1"/>
  <c r="AW69" i="1"/>
  <c r="AV69" i="1"/>
  <c r="AT69" i="1"/>
  <c r="AS69" i="1"/>
  <c r="AR69" i="1"/>
  <c r="AQ69" i="1"/>
  <c r="AP69" i="1"/>
  <c r="AO69" i="1"/>
  <c r="AN69" i="1"/>
  <c r="BA68" i="1"/>
  <c r="AZ68" i="1"/>
  <c r="AY68" i="1"/>
  <c r="AX68" i="1"/>
  <c r="AW68" i="1"/>
  <c r="AV68" i="1"/>
  <c r="AT68" i="1"/>
  <c r="AS68" i="1"/>
  <c r="AR68" i="1"/>
  <c r="AQ68" i="1"/>
  <c r="AP68" i="1"/>
  <c r="AO68" i="1"/>
  <c r="AN68" i="1"/>
  <c r="BA67" i="1"/>
  <c r="AZ67" i="1"/>
  <c r="AY67" i="1"/>
  <c r="AX67" i="1"/>
  <c r="AW67" i="1"/>
  <c r="AV67" i="1"/>
  <c r="AT67" i="1"/>
  <c r="AS67" i="1"/>
  <c r="AR67" i="1"/>
  <c r="AQ67" i="1"/>
  <c r="AP67" i="1"/>
  <c r="AO67" i="1"/>
  <c r="AN67" i="1"/>
  <c r="BA66" i="1"/>
  <c r="AZ66" i="1"/>
  <c r="AY66" i="1"/>
  <c r="AX66" i="1"/>
  <c r="AW66" i="1"/>
  <c r="AV66" i="1"/>
  <c r="AT66" i="1"/>
  <c r="AS66" i="1"/>
  <c r="AR66" i="1"/>
  <c r="AQ66" i="1"/>
  <c r="AP66" i="1"/>
  <c r="AO66" i="1"/>
  <c r="AN66" i="1"/>
  <c r="BA65" i="1"/>
  <c r="AZ65" i="1"/>
  <c r="AY65" i="1"/>
  <c r="AX65" i="1"/>
  <c r="AW65" i="1"/>
  <c r="AV65" i="1"/>
  <c r="AT65" i="1"/>
  <c r="AS65" i="1"/>
  <c r="AR65" i="1"/>
  <c r="AQ65" i="1"/>
  <c r="AP65" i="1"/>
  <c r="AO65" i="1"/>
  <c r="AN65" i="1"/>
  <c r="BA64" i="1"/>
  <c r="AZ64" i="1"/>
  <c r="AY64" i="1"/>
  <c r="AX64" i="1"/>
  <c r="AW64" i="1"/>
  <c r="AV64" i="1"/>
  <c r="AT64" i="1"/>
  <c r="AS64" i="1"/>
  <c r="AR64" i="1"/>
  <c r="AQ64" i="1"/>
  <c r="AP64" i="1"/>
  <c r="AO64" i="1"/>
  <c r="AN64" i="1"/>
  <c r="BA63" i="1"/>
  <c r="AZ63" i="1"/>
  <c r="AY63" i="1"/>
  <c r="AX63" i="1"/>
  <c r="AW63" i="1"/>
  <c r="AV63" i="1"/>
  <c r="AT63" i="1"/>
  <c r="AS63" i="1"/>
  <c r="AR63" i="1"/>
  <c r="AQ63" i="1"/>
  <c r="AP63" i="1"/>
  <c r="AO63" i="1"/>
  <c r="AN63" i="1"/>
  <c r="BA62" i="1"/>
  <c r="AZ62" i="1"/>
  <c r="AY62" i="1"/>
  <c r="AX62" i="1"/>
  <c r="AW62" i="1"/>
  <c r="AV62" i="1"/>
  <c r="AT62" i="1"/>
  <c r="AS62" i="1"/>
  <c r="AR62" i="1"/>
  <c r="AQ62" i="1"/>
  <c r="AP62" i="1"/>
  <c r="AO62" i="1"/>
  <c r="AN62" i="1"/>
  <c r="BA61" i="1"/>
  <c r="AZ61" i="1"/>
  <c r="AY61" i="1"/>
  <c r="AX61" i="1"/>
  <c r="AW61" i="1"/>
  <c r="AV61" i="1"/>
  <c r="AT61" i="1"/>
  <c r="AS61" i="1"/>
  <c r="AR61" i="1"/>
  <c r="AQ61" i="1"/>
  <c r="AP61" i="1"/>
  <c r="AO61" i="1"/>
  <c r="AN61" i="1"/>
  <c r="BA60" i="1"/>
  <c r="AZ60" i="1"/>
  <c r="AY60" i="1"/>
  <c r="AX60" i="1"/>
  <c r="AW60" i="1"/>
  <c r="AV60" i="1"/>
  <c r="AT60" i="1"/>
  <c r="AS60" i="1"/>
  <c r="AR60" i="1"/>
  <c r="AQ60" i="1"/>
  <c r="AP60" i="1"/>
  <c r="AO60" i="1"/>
  <c r="AN60" i="1"/>
  <c r="BA59" i="1"/>
  <c r="AZ59" i="1"/>
  <c r="AY59" i="1"/>
  <c r="AX59" i="1"/>
  <c r="AW59" i="1"/>
  <c r="AV59" i="1"/>
  <c r="AT59" i="1"/>
  <c r="AS59" i="1"/>
  <c r="AR59" i="1"/>
  <c r="AQ59" i="1"/>
  <c r="AP59" i="1"/>
  <c r="AO59" i="1"/>
  <c r="AN59" i="1"/>
  <c r="BA58" i="1"/>
  <c r="AZ58" i="1"/>
  <c r="AY58" i="1"/>
  <c r="AX58" i="1"/>
  <c r="AW58" i="1"/>
  <c r="AV58" i="1"/>
  <c r="AT58" i="1"/>
  <c r="AS58" i="1"/>
  <c r="AR58" i="1"/>
  <c r="AQ58" i="1"/>
  <c r="AP58" i="1"/>
  <c r="AO58" i="1"/>
  <c r="AN58" i="1"/>
  <c r="BA57" i="1"/>
  <c r="AZ57" i="1"/>
  <c r="AY57" i="1"/>
  <c r="AX57" i="1"/>
  <c r="AW57" i="1"/>
  <c r="AV57" i="1"/>
  <c r="AT57" i="1"/>
  <c r="AS57" i="1"/>
  <c r="AR57" i="1"/>
  <c r="AQ57" i="1"/>
  <c r="AP57" i="1"/>
  <c r="AO57" i="1"/>
  <c r="AN57" i="1"/>
  <c r="BA56" i="1"/>
  <c r="AZ56" i="1"/>
  <c r="AY56" i="1"/>
  <c r="AX56" i="1"/>
  <c r="AW56" i="1"/>
  <c r="AV56" i="1"/>
  <c r="AT56" i="1"/>
  <c r="AS56" i="1"/>
  <c r="AR56" i="1"/>
  <c r="AQ56" i="1"/>
  <c r="AP56" i="1"/>
  <c r="AO56" i="1"/>
  <c r="AN56" i="1"/>
  <c r="BA55" i="1"/>
  <c r="AZ55" i="1"/>
  <c r="AY55" i="1"/>
  <c r="AX55" i="1"/>
  <c r="AW55" i="1"/>
  <c r="AV55" i="1"/>
  <c r="AT55" i="1"/>
  <c r="AS55" i="1"/>
  <c r="AR55" i="1"/>
  <c r="AQ55" i="1"/>
  <c r="AP55" i="1"/>
  <c r="AO55" i="1"/>
  <c r="AN55" i="1"/>
  <c r="BA54" i="1"/>
  <c r="AZ54" i="1"/>
  <c r="AY54" i="1"/>
  <c r="AX54" i="1"/>
  <c r="AW54" i="1"/>
  <c r="AV54" i="1"/>
  <c r="AT54" i="1"/>
  <c r="AS54" i="1"/>
  <c r="AR54" i="1"/>
  <c r="AQ54" i="1"/>
  <c r="AP54" i="1"/>
  <c r="AO54" i="1"/>
  <c r="AN54" i="1"/>
  <c r="BA53" i="1"/>
  <c r="AZ53" i="1"/>
  <c r="AY53" i="1"/>
  <c r="AX53" i="1"/>
  <c r="AW53" i="1"/>
  <c r="AV53" i="1"/>
  <c r="AT53" i="1"/>
  <c r="AS53" i="1"/>
  <c r="AR53" i="1"/>
  <c r="AQ53" i="1"/>
  <c r="AP53" i="1"/>
  <c r="AO53" i="1"/>
  <c r="AN53" i="1"/>
  <c r="BA52" i="1"/>
  <c r="AZ52" i="1"/>
  <c r="AY52" i="1"/>
  <c r="AX52" i="1"/>
  <c r="AW52" i="1"/>
  <c r="AV52" i="1"/>
  <c r="AT52" i="1"/>
  <c r="AS52" i="1"/>
  <c r="AR52" i="1"/>
  <c r="AQ52" i="1"/>
  <c r="AP52" i="1"/>
  <c r="AO52" i="1"/>
  <c r="AN52" i="1"/>
  <c r="BA51" i="1"/>
  <c r="AZ51" i="1"/>
  <c r="AY51" i="1"/>
  <c r="AX51" i="1"/>
  <c r="AW51" i="1"/>
  <c r="AV51" i="1"/>
  <c r="AT51" i="1"/>
  <c r="AS51" i="1"/>
  <c r="AR51" i="1"/>
  <c r="AQ51" i="1"/>
  <c r="AP51" i="1"/>
  <c r="AO51" i="1"/>
  <c r="AN51" i="1"/>
  <c r="BA50" i="1"/>
  <c r="AZ50" i="1"/>
  <c r="AY50" i="1"/>
  <c r="AX50" i="1"/>
  <c r="AW50" i="1"/>
  <c r="AV50" i="1"/>
  <c r="AT50" i="1"/>
  <c r="AS50" i="1"/>
  <c r="AR50" i="1"/>
  <c r="AQ50" i="1"/>
  <c r="AP50" i="1"/>
  <c r="AO50" i="1"/>
  <c r="AN50" i="1"/>
  <c r="BA49" i="1"/>
  <c r="AZ49" i="1"/>
  <c r="AY49" i="1"/>
  <c r="AX49" i="1"/>
  <c r="AW49" i="1"/>
  <c r="AV49" i="1"/>
  <c r="AT49" i="1"/>
  <c r="AS49" i="1"/>
  <c r="AR49" i="1"/>
  <c r="AQ49" i="1"/>
  <c r="AP49" i="1"/>
  <c r="AO49" i="1"/>
  <c r="AN49" i="1"/>
  <c r="BA48" i="1"/>
  <c r="AZ48" i="1"/>
  <c r="AY48" i="1"/>
  <c r="AX48" i="1"/>
  <c r="AW48" i="1"/>
  <c r="AV48" i="1"/>
  <c r="AT48" i="1"/>
  <c r="AS48" i="1"/>
  <c r="AR48" i="1"/>
  <c r="AQ48" i="1"/>
  <c r="AP48" i="1"/>
  <c r="AO48" i="1"/>
  <c r="AN48" i="1"/>
  <c r="BA47" i="1"/>
  <c r="AZ47" i="1"/>
  <c r="AY47" i="1"/>
  <c r="AX47" i="1"/>
  <c r="AW47" i="1"/>
  <c r="AV47" i="1"/>
  <c r="AT47" i="1"/>
  <c r="AS47" i="1"/>
  <c r="AR47" i="1"/>
  <c r="AQ47" i="1"/>
  <c r="AP47" i="1"/>
  <c r="AO47" i="1"/>
  <c r="AN47" i="1"/>
  <c r="BA46" i="1"/>
  <c r="AZ46" i="1"/>
  <c r="AY46" i="1"/>
  <c r="AX46" i="1"/>
  <c r="AW46" i="1"/>
  <c r="AV46" i="1"/>
  <c r="AT46" i="1"/>
  <c r="AS46" i="1"/>
  <c r="AR46" i="1"/>
  <c r="AQ46" i="1"/>
  <c r="AP46" i="1"/>
  <c r="AO46" i="1"/>
  <c r="AN46" i="1"/>
  <c r="BA45" i="1"/>
  <c r="AZ45" i="1"/>
  <c r="AY45" i="1"/>
  <c r="AX45" i="1"/>
  <c r="AW45" i="1"/>
  <c r="AV45" i="1"/>
  <c r="AT45" i="1"/>
  <c r="AS45" i="1"/>
  <c r="AR45" i="1"/>
  <c r="AQ45" i="1"/>
  <c r="AP45" i="1"/>
  <c r="AO45" i="1"/>
  <c r="AN45" i="1"/>
  <c r="BA44" i="1"/>
  <c r="AZ44" i="1"/>
  <c r="AY44" i="1"/>
  <c r="AX44" i="1"/>
  <c r="AW44" i="1"/>
  <c r="AV44" i="1"/>
  <c r="AT44" i="1"/>
  <c r="AS44" i="1"/>
  <c r="AR44" i="1"/>
  <c r="AQ44" i="1"/>
  <c r="AP44" i="1"/>
  <c r="AO44" i="1"/>
  <c r="AN44" i="1"/>
  <c r="BA43" i="1"/>
  <c r="AZ43" i="1"/>
  <c r="AY43" i="1"/>
  <c r="AX43" i="1"/>
  <c r="AW43" i="1"/>
  <c r="AV43" i="1"/>
  <c r="AT43" i="1"/>
  <c r="AS43" i="1"/>
  <c r="AR43" i="1"/>
  <c r="AQ43" i="1"/>
  <c r="AP43" i="1"/>
  <c r="AO43" i="1"/>
  <c r="AN43" i="1"/>
  <c r="BA42" i="1"/>
  <c r="AZ42" i="1"/>
  <c r="AY42" i="1"/>
  <c r="AX42" i="1"/>
  <c r="AW42" i="1"/>
  <c r="AV42" i="1"/>
  <c r="AT42" i="1"/>
  <c r="AS42" i="1"/>
  <c r="AR42" i="1"/>
  <c r="AQ42" i="1"/>
  <c r="AP42" i="1"/>
  <c r="AO42" i="1"/>
  <c r="AN42" i="1"/>
  <c r="BA41" i="1"/>
  <c r="AZ41" i="1"/>
  <c r="AY41" i="1"/>
  <c r="AX41" i="1"/>
  <c r="AW41" i="1"/>
  <c r="AV41" i="1"/>
  <c r="AT41" i="1"/>
  <c r="AS41" i="1"/>
  <c r="AR41" i="1"/>
  <c r="AQ41" i="1"/>
  <c r="AP41" i="1"/>
  <c r="AO41" i="1"/>
  <c r="AN41" i="1"/>
  <c r="BA40" i="1"/>
  <c r="AZ40" i="1"/>
  <c r="AY40" i="1"/>
  <c r="AX40" i="1"/>
  <c r="AW40" i="1"/>
  <c r="AV40" i="1"/>
  <c r="AT40" i="1"/>
  <c r="AS40" i="1"/>
  <c r="AR40" i="1"/>
  <c r="AQ40" i="1"/>
  <c r="AP40" i="1"/>
  <c r="AO40" i="1"/>
  <c r="AN40" i="1"/>
  <c r="BA39" i="1"/>
  <c r="AZ39" i="1"/>
  <c r="AY39" i="1"/>
  <c r="AX39" i="1"/>
  <c r="AW39" i="1"/>
  <c r="AV39" i="1"/>
  <c r="AT39" i="1"/>
  <c r="AS39" i="1"/>
  <c r="AR39" i="1"/>
  <c r="AQ39" i="1"/>
  <c r="AP39" i="1"/>
  <c r="AO39" i="1"/>
  <c r="AN39" i="1"/>
  <c r="BA38" i="1"/>
  <c r="AZ38" i="1"/>
  <c r="AY38" i="1"/>
  <c r="AX38" i="1"/>
  <c r="AW38" i="1"/>
  <c r="AV38" i="1"/>
  <c r="AT38" i="1"/>
  <c r="AS38" i="1"/>
  <c r="AR38" i="1"/>
  <c r="AQ38" i="1"/>
  <c r="AP38" i="1"/>
  <c r="AO38" i="1"/>
  <c r="AN38" i="1"/>
  <c r="BA37" i="1"/>
  <c r="AZ37" i="1"/>
  <c r="AY37" i="1"/>
  <c r="AX37" i="1"/>
  <c r="AW37" i="1"/>
  <c r="AV37" i="1"/>
  <c r="AT37" i="1"/>
  <c r="AS37" i="1"/>
  <c r="AR37" i="1"/>
  <c r="AQ37" i="1"/>
  <c r="AP37" i="1"/>
  <c r="AO37" i="1"/>
  <c r="AN37" i="1"/>
  <c r="BA36" i="1"/>
  <c r="AZ36" i="1"/>
  <c r="AY36" i="1"/>
  <c r="AX36" i="1"/>
  <c r="AW36" i="1"/>
  <c r="AV36" i="1"/>
  <c r="AT36" i="1"/>
  <c r="AS36" i="1"/>
  <c r="AR36" i="1"/>
  <c r="AQ36" i="1"/>
  <c r="AP36" i="1"/>
  <c r="AO36" i="1"/>
  <c r="AN36" i="1"/>
  <c r="BA35" i="1"/>
  <c r="AZ35" i="1"/>
  <c r="AY35" i="1"/>
  <c r="AX35" i="1"/>
  <c r="AW35" i="1"/>
  <c r="AV35" i="1"/>
  <c r="AT35" i="1"/>
  <c r="AS35" i="1"/>
  <c r="AR35" i="1"/>
  <c r="AQ35" i="1"/>
  <c r="AP35" i="1"/>
  <c r="AO35" i="1"/>
  <c r="AN35" i="1"/>
  <c r="BA34" i="1"/>
  <c r="AZ34" i="1"/>
  <c r="AY34" i="1"/>
  <c r="AX34" i="1"/>
  <c r="AW34" i="1"/>
  <c r="AV34" i="1"/>
  <c r="AT34" i="1"/>
  <c r="AS34" i="1"/>
  <c r="AR34" i="1"/>
  <c r="AQ34" i="1"/>
  <c r="AP34" i="1"/>
  <c r="AO34" i="1"/>
  <c r="AN34" i="1"/>
  <c r="BA33" i="1"/>
  <c r="AZ33" i="1"/>
  <c r="AY33" i="1"/>
  <c r="AX33" i="1"/>
  <c r="AW33" i="1"/>
  <c r="AV33" i="1"/>
  <c r="AT33" i="1"/>
  <c r="AS33" i="1"/>
  <c r="AR33" i="1"/>
  <c r="AQ33" i="1"/>
  <c r="AP33" i="1"/>
  <c r="AO33" i="1"/>
  <c r="AN33" i="1"/>
  <c r="BA32" i="1"/>
  <c r="AZ32" i="1"/>
  <c r="AY32" i="1"/>
  <c r="AX32" i="1"/>
  <c r="AW32" i="1"/>
  <c r="AV32" i="1"/>
  <c r="AT32" i="1"/>
  <c r="AS32" i="1"/>
  <c r="AR32" i="1"/>
  <c r="AQ32" i="1"/>
  <c r="AP32" i="1"/>
  <c r="AO32" i="1"/>
  <c r="AN32" i="1"/>
  <c r="BA31" i="1"/>
  <c r="AZ31" i="1"/>
  <c r="AY31" i="1"/>
  <c r="AX31" i="1"/>
  <c r="AW31" i="1"/>
  <c r="AV31" i="1"/>
  <c r="AT31" i="1"/>
  <c r="AS31" i="1"/>
  <c r="AR31" i="1"/>
  <c r="AQ31" i="1"/>
  <c r="AP31" i="1"/>
  <c r="AO31" i="1"/>
  <c r="AN31" i="1"/>
  <c r="BA30" i="1"/>
  <c r="AZ30" i="1"/>
  <c r="AY30" i="1"/>
  <c r="AX30" i="1"/>
  <c r="AW30" i="1"/>
  <c r="AV30" i="1"/>
  <c r="AT30" i="1"/>
  <c r="AS30" i="1"/>
  <c r="AR30" i="1"/>
  <c r="AQ30" i="1"/>
  <c r="AP30" i="1"/>
  <c r="AO30" i="1"/>
  <c r="AN30" i="1"/>
  <c r="BA29" i="1"/>
  <c r="AZ29" i="1"/>
  <c r="AY29" i="1"/>
  <c r="AX29" i="1"/>
  <c r="AW29" i="1"/>
  <c r="AV29" i="1"/>
  <c r="AT29" i="1"/>
  <c r="AS29" i="1"/>
  <c r="AR29" i="1"/>
  <c r="AQ29" i="1"/>
  <c r="AP29" i="1"/>
  <c r="AO29" i="1"/>
  <c r="AN29" i="1"/>
  <c r="BA28" i="1"/>
  <c r="AZ28" i="1"/>
  <c r="AY28" i="1"/>
  <c r="AX28" i="1"/>
  <c r="AW28" i="1"/>
  <c r="AV28" i="1"/>
  <c r="AT28" i="1"/>
  <c r="AS28" i="1"/>
  <c r="AR28" i="1"/>
  <c r="AQ28" i="1"/>
  <c r="AP28" i="1"/>
  <c r="AO28" i="1"/>
  <c r="AN28" i="1"/>
  <c r="BA27" i="1"/>
  <c r="AZ27" i="1"/>
  <c r="AY27" i="1"/>
  <c r="AX27" i="1"/>
  <c r="AW27" i="1"/>
  <c r="AV27" i="1"/>
  <c r="AT27" i="1"/>
  <c r="AS27" i="1"/>
  <c r="AR27" i="1"/>
  <c r="AQ27" i="1"/>
  <c r="AP27" i="1"/>
  <c r="AO27" i="1"/>
  <c r="AN27" i="1"/>
  <c r="BA26" i="1"/>
  <c r="AZ26" i="1"/>
  <c r="AY26" i="1"/>
  <c r="AX26" i="1"/>
  <c r="AW26" i="1"/>
  <c r="AV26" i="1"/>
  <c r="AT26" i="1"/>
  <c r="AS26" i="1"/>
  <c r="AR26" i="1"/>
  <c r="AQ26" i="1"/>
  <c r="AP26" i="1"/>
  <c r="AO26" i="1"/>
  <c r="AN26" i="1"/>
  <c r="BA25" i="1"/>
  <c r="AZ25" i="1"/>
  <c r="AY25" i="1"/>
  <c r="AX25" i="1"/>
  <c r="AW25" i="1"/>
  <c r="AV25" i="1"/>
  <c r="AT25" i="1"/>
  <c r="AS25" i="1"/>
  <c r="AR25" i="1"/>
  <c r="AQ25" i="1"/>
  <c r="AP25" i="1"/>
  <c r="AO25" i="1"/>
  <c r="AN25" i="1"/>
  <c r="BA24" i="1"/>
  <c r="AZ24" i="1"/>
  <c r="AY24" i="1"/>
  <c r="AX24" i="1"/>
  <c r="AW24" i="1"/>
  <c r="AV24" i="1"/>
  <c r="AT24" i="1"/>
  <c r="AS24" i="1"/>
  <c r="AR24" i="1"/>
  <c r="AQ24" i="1"/>
  <c r="AP24" i="1"/>
  <c r="AO24" i="1"/>
  <c r="AN24" i="1"/>
  <c r="BA23" i="1"/>
  <c r="AZ23" i="1"/>
  <c r="AY23" i="1"/>
  <c r="AX23" i="1"/>
  <c r="AW23" i="1"/>
  <c r="AV23" i="1"/>
  <c r="AT23" i="1"/>
  <c r="AS23" i="1"/>
  <c r="AR23" i="1"/>
  <c r="AQ23" i="1"/>
  <c r="AP23" i="1"/>
  <c r="AO23" i="1"/>
  <c r="AN23" i="1"/>
  <c r="BA22" i="1"/>
  <c r="AZ22" i="1"/>
  <c r="AY22" i="1"/>
  <c r="AX22" i="1"/>
  <c r="AW22" i="1"/>
  <c r="AV22" i="1"/>
  <c r="AT22" i="1"/>
  <c r="AS22" i="1"/>
  <c r="AR22" i="1"/>
  <c r="AQ22" i="1"/>
  <c r="AP22" i="1"/>
  <c r="AO22" i="1"/>
  <c r="AN22" i="1"/>
  <c r="BA21" i="1"/>
  <c r="AZ21" i="1"/>
  <c r="AY21" i="1"/>
  <c r="AX21" i="1"/>
  <c r="AW21" i="1"/>
  <c r="AV21" i="1"/>
  <c r="AT21" i="1"/>
  <c r="AS21" i="1"/>
  <c r="AR21" i="1"/>
  <c r="AQ21" i="1"/>
  <c r="AP21" i="1"/>
  <c r="AO21" i="1"/>
  <c r="AN21" i="1"/>
  <c r="BA20" i="1"/>
  <c r="AZ20" i="1"/>
  <c r="AY20" i="1"/>
  <c r="AX20" i="1"/>
  <c r="AW20" i="1"/>
  <c r="AV20" i="1"/>
  <c r="AT20" i="1"/>
  <c r="AS20" i="1"/>
  <c r="AR20" i="1"/>
  <c r="AQ20" i="1"/>
  <c r="AP20" i="1"/>
  <c r="AO20" i="1"/>
  <c r="AN20" i="1"/>
  <c r="BA19" i="1"/>
  <c r="AZ19" i="1"/>
  <c r="AY19" i="1"/>
  <c r="AX19" i="1"/>
  <c r="AW19" i="1"/>
  <c r="AV19" i="1"/>
  <c r="AT19" i="1"/>
  <c r="AS19" i="1"/>
  <c r="AR19" i="1"/>
  <c r="AQ19" i="1"/>
  <c r="AP19" i="1"/>
  <c r="AO19" i="1"/>
  <c r="AN19" i="1"/>
  <c r="BA18" i="1"/>
  <c r="AZ18" i="1"/>
  <c r="AY18" i="1"/>
  <c r="AX18" i="1"/>
  <c r="AW18" i="1"/>
  <c r="AV18" i="1"/>
  <c r="AT18" i="1"/>
  <c r="AS18" i="1"/>
  <c r="AR18" i="1"/>
  <c r="AQ18" i="1"/>
  <c r="AP18" i="1"/>
  <c r="AO18" i="1"/>
  <c r="AN18" i="1"/>
  <c r="BA17" i="1"/>
  <c r="AZ17" i="1"/>
  <c r="AY17" i="1"/>
  <c r="AX17" i="1"/>
  <c r="AW17" i="1"/>
  <c r="AV17" i="1"/>
  <c r="AT17" i="1"/>
  <c r="AS17" i="1"/>
  <c r="AR17" i="1"/>
  <c r="AQ17" i="1"/>
  <c r="AP17" i="1"/>
  <c r="AO17" i="1"/>
  <c r="AN17" i="1"/>
  <c r="BA16" i="1"/>
  <c r="AZ16" i="1"/>
  <c r="AY16" i="1"/>
  <c r="AX16" i="1"/>
  <c r="AW16" i="1"/>
  <c r="AV16" i="1"/>
  <c r="AT16" i="1"/>
  <c r="AS16" i="1"/>
  <c r="AR16" i="1"/>
  <c r="AQ16" i="1"/>
  <c r="AP16" i="1"/>
  <c r="AO16" i="1"/>
  <c r="AN16" i="1"/>
  <c r="BA15" i="1"/>
  <c r="AZ15" i="1"/>
  <c r="AY15" i="1"/>
  <c r="AX15" i="1"/>
  <c r="AW15" i="1"/>
  <c r="AV15" i="1"/>
  <c r="AT15" i="1"/>
  <c r="AS15" i="1"/>
  <c r="AR15" i="1"/>
  <c r="AQ15" i="1"/>
  <c r="AP15" i="1"/>
  <c r="AO15" i="1"/>
  <c r="AN15" i="1"/>
  <c r="BA14" i="1"/>
  <c r="AZ14" i="1"/>
  <c r="AY14" i="1"/>
  <c r="AX14" i="1"/>
  <c r="AW14" i="1"/>
  <c r="AV14" i="1"/>
  <c r="AT14" i="1"/>
  <c r="AS14" i="1"/>
  <c r="AR14" i="1"/>
  <c r="AQ14" i="1"/>
  <c r="AP14" i="1"/>
  <c r="AO14" i="1"/>
  <c r="AN14" i="1"/>
  <c r="BA13" i="1"/>
  <c r="AZ13" i="1"/>
  <c r="AY13" i="1"/>
  <c r="AX13" i="1"/>
  <c r="AW13" i="1"/>
  <c r="AV13" i="1"/>
  <c r="AT13" i="1"/>
  <c r="AS13" i="1"/>
  <c r="AR13" i="1"/>
  <c r="AQ13" i="1"/>
  <c r="AP13" i="1"/>
  <c r="AO13" i="1"/>
  <c r="AN13" i="1"/>
  <c r="BA12" i="1"/>
  <c r="AZ12" i="1"/>
  <c r="AY12" i="1"/>
  <c r="AX12" i="1"/>
  <c r="AW12" i="1"/>
  <c r="AV12" i="1"/>
  <c r="AT12" i="1"/>
  <c r="AS12" i="1"/>
  <c r="AR12" i="1"/>
  <c r="AQ12" i="1"/>
  <c r="AP12" i="1"/>
  <c r="AO12" i="1"/>
  <c r="AN12" i="1"/>
  <c r="BA11" i="1"/>
  <c r="AZ11" i="1"/>
  <c r="AY11" i="1"/>
  <c r="AX11" i="1"/>
  <c r="AW11" i="1"/>
  <c r="AV11" i="1"/>
  <c r="AT11" i="1"/>
  <c r="AS11" i="1"/>
  <c r="AR11" i="1"/>
  <c r="AQ11" i="1"/>
  <c r="AP11" i="1"/>
  <c r="AO11" i="1"/>
  <c r="AN11" i="1"/>
  <c r="BA10" i="1"/>
  <c r="AZ10" i="1"/>
  <c r="AY10" i="1"/>
  <c r="AX10" i="1"/>
  <c r="AW10" i="1"/>
  <c r="AV10" i="1"/>
  <c r="AT10" i="1"/>
  <c r="AS10" i="1"/>
  <c r="AR10" i="1"/>
  <c r="AQ10" i="1"/>
  <c r="AP10" i="1"/>
  <c r="AO10" i="1"/>
  <c r="AN10" i="1"/>
  <c r="BA9" i="1"/>
  <c r="AZ9" i="1"/>
  <c r="AY9" i="1"/>
  <c r="AX9" i="1"/>
  <c r="AW9" i="1"/>
  <c r="AV9" i="1"/>
  <c r="AT9" i="1"/>
  <c r="AS9" i="1"/>
  <c r="AR9" i="1"/>
  <c r="AQ9" i="1"/>
  <c r="AP9" i="1"/>
  <c r="AO9" i="1"/>
  <c r="AN9" i="1"/>
  <c r="BA8" i="1"/>
  <c r="AZ8" i="1"/>
  <c r="AY8" i="1"/>
  <c r="AX8" i="1"/>
  <c r="AW8" i="1"/>
  <c r="AV8" i="1"/>
  <c r="AT8" i="1"/>
  <c r="AS8" i="1"/>
  <c r="AR8" i="1"/>
  <c r="AQ8" i="1"/>
  <c r="AP8" i="1"/>
  <c r="AO8" i="1"/>
  <c r="AN8" i="1"/>
  <c r="BA7" i="1"/>
  <c r="AZ7" i="1"/>
  <c r="AY7" i="1"/>
  <c r="AX7" i="1"/>
  <c r="AW7" i="1"/>
  <c r="AV7" i="1"/>
  <c r="AT7" i="1"/>
  <c r="AS7" i="1"/>
  <c r="AR7" i="1"/>
  <c r="AQ7" i="1"/>
  <c r="AP7" i="1"/>
  <c r="AO7" i="1"/>
  <c r="AN7" i="1"/>
  <c r="BA6" i="1"/>
  <c r="AZ6" i="1"/>
  <c r="AY6" i="1"/>
  <c r="AX6" i="1"/>
  <c r="AW6" i="1"/>
  <c r="AV6" i="1"/>
  <c r="AT6" i="1"/>
  <c r="AS6" i="1"/>
  <c r="AR6" i="1"/>
  <c r="AQ6" i="1"/>
  <c r="AP6" i="1"/>
  <c r="AO6" i="1"/>
  <c r="AN6" i="1"/>
  <c r="BA5" i="1"/>
  <c r="AZ5" i="1"/>
  <c r="AY5" i="1"/>
  <c r="AX5" i="1"/>
  <c r="AW5" i="1"/>
  <c r="AV5" i="1"/>
  <c r="AT5" i="1"/>
  <c r="AS5" i="1"/>
  <c r="AR5" i="1"/>
  <c r="AQ5" i="1"/>
  <c r="AP5" i="1"/>
  <c r="AO5" i="1"/>
  <c r="AN5" i="1"/>
  <c r="BA326" i="7"/>
  <c r="AZ326" i="7"/>
  <c r="AY326" i="7"/>
  <c r="AX326" i="7"/>
  <c r="AW326" i="7"/>
  <c r="AV326" i="7"/>
  <c r="AT326" i="7"/>
  <c r="AS326" i="7"/>
  <c r="AR326" i="7"/>
  <c r="AQ326" i="7"/>
  <c r="AP326" i="7"/>
  <c r="AO326" i="7"/>
  <c r="AN326" i="7"/>
  <c r="BA325" i="7"/>
  <c r="AZ325" i="7"/>
  <c r="AY325" i="7"/>
  <c r="AX325" i="7"/>
  <c r="AW325" i="7"/>
  <c r="AV325" i="7"/>
  <c r="AT325" i="7"/>
  <c r="AS325" i="7"/>
  <c r="AR325" i="7"/>
  <c r="AQ325" i="7"/>
  <c r="AP325" i="7"/>
  <c r="AO325" i="7"/>
  <c r="AN325" i="7"/>
  <c r="BA324" i="7"/>
  <c r="AZ324" i="7"/>
  <c r="AY324" i="7"/>
  <c r="AX324" i="7"/>
  <c r="AW324" i="7"/>
  <c r="AV324" i="7"/>
  <c r="AT324" i="7"/>
  <c r="AS324" i="7"/>
  <c r="AR324" i="7"/>
  <c r="AQ324" i="7"/>
  <c r="AP324" i="7"/>
  <c r="AO324" i="7"/>
  <c r="AN324" i="7"/>
  <c r="BA323" i="7"/>
  <c r="AZ323" i="7"/>
  <c r="AY323" i="7"/>
  <c r="AX323" i="7"/>
  <c r="AW323" i="7"/>
  <c r="AV323" i="7"/>
  <c r="AT323" i="7"/>
  <c r="AS323" i="7"/>
  <c r="AR323" i="7"/>
  <c r="AQ323" i="7"/>
  <c r="AP323" i="7"/>
  <c r="AO323" i="7"/>
  <c r="AN323" i="7"/>
  <c r="BA322" i="7"/>
  <c r="AZ322" i="7"/>
  <c r="AY322" i="7"/>
  <c r="AX322" i="7"/>
  <c r="AW322" i="7"/>
  <c r="AV322" i="7"/>
  <c r="AT322" i="7"/>
  <c r="AS322" i="7"/>
  <c r="AR322" i="7"/>
  <c r="AQ322" i="7"/>
  <c r="AP322" i="7"/>
  <c r="AO322" i="7"/>
  <c r="AN322" i="7"/>
  <c r="BA321" i="7"/>
  <c r="AZ321" i="7"/>
  <c r="AY321" i="7"/>
  <c r="AX321" i="7"/>
  <c r="AW321" i="7"/>
  <c r="AV321" i="7"/>
  <c r="AT321" i="7"/>
  <c r="AS321" i="7"/>
  <c r="AR321" i="7"/>
  <c r="AQ321" i="7"/>
  <c r="AP321" i="7"/>
  <c r="AO321" i="7"/>
  <c r="AN321" i="7"/>
  <c r="BA320" i="7"/>
  <c r="AZ320" i="7"/>
  <c r="AY320" i="7"/>
  <c r="AX320" i="7"/>
  <c r="AW320" i="7"/>
  <c r="AV320" i="7"/>
  <c r="AT320" i="7"/>
  <c r="AS320" i="7"/>
  <c r="AR320" i="7"/>
  <c r="AQ320" i="7"/>
  <c r="AP320" i="7"/>
  <c r="AO320" i="7"/>
  <c r="AN320" i="7"/>
  <c r="BA319" i="7"/>
  <c r="AZ319" i="7"/>
  <c r="AY319" i="7"/>
  <c r="AX319" i="7"/>
  <c r="AW319" i="7"/>
  <c r="AV319" i="7"/>
  <c r="AT319" i="7"/>
  <c r="AS319" i="7"/>
  <c r="AR319" i="7"/>
  <c r="AQ319" i="7"/>
  <c r="AP319" i="7"/>
  <c r="AO319" i="7"/>
  <c r="AN319" i="7"/>
  <c r="BA318" i="7"/>
  <c r="AZ318" i="7"/>
  <c r="AY318" i="7"/>
  <c r="AX318" i="7"/>
  <c r="AW318" i="7"/>
  <c r="AV318" i="7"/>
  <c r="AT318" i="7"/>
  <c r="AS318" i="7"/>
  <c r="AR318" i="7"/>
  <c r="AQ318" i="7"/>
  <c r="AP318" i="7"/>
  <c r="AO318" i="7"/>
  <c r="AN318" i="7"/>
  <c r="BA317" i="7"/>
  <c r="AZ317" i="7"/>
  <c r="AY317" i="7"/>
  <c r="AX317" i="7"/>
  <c r="AW317" i="7"/>
  <c r="AV317" i="7"/>
  <c r="AT317" i="7"/>
  <c r="AS317" i="7"/>
  <c r="AR317" i="7"/>
  <c r="AQ317" i="7"/>
  <c r="AP317" i="7"/>
  <c r="AO317" i="7"/>
  <c r="AN317" i="7"/>
  <c r="BA316" i="7"/>
  <c r="AZ316" i="7"/>
  <c r="AY316" i="7"/>
  <c r="AX316" i="7"/>
  <c r="AW316" i="7"/>
  <c r="AV316" i="7"/>
  <c r="AT316" i="7"/>
  <c r="AS316" i="7"/>
  <c r="AR316" i="7"/>
  <c r="AQ316" i="7"/>
  <c r="AP316" i="7"/>
  <c r="AO316" i="7"/>
  <c r="AN316" i="7"/>
  <c r="BA315" i="7"/>
  <c r="AZ315" i="7"/>
  <c r="AY315" i="7"/>
  <c r="AX315" i="7"/>
  <c r="AW315" i="7"/>
  <c r="AV315" i="7"/>
  <c r="AT315" i="7"/>
  <c r="AS315" i="7"/>
  <c r="AR315" i="7"/>
  <c r="AQ315" i="7"/>
  <c r="AP315" i="7"/>
  <c r="AO315" i="7"/>
  <c r="AN315" i="7"/>
  <c r="BA314" i="7"/>
  <c r="AZ314" i="7"/>
  <c r="AY314" i="7"/>
  <c r="AX314" i="7"/>
  <c r="AW314" i="7"/>
  <c r="AV314" i="7"/>
  <c r="AT314" i="7"/>
  <c r="AS314" i="7"/>
  <c r="AR314" i="7"/>
  <c r="AQ314" i="7"/>
  <c r="AP314" i="7"/>
  <c r="AO314" i="7"/>
  <c r="AN314" i="7"/>
  <c r="BA313" i="7"/>
  <c r="AZ313" i="7"/>
  <c r="AY313" i="7"/>
  <c r="AX313" i="7"/>
  <c r="AW313" i="7"/>
  <c r="AV313" i="7"/>
  <c r="AT313" i="7"/>
  <c r="AS313" i="7"/>
  <c r="AR313" i="7"/>
  <c r="AQ313" i="7"/>
  <c r="AP313" i="7"/>
  <c r="AO313" i="7"/>
  <c r="AN313" i="7"/>
  <c r="BA312" i="7"/>
  <c r="AZ312" i="7"/>
  <c r="AY312" i="7"/>
  <c r="AX312" i="7"/>
  <c r="AW312" i="7"/>
  <c r="AV312" i="7"/>
  <c r="AT312" i="7"/>
  <c r="AS312" i="7"/>
  <c r="AR312" i="7"/>
  <c r="AQ312" i="7"/>
  <c r="AP312" i="7"/>
  <c r="AO312" i="7"/>
  <c r="AN312" i="7"/>
  <c r="BA311" i="7"/>
  <c r="AZ311" i="7"/>
  <c r="AY311" i="7"/>
  <c r="AX311" i="7"/>
  <c r="AW311" i="7"/>
  <c r="AV311" i="7"/>
  <c r="AT311" i="7"/>
  <c r="AS311" i="7"/>
  <c r="AR311" i="7"/>
  <c r="AQ311" i="7"/>
  <c r="AP311" i="7"/>
  <c r="AO311" i="7"/>
  <c r="AN311" i="7"/>
  <c r="BA310" i="7"/>
  <c r="AZ310" i="7"/>
  <c r="AY310" i="7"/>
  <c r="AX310" i="7"/>
  <c r="AW310" i="7"/>
  <c r="AV310" i="7"/>
  <c r="AT310" i="7"/>
  <c r="AS310" i="7"/>
  <c r="AR310" i="7"/>
  <c r="AQ310" i="7"/>
  <c r="AP310" i="7"/>
  <c r="AO310" i="7"/>
  <c r="AN310" i="7"/>
  <c r="BA309" i="7"/>
  <c r="AZ309" i="7"/>
  <c r="AY309" i="7"/>
  <c r="AX309" i="7"/>
  <c r="AW309" i="7"/>
  <c r="AV309" i="7"/>
  <c r="AT309" i="7"/>
  <c r="AS309" i="7"/>
  <c r="AR309" i="7"/>
  <c r="AQ309" i="7"/>
  <c r="AP309" i="7"/>
  <c r="AO309" i="7"/>
  <c r="AN309" i="7"/>
  <c r="BA308" i="7"/>
  <c r="AZ308" i="7"/>
  <c r="AY308" i="7"/>
  <c r="AX308" i="7"/>
  <c r="AW308" i="7"/>
  <c r="AV308" i="7"/>
  <c r="AT308" i="7"/>
  <c r="AS308" i="7"/>
  <c r="AR308" i="7"/>
  <c r="AQ308" i="7"/>
  <c r="AP308" i="7"/>
  <c r="AO308" i="7"/>
  <c r="AN308" i="7"/>
  <c r="BA307" i="7"/>
  <c r="AZ307" i="7"/>
  <c r="AY307" i="7"/>
  <c r="AX307" i="7"/>
  <c r="AW307" i="7"/>
  <c r="AV307" i="7"/>
  <c r="AT307" i="7"/>
  <c r="AS307" i="7"/>
  <c r="AR307" i="7"/>
  <c r="AQ307" i="7"/>
  <c r="AP307" i="7"/>
  <c r="AO307" i="7"/>
  <c r="AN307" i="7"/>
  <c r="BA306" i="7"/>
  <c r="AZ306" i="7"/>
  <c r="AY306" i="7"/>
  <c r="AX306" i="7"/>
  <c r="AW306" i="7"/>
  <c r="AV306" i="7"/>
  <c r="AT306" i="7"/>
  <c r="AS306" i="7"/>
  <c r="AR306" i="7"/>
  <c r="AQ306" i="7"/>
  <c r="AP306" i="7"/>
  <c r="AO306" i="7"/>
  <c r="AN306" i="7"/>
  <c r="BA305" i="7"/>
  <c r="AZ305" i="7"/>
  <c r="AY305" i="7"/>
  <c r="AX305" i="7"/>
  <c r="AW305" i="7"/>
  <c r="AV305" i="7"/>
  <c r="AT305" i="7"/>
  <c r="AS305" i="7"/>
  <c r="AR305" i="7"/>
  <c r="AQ305" i="7"/>
  <c r="AP305" i="7"/>
  <c r="AO305" i="7"/>
  <c r="AN305" i="7"/>
  <c r="BA304" i="7"/>
  <c r="AZ304" i="7"/>
  <c r="AY304" i="7"/>
  <c r="AX304" i="7"/>
  <c r="AW304" i="7"/>
  <c r="AV304" i="7"/>
  <c r="AT304" i="7"/>
  <c r="AS304" i="7"/>
  <c r="AR304" i="7"/>
  <c r="AQ304" i="7"/>
  <c r="AP304" i="7"/>
  <c r="AO304" i="7"/>
  <c r="AN304" i="7"/>
  <c r="BA303" i="7"/>
  <c r="AZ303" i="7"/>
  <c r="AY303" i="7"/>
  <c r="AX303" i="7"/>
  <c r="AW303" i="7"/>
  <c r="AV303" i="7"/>
  <c r="AT303" i="7"/>
  <c r="AS303" i="7"/>
  <c r="AR303" i="7"/>
  <c r="AQ303" i="7"/>
  <c r="AP303" i="7"/>
  <c r="AO303" i="7"/>
  <c r="AN303" i="7"/>
  <c r="BA302" i="7"/>
  <c r="AZ302" i="7"/>
  <c r="AY302" i="7"/>
  <c r="AX302" i="7"/>
  <c r="AW302" i="7"/>
  <c r="AV302" i="7"/>
  <c r="AT302" i="7"/>
  <c r="AS302" i="7"/>
  <c r="AR302" i="7"/>
  <c r="AQ302" i="7"/>
  <c r="AP302" i="7"/>
  <c r="AO302" i="7"/>
  <c r="AN302" i="7"/>
  <c r="BA301" i="7"/>
  <c r="AZ301" i="7"/>
  <c r="AY301" i="7"/>
  <c r="AX301" i="7"/>
  <c r="AW301" i="7"/>
  <c r="AV301" i="7"/>
  <c r="AT301" i="7"/>
  <c r="AS301" i="7"/>
  <c r="AR301" i="7"/>
  <c r="AQ301" i="7"/>
  <c r="AP301" i="7"/>
  <c r="AO301" i="7"/>
  <c r="AN301" i="7"/>
  <c r="BA300" i="7"/>
  <c r="AZ300" i="7"/>
  <c r="AY300" i="7"/>
  <c r="AX300" i="7"/>
  <c r="AW300" i="7"/>
  <c r="AV300" i="7"/>
  <c r="AT300" i="7"/>
  <c r="AS300" i="7"/>
  <c r="AR300" i="7"/>
  <c r="AQ300" i="7"/>
  <c r="AP300" i="7"/>
  <c r="AO300" i="7"/>
  <c r="AN300" i="7"/>
  <c r="BA299" i="7"/>
  <c r="AZ299" i="7"/>
  <c r="AY299" i="7"/>
  <c r="AX299" i="7"/>
  <c r="AW299" i="7"/>
  <c r="AV299" i="7"/>
  <c r="AT299" i="7"/>
  <c r="AS299" i="7"/>
  <c r="AR299" i="7"/>
  <c r="AQ299" i="7"/>
  <c r="AP299" i="7"/>
  <c r="AO299" i="7"/>
  <c r="AN299" i="7"/>
  <c r="BA298" i="7"/>
  <c r="AZ298" i="7"/>
  <c r="AY298" i="7"/>
  <c r="AX298" i="7"/>
  <c r="AW298" i="7"/>
  <c r="AV298" i="7"/>
  <c r="AT298" i="7"/>
  <c r="AS298" i="7"/>
  <c r="AR298" i="7"/>
  <c r="AQ298" i="7"/>
  <c r="AP298" i="7"/>
  <c r="AO298" i="7"/>
  <c r="AN298" i="7"/>
  <c r="BA297" i="7"/>
  <c r="AZ297" i="7"/>
  <c r="AY297" i="7"/>
  <c r="AX297" i="7"/>
  <c r="AW297" i="7"/>
  <c r="AV297" i="7"/>
  <c r="AT297" i="7"/>
  <c r="AS297" i="7"/>
  <c r="AR297" i="7"/>
  <c r="AQ297" i="7"/>
  <c r="AP297" i="7"/>
  <c r="AO297" i="7"/>
  <c r="AN297" i="7"/>
  <c r="BA296" i="7"/>
  <c r="AZ296" i="7"/>
  <c r="AY296" i="7"/>
  <c r="AX296" i="7"/>
  <c r="AW296" i="7"/>
  <c r="AV296" i="7"/>
  <c r="AT296" i="7"/>
  <c r="AS296" i="7"/>
  <c r="AR296" i="7"/>
  <c r="AQ296" i="7"/>
  <c r="AP296" i="7"/>
  <c r="AO296" i="7"/>
  <c r="AN296" i="7"/>
  <c r="BA295" i="7"/>
  <c r="AZ295" i="7"/>
  <c r="AY295" i="7"/>
  <c r="AX295" i="7"/>
  <c r="AW295" i="7"/>
  <c r="AV295" i="7"/>
  <c r="AT295" i="7"/>
  <c r="AS295" i="7"/>
  <c r="AR295" i="7"/>
  <c r="AQ295" i="7"/>
  <c r="AP295" i="7"/>
  <c r="AO295" i="7"/>
  <c r="AN295" i="7"/>
  <c r="BA294" i="7"/>
  <c r="AZ294" i="7"/>
  <c r="AY294" i="7"/>
  <c r="AX294" i="7"/>
  <c r="AW294" i="7"/>
  <c r="AV294" i="7"/>
  <c r="AT294" i="7"/>
  <c r="AS294" i="7"/>
  <c r="AR294" i="7"/>
  <c r="AQ294" i="7"/>
  <c r="AP294" i="7"/>
  <c r="AO294" i="7"/>
  <c r="AN294" i="7"/>
  <c r="BA293" i="7"/>
  <c r="AZ293" i="7"/>
  <c r="AY293" i="7"/>
  <c r="AX293" i="7"/>
  <c r="AW293" i="7"/>
  <c r="AV293" i="7"/>
  <c r="AT293" i="7"/>
  <c r="AS293" i="7"/>
  <c r="AR293" i="7"/>
  <c r="AQ293" i="7"/>
  <c r="AP293" i="7"/>
  <c r="AO293" i="7"/>
  <c r="AN293" i="7"/>
  <c r="BA292" i="7"/>
  <c r="AZ292" i="7"/>
  <c r="AY292" i="7"/>
  <c r="AX292" i="7"/>
  <c r="AW292" i="7"/>
  <c r="AV292" i="7"/>
  <c r="AT292" i="7"/>
  <c r="AS292" i="7"/>
  <c r="AR292" i="7"/>
  <c r="AQ292" i="7"/>
  <c r="AP292" i="7"/>
  <c r="AO292" i="7"/>
  <c r="AN292" i="7"/>
  <c r="BA291" i="7"/>
  <c r="AZ291" i="7"/>
  <c r="AY291" i="7"/>
  <c r="AX291" i="7"/>
  <c r="AW291" i="7"/>
  <c r="AV291" i="7"/>
  <c r="AT291" i="7"/>
  <c r="AS291" i="7"/>
  <c r="AR291" i="7"/>
  <c r="AQ291" i="7"/>
  <c r="AP291" i="7"/>
  <c r="AO291" i="7"/>
  <c r="AN291" i="7"/>
  <c r="BA290" i="7"/>
  <c r="AZ290" i="7"/>
  <c r="AY290" i="7"/>
  <c r="AX290" i="7"/>
  <c r="AW290" i="7"/>
  <c r="AV290" i="7"/>
  <c r="AT290" i="7"/>
  <c r="AS290" i="7"/>
  <c r="AR290" i="7"/>
  <c r="AQ290" i="7"/>
  <c r="AP290" i="7"/>
  <c r="AO290" i="7"/>
  <c r="AN290" i="7"/>
  <c r="BA289" i="7"/>
  <c r="AZ289" i="7"/>
  <c r="AY289" i="7"/>
  <c r="AX289" i="7"/>
  <c r="AW289" i="7"/>
  <c r="AV289" i="7"/>
  <c r="AT289" i="7"/>
  <c r="AS289" i="7"/>
  <c r="AR289" i="7"/>
  <c r="AQ289" i="7"/>
  <c r="AP289" i="7"/>
  <c r="AO289" i="7"/>
  <c r="AN289" i="7"/>
  <c r="BA288" i="7"/>
  <c r="AZ288" i="7"/>
  <c r="AY288" i="7"/>
  <c r="AX288" i="7"/>
  <c r="AW288" i="7"/>
  <c r="AV288" i="7"/>
  <c r="AT288" i="7"/>
  <c r="AS288" i="7"/>
  <c r="AR288" i="7"/>
  <c r="AQ288" i="7"/>
  <c r="AP288" i="7"/>
  <c r="AO288" i="7"/>
  <c r="AN288" i="7"/>
  <c r="BA287" i="7"/>
  <c r="AZ287" i="7"/>
  <c r="AY287" i="7"/>
  <c r="AX287" i="7"/>
  <c r="AW287" i="7"/>
  <c r="AV287" i="7"/>
  <c r="AT287" i="7"/>
  <c r="AS287" i="7"/>
  <c r="AR287" i="7"/>
  <c r="AQ287" i="7"/>
  <c r="AP287" i="7"/>
  <c r="AO287" i="7"/>
  <c r="AN287" i="7"/>
  <c r="BA286" i="7"/>
  <c r="AZ286" i="7"/>
  <c r="AY286" i="7"/>
  <c r="AX286" i="7"/>
  <c r="AW286" i="7"/>
  <c r="AV286" i="7"/>
  <c r="AT286" i="7"/>
  <c r="AS286" i="7"/>
  <c r="AR286" i="7"/>
  <c r="AQ286" i="7"/>
  <c r="AP286" i="7"/>
  <c r="AO286" i="7"/>
  <c r="AN286" i="7"/>
  <c r="BA285" i="7"/>
  <c r="AZ285" i="7"/>
  <c r="AY285" i="7"/>
  <c r="AX285" i="7"/>
  <c r="AW285" i="7"/>
  <c r="AV285" i="7"/>
  <c r="AT285" i="7"/>
  <c r="AS285" i="7"/>
  <c r="AR285" i="7"/>
  <c r="AQ285" i="7"/>
  <c r="AP285" i="7"/>
  <c r="AO285" i="7"/>
  <c r="AN285" i="7"/>
  <c r="BA284" i="7"/>
  <c r="AZ284" i="7"/>
  <c r="AY284" i="7"/>
  <c r="AX284" i="7"/>
  <c r="AW284" i="7"/>
  <c r="AV284" i="7"/>
  <c r="AT284" i="7"/>
  <c r="AS284" i="7"/>
  <c r="AR284" i="7"/>
  <c r="AQ284" i="7"/>
  <c r="AP284" i="7"/>
  <c r="AO284" i="7"/>
  <c r="AN284" i="7"/>
  <c r="BA283" i="7"/>
  <c r="AZ283" i="7"/>
  <c r="AY283" i="7"/>
  <c r="AX283" i="7"/>
  <c r="AW283" i="7"/>
  <c r="AV283" i="7"/>
  <c r="AT283" i="7"/>
  <c r="AS283" i="7"/>
  <c r="AR283" i="7"/>
  <c r="AQ283" i="7"/>
  <c r="AP283" i="7"/>
  <c r="AO283" i="7"/>
  <c r="AN283" i="7"/>
  <c r="BA282" i="7"/>
  <c r="AZ282" i="7"/>
  <c r="AY282" i="7"/>
  <c r="AX282" i="7"/>
  <c r="AW282" i="7"/>
  <c r="AV282" i="7"/>
  <c r="AT282" i="7"/>
  <c r="AS282" i="7"/>
  <c r="AR282" i="7"/>
  <c r="AQ282" i="7"/>
  <c r="AP282" i="7"/>
  <c r="AO282" i="7"/>
  <c r="AN282" i="7"/>
  <c r="BA281" i="7"/>
  <c r="AZ281" i="7"/>
  <c r="AY281" i="7"/>
  <c r="AX281" i="7"/>
  <c r="AW281" i="7"/>
  <c r="AV281" i="7"/>
  <c r="AT281" i="7"/>
  <c r="AS281" i="7"/>
  <c r="AR281" i="7"/>
  <c r="AQ281" i="7"/>
  <c r="AP281" i="7"/>
  <c r="AO281" i="7"/>
  <c r="AN281" i="7"/>
  <c r="BA280" i="7"/>
  <c r="AZ280" i="7"/>
  <c r="AY280" i="7"/>
  <c r="AX280" i="7"/>
  <c r="AW280" i="7"/>
  <c r="AV280" i="7"/>
  <c r="AT280" i="7"/>
  <c r="AS280" i="7"/>
  <c r="AR280" i="7"/>
  <c r="AQ280" i="7"/>
  <c r="AP280" i="7"/>
  <c r="AO280" i="7"/>
  <c r="AN280" i="7"/>
  <c r="BA279" i="7"/>
  <c r="AZ279" i="7"/>
  <c r="AY279" i="7"/>
  <c r="AX279" i="7"/>
  <c r="AW279" i="7"/>
  <c r="AV279" i="7"/>
  <c r="AT279" i="7"/>
  <c r="AS279" i="7"/>
  <c r="AR279" i="7"/>
  <c r="AQ279" i="7"/>
  <c r="AP279" i="7"/>
  <c r="AO279" i="7"/>
  <c r="AN279" i="7"/>
  <c r="BA278" i="7"/>
  <c r="AZ278" i="7"/>
  <c r="AY278" i="7"/>
  <c r="AX278" i="7"/>
  <c r="AW278" i="7"/>
  <c r="AV278" i="7"/>
  <c r="AT278" i="7"/>
  <c r="AS278" i="7"/>
  <c r="AR278" i="7"/>
  <c r="AQ278" i="7"/>
  <c r="AP278" i="7"/>
  <c r="AO278" i="7"/>
  <c r="AN278" i="7"/>
  <c r="BA277" i="7"/>
  <c r="AZ277" i="7"/>
  <c r="AY277" i="7"/>
  <c r="AX277" i="7"/>
  <c r="AW277" i="7"/>
  <c r="AV277" i="7"/>
  <c r="AT277" i="7"/>
  <c r="AS277" i="7"/>
  <c r="AR277" i="7"/>
  <c r="AQ277" i="7"/>
  <c r="AP277" i="7"/>
  <c r="AO277" i="7"/>
  <c r="AN277" i="7"/>
  <c r="BA276" i="7"/>
  <c r="AZ276" i="7"/>
  <c r="AY276" i="7"/>
  <c r="AX276" i="7"/>
  <c r="AW276" i="7"/>
  <c r="AV276" i="7"/>
  <c r="AT276" i="7"/>
  <c r="AS276" i="7"/>
  <c r="AR276" i="7"/>
  <c r="AQ276" i="7"/>
  <c r="AP276" i="7"/>
  <c r="AO276" i="7"/>
  <c r="AN276" i="7"/>
  <c r="BA275" i="7"/>
  <c r="AZ275" i="7"/>
  <c r="AY275" i="7"/>
  <c r="AX275" i="7"/>
  <c r="AW275" i="7"/>
  <c r="AV275" i="7"/>
  <c r="AT275" i="7"/>
  <c r="AS275" i="7"/>
  <c r="AR275" i="7"/>
  <c r="AQ275" i="7"/>
  <c r="AP275" i="7"/>
  <c r="AO275" i="7"/>
  <c r="AN275" i="7"/>
  <c r="BA274" i="7"/>
  <c r="AZ274" i="7"/>
  <c r="AY274" i="7"/>
  <c r="AX274" i="7"/>
  <c r="AW274" i="7"/>
  <c r="AV274" i="7"/>
  <c r="AT274" i="7"/>
  <c r="AS274" i="7"/>
  <c r="AR274" i="7"/>
  <c r="AQ274" i="7"/>
  <c r="AP274" i="7"/>
  <c r="AO274" i="7"/>
  <c r="AN274" i="7"/>
  <c r="BA273" i="7"/>
  <c r="AZ273" i="7"/>
  <c r="AY273" i="7"/>
  <c r="AX273" i="7"/>
  <c r="AW273" i="7"/>
  <c r="AV273" i="7"/>
  <c r="AT273" i="7"/>
  <c r="AS273" i="7"/>
  <c r="AR273" i="7"/>
  <c r="AQ273" i="7"/>
  <c r="AP273" i="7"/>
  <c r="AO273" i="7"/>
  <c r="AN273" i="7"/>
  <c r="BA272" i="7"/>
  <c r="AZ272" i="7"/>
  <c r="AY272" i="7"/>
  <c r="AX272" i="7"/>
  <c r="AW272" i="7"/>
  <c r="AV272" i="7"/>
  <c r="AT272" i="7"/>
  <c r="AS272" i="7"/>
  <c r="AR272" i="7"/>
  <c r="AQ272" i="7"/>
  <c r="AP272" i="7"/>
  <c r="AO272" i="7"/>
  <c r="AN272" i="7"/>
  <c r="BA271" i="7"/>
  <c r="AZ271" i="7"/>
  <c r="AY271" i="7"/>
  <c r="AX271" i="7"/>
  <c r="AW271" i="7"/>
  <c r="AV271" i="7"/>
  <c r="AT271" i="7"/>
  <c r="AS271" i="7"/>
  <c r="AR271" i="7"/>
  <c r="AQ271" i="7"/>
  <c r="AP271" i="7"/>
  <c r="AO271" i="7"/>
  <c r="AN271" i="7"/>
  <c r="BA270" i="7"/>
  <c r="AZ270" i="7"/>
  <c r="AY270" i="7"/>
  <c r="AX270" i="7"/>
  <c r="AW270" i="7"/>
  <c r="AV270" i="7"/>
  <c r="AT270" i="7"/>
  <c r="AS270" i="7"/>
  <c r="AR270" i="7"/>
  <c r="AQ270" i="7"/>
  <c r="AP270" i="7"/>
  <c r="AO270" i="7"/>
  <c r="AN270" i="7"/>
  <c r="BA269" i="7"/>
  <c r="AZ269" i="7"/>
  <c r="AY269" i="7"/>
  <c r="AX269" i="7"/>
  <c r="AW269" i="7"/>
  <c r="AV269" i="7"/>
  <c r="AT269" i="7"/>
  <c r="AS269" i="7"/>
  <c r="AR269" i="7"/>
  <c r="AQ269" i="7"/>
  <c r="AP269" i="7"/>
  <c r="AO269" i="7"/>
  <c r="AN269" i="7"/>
  <c r="BA268" i="7"/>
  <c r="AZ268" i="7"/>
  <c r="AY268" i="7"/>
  <c r="AX268" i="7"/>
  <c r="AW268" i="7"/>
  <c r="AV268" i="7"/>
  <c r="AT268" i="7"/>
  <c r="AS268" i="7"/>
  <c r="AR268" i="7"/>
  <c r="AQ268" i="7"/>
  <c r="AP268" i="7"/>
  <c r="AO268" i="7"/>
  <c r="AN268" i="7"/>
  <c r="BA267" i="7"/>
  <c r="AZ267" i="7"/>
  <c r="AY267" i="7"/>
  <c r="AX267" i="7"/>
  <c r="AW267" i="7"/>
  <c r="AV267" i="7"/>
  <c r="AT267" i="7"/>
  <c r="AS267" i="7"/>
  <c r="AR267" i="7"/>
  <c r="AQ267" i="7"/>
  <c r="AP267" i="7"/>
  <c r="AO267" i="7"/>
  <c r="AN267" i="7"/>
  <c r="BA266" i="7"/>
  <c r="AZ266" i="7"/>
  <c r="AY266" i="7"/>
  <c r="AX266" i="7"/>
  <c r="AW266" i="7"/>
  <c r="AV266" i="7"/>
  <c r="AT266" i="7"/>
  <c r="AS266" i="7"/>
  <c r="AR266" i="7"/>
  <c r="AQ266" i="7"/>
  <c r="AP266" i="7"/>
  <c r="AO266" i="7"/>
  <c r="AN266" i="7"/>
  <c r="BA265" i="7"/>
  <c r="AZ265" i="7"/>
  <c r="AY265" i="7"/>
  <c r="AX265" i="7"/>
  <c r="AW265" i="7"/>
  <c r="AV265" i="7"/>
  <c r="AT265" i="7"/>
  <c r="AS265" i="7"/>
  <c r="AR265" i="7"/>
  <c r="AQ265" i="7"/>
  <c r="AP265" i="7"/>
  <c r="AO265" i="7"/>
  <c r="AN265" i="7"/>
  <c r="BA264" i="7"/>
  <c r="AZ264" i="7"/>
  <c r="AY264" i="7"/>
  <c r="AX264" i="7"/>
  <c r="AW264" i="7"/>
  <c r="AV264" i="7"/>
  <c r="AT264" i="7"/>
  <c r="AS264" i="7"/>
  <c r="AR264" i="7"/>
  <c r="AQ264" i="7"/>
  <c r="AP264" i="7"/>
  <c r="AO264" i="7"/>
  <c r="AN264" i="7"/>
  <c r="BA263" i="7"/>
  <c r="AZ263" i="7"/>
  <c r="AY263" i="7"/>
  <c r="AX263" i="7"/>
  <c r="AW263" i="7"/>
  <c r="AV263" i="7"/>
  <c r="AT263" i="7"/>
  <c r="AS263" i="7"/>
  <c r="AR263" i="7"/>
  <c r="AQ263" i="7"/>
  <c r="AP263" i="7"/>
  <c r="AO263" i="7"/>
  <c r="AN263" i="7"/>
  <c r="BA262" i="7"/>
  <c r="AZ262" i="7"/>
  <c r="AY262" i="7"/>
  <c r="AX262" i="7"/>
  <c r="AW262" i="7"/>
  <c r="AV262" i="7"/>
  <c r="AT262" i="7"/>
  <c r="AS262" i="7"/>
  <c r="AR262" i="7"/>
  <c r="AQ262" i="7"/>
  <c r="AP262" i="7"/>
  <c r="AO262" i="7"/>
  <c r="AN262" i="7"/>
  <c r="BA261" i="7"/>
  <c r="AZ261" i="7"/>
  <c r="AY261" i="7"/>
  <c r="AX261" i="7"/>
  <c r="AW261" i="7"/>
  <c r="AV261" i="7"/>
  <c r="AT261" i="7"/>
  <c r="AS261" i="7"/>
  <c r="AR261" i="7"/>
  <c r="AQ261" i="7"/>
  <c r="AP261" i="7"/>
  <c r="AO261" i="7"/>
  <c r="AN261" i="7"/>
  <c r="BA260" i="7"/>
  <c r="AZ260" i="7"/>
  <c r="AY260" i="7"/>
  <c r="AX260" i="7"/>
  <c r="AW260" i="7"/>
  <c r="AV260" i="7"/>
  <c r="AT260" i="7"/>
  <c r="AS260" i="7"/>
  <c r="AR260" i="7"/>
  <c r="AQ260" i="7"/>
  <c r="AP260" i="7"/>
  <c r="AO260" i="7"/>
  <c r="AN260" i="7"/>
  <c r="BA259" i="7"/>
  <c r="AZ259" i="7"/>
  <c r="AY259" i="7"/>
  <c r="AX259" i="7"/>
  <c r="AW259" i="7"/>
  <c r="AV259" i="7"/>
  <c r="AT259" i="7"/>
  <c r="AS259" i="7"/>
  <c r="AR259" i="7"/>
  <c r="AQ259" i="7"/>
  <c r="AP259" i="7"/>
  <c r="AO259" i="7"/>
  <c r="AN259" i="7"/>
  <c r="BA258" i="7"/>
  <c r="AZ258" i="7"/>
  <c r="AY258" i="7"/>
  <c r="AX258" i="7"/>
  <c r="AW258" i="7"/>
  <c r="AV258" i="7"/>
  <c r="AT258" i="7"/>
  <c r="AS258" i="7"/>
  <c r="AR258" i="7"/>
  <c r="AQ258" i="7"/>
  <c r="AP258" i="7"/>
  <c r="AO258" i="7"/>
  <c r="AN258" i="7"/>
  <c r="BA257" i="7"/>
  <c r="AZ257" i="7"/>
  <c r="AY257" i="7"/>
  <c r="AX257" i="7"/>
  <c r="AW257" i="7"/>
  <c r="AV257" i="7"/>
  <c r="AT257" i="7"/>
  <c r="AS257" i="7"/>
  <c r="AR257" i="7"/>
  <c r="AQ257" i="7"/>
  <c r="AP257" i="7"/>
  <c r="AO257" i="7"/>
  <c r="AN257" i="7"/>
  <c r="BA256" i="7"/>
  <c r="AZ256" i="7"/>
  <c r="AY256" i="7"/>
  <c r="AX256" i="7"/>
  <c r="AW256" i="7"/>
  <c r="AV256" i="7"/>
  <c r="AT256" i="7"/>
  <c r="AS256" i="7"/>
  <c r="AR256" i="7"/>
  <c r="AQ256" i="7"/>
  <c r="AP256" i="7"/>
  <c r="AO256" i="7"/>
  <c r="AN256" i="7"/>
  <c r="BA255" i="7"/>
  <c r="AZ255" i="7"/>
  <c r="AY255" i="7"/>
  <c r="AX255" i="7"/>
  <c r="AW255" i="7"/>
  <c r="AV255" i="7"/>
  <c r="AT255" i="7"/>
  <c r="AS255" i="7"/>
  <c r="AR255" i="7"/>
  <c r="AQ255" i="7"/>
  <c r="AP255" i="7"/>
  <c r="AO255" i="7"/>
  <c r="AN255" i="7"/>
  <c r="BA254" i="7"/>
  <c r="AZ254" i="7"/>
  <c r="AY254" i="7"/>
  <c r="AX254" i="7"/>
  <c r="AW254" i="7"/>
  <c r="AV254" i="7"/>
  <c r="AT254" i="7"/>
  <c r="AS254" i="7"/>
  <c r="AR254" i="7"/>
  <c r="AQ254" i="7"/>
  <c r="AP254" i="7"/>
  <c r="AO254" i="7"/>
  <c r="AN254" i="7"/>
  <c r="BA253" i="7"/>
  <c r="AZ253" i="7"/>
  <c r="AY253" i="7"/>
  <c r="AX253" i="7"/>
  <c r="AW253" i="7"/>
  <c r="AV253" i="7"/>
  <c r="AT253" i="7"/>
  <c r="AS253" i="7"/>
  <c r="AR253" i="7"/>
  <c r="AQ253" i="7"/>
  <c r="AP253" i="7"/>
  <c r="AO253" i="7"/>
  <c r="AN253" i="7"/>
  <c r="BA252" i="7"/>
  <c r="AZ252" i="7"/>
  <c r="AY252" i="7"/>
  <c r="AX252" i="7"/>
  <c r="AW252" i="7"/>
  <c r="AV252" i="7"/>
  <c r="AT252" i="7"/>
  <c r="AS252" i="7"/>
  <c r="AR252" i="7"/>
  <c r="AQ252" i="7"/>
  <c r="AP252" i="7"/>
  <c r="AO252" i="7"/>
  <c r="AN252" i="7"/>
  <c r="BA251" i="7"/>
  <c r="AZ251" i="7"/>
  <c r="AY251" i="7"/>
  <c r="AX251" i="7"/>
  <c r="AW251" i="7"/>
  <c r="AV251" i="7"/>
  <c r="AT251" i="7"/>
  <c r="AS251" i="7"/>
  <c r="AR251" i="7"/>
  <c r="AQ251" i="7"/>
  <c r="AP251" i="7"/>
  <c r="AO251" i="7"/>
  <c r="AN251" i="7"/>
  <c r="BA250" i="7"/>
  <c r="AZ250" i="7"/>
  <c r="AY250" i="7"/>
  <c r="AX250" i="7"/>
  <c r="AW250" i="7"/>
  <c r="AV250" i="7"/>
  <c r="AT250" i="7"/>
  <c r="AS250" i="7"/>
  <c r="AR250" i="7"/>
  <c r="AQ250" i="7"/>
  <c r="AP250" i="7"/>
  <c r="AO250" i="7"/>
  <c r="AN250" i="7"/>
  <c r="BA249" i="7"/>
  <c r="AZ249" i="7"/>
  <c r="AY249" i="7"/>
  <c r="AX249" i="7"/>
  <c r="AW249" i="7"/>
  <c r="AV249" i="7"/>
  <c r="AT249" i="7"/>
  <c r="AS249" i="7"/>
  <c r="AR249" i="7"/>
  <c r="AQ249" i="7"/>
  <c r="AP249" i="7"/>
  <c r="AO249" i="7"/>
  <c r="AN249" i="7"/>
  <c r="BA248" i="7"/>
  <c r="AZ248" i="7"/>
  <c r="AY248" i="7"/>
  <c r="AX248" i="7"/>
  <c r="AW248" i="7"/>
  <c r="AV248" i="7"/>
  <c r="AT248" i="7"/>
  <c r="AS248" i="7"/>
  <c r="AR248" i="7"/>
  <c r="AQ248" i="7"/>
  <c r="AP248" i="7"/>
  <c r="AO248" i="7"/>
  <c r="AN248" i="7"/>
  <c r="BA247" i="7"/>
  <c r="AZ247" i="7"/>
  <c r="AY247" i="7"/>
  <c r="AX247" i="7"/>
  <c r="AW247" i="7"/>
  <c r="AV247" i="7"/>
  <c r="AT247" i="7"/>
  <c r="AS247" i="7"/>
  <c r="AR247" i="7"/>
  <c r="AQ247" i="7"/>
  <c r="AP247" i="7"/>
  <c r="AO247" i="7"/>
  <c r="AN247" i="7"/>
  <c r="BA246" i="7"/>
  <c r="AZ246" i="7"/>
  <c r="AY246" i="7"/>
  <c r="AX246" i="7"/>
  <c r="AW246" i="7"/>
  <c r="AV246" i="7"/>
  <c r="AT246" i="7"/>
  <c r="AS246" i="7"/>
  <c r="AR246" i="7"/>
  <c r="AQ246" i="7"/>
  <c r="AP246" i="7"/>
  <c r="AO246" i="7"/>
  <c r="AN246" i="7"/>
  <c r="BA245" i="7"/>
  <c r="AZ245" i="7"/>
  <c r="AY245" i="7"/>
  <c r="AX245" i="7"/>
  <c r="AW245" i="7"/>
  <c r="AV245" i="7"/>
  <c r="AT245" i="7"/>
  <c r="AS245" i="7"/>
  <c r="AR245" i="7"/>
  <c r="AQ245" i="7"/>
  <c r="AP245" i="7"/>
  <c r="AO245" i="7"/>
  <c r="AN245" i="7"/>
  <c r="BA244" i="7"/>
  <c r="AZ244" i="7"/>
  <c r="AY244" i="7"/>
  <c r="AX244" i="7"/>
  <c r="AW244" i="7"/>
  <c r="AV244" i="7"/>
  <c r="AT244" i="7"/>
  <c r="AS244" i="7"/>
  <c r="AR244" i="7"/>
  <c r="AQ244" i="7"/>
  <c r="AP244" i="7"/>
  <c r="AO244" i="7"/>
  <c r="AN244" i="7"/>
  <c r="BA243" i="7"/>
  <c r="AZ243" i="7"/>
  <c r="AY243" i="7"/>
  <c r="AX243" i="7"/>
  <c r="AW243" i="7"/>
  <c r="AV243" i="7"/>
  <c r="AT243" i="7"/>
  <c r="AS243" i="7"/>
  <c r="AR243" i="7"/>
  <c r="AQ243" i="7"/>
  <c r="AP243" i="7"/>
  <c r="AO243" i="7"/>
  <c r="AN243" i="7"/>
  <c r="BA242" i="7"/>
  <c r="AZ242" i="7"/>
  <c r="AY242" i="7"/>
  <c r="AX242" i="7"/>
  <c r="AW242" i="7"/>
  <c r="AV242" i="7"/>
  <c r="AT242" i="7"/>
  <c r="AS242" i="7"/>
  <c r="AR242" i="7"/>
  <c r="AQ242" i="7"/>
  <c r="AP242" i="7"/>
  <c r="AO242" i="7"/>
  <c r="AN242" i="7"/>
  <c r="BA241" i="7"/>
  <c r="AZ241" i="7"/>
  <c r="AY241" i="7"/>
  <c r="AX241" i="7"/>
  <c r="AW241" i="7"/>
  <c r="AV241" i="7"/>
  <c r="AT241" i="7"/>
  <c r="AS241" i="7"/>
  <c r="AR241" i="7"/>
  <c r="AQ241" i="7"/>
  <c r="AP241" i="7"/>
  <c r="AO241" i="7"/>
  <c r="AN241" i="7"/>
  <c r="BA240" i="7"/>
  <c r="AZ240" i="7"/>
  <c r="AY240" i="7"/>
  <c r="AX240" i="7"/>
  <c r="AW240" i="7"/>
  <c r="AV240" i="7"/>
  <c r="AT240" i="7"/>
  <c r="AS240" i="7"/>
  <c r="AR240" i="7"/>
  <c r="AQ240" i="7"/>
  <c r="AP240" i="7"/>
  <c r="AO240" i="7"/>
  <c r="AN240" i="7"/>
  <c r="BA239" i="7"/>
  <c r="AZ239" i="7"/>
  <c r="AY239" i="7"/>
  <c r="AX239" i="7"/>
  <c r="AW239" i="7"/>
  <c r="AV239" i="7"/>
  <c r="AT239" i="7"/>
  <c r="AS239" i="7"/>
  <c r="AR239" i="7"/>
  <c r="AQ239" i="7"/>
  <c r="AP239" i="7"/>
  <c r="AO239" i="7"/>
  <c r="AN239" i="7"/>
  <c r="BA238" i="7"/>
  <c r="AZ238" i="7"/>
  <c r="AY238" i="7"/>
  <c r="AX238" i="7"/>
  <c r="AW238" i="7"/>
  <c r="AV238" i="7"/>
  <c r="AT238" i="7"/>
  <c r="AS238" i="7"/>
  <c r="AR238" i="7"/>
  <c r="AQ238" i="7"/>
  <c r="AP238" i="7"/>
  <c r="AO238" i="7"/>
  <c r="AN238" i="7"/>
  <c r="BA237" i="7"/>
  <c r="AZ237" i="7"/>
  <c r="AY237" i="7"/>
  <c r="AX237" i="7"/>
  <c r="AW237" i="7"/>
  <c r="AV237" i="7"/>
  <c r="AT237" i="7"/>
  <c r="AS237" i="7"/>
  <c r="AR237" i="7"/>
  <c r="AQ237" i="7"/>
  <c r="AP237" i="7"/>
  <c r="AO237" i="7"/>
  <c r="AN237" i="7"/>
  <c r="BA236" i="7"/>
  <c r="AZ236" i="7"/>
  <c r="AY236" i="7"/>
  <c r="AX236" i="7"/>
  <c r="AW236" i="7"/>
  <c r="AV236" i="7"/>
  <c r="AT236" i="7"/>
  <c r="AS236" i="7"/>
  <c r="AR236" i="7"/>
  <c r="AQ236" i="7"/>
  <c r="AP236" i="7"/>
  <c r="AO236" i="7"/>
  <c r="AN236" i="7"/>
  <c r="BA235" i="7"/>
  <c r="AZ235" i="7"/>
  <c r="AY235" i="7"/>
  <c r="AX235" i="7"/>
  <c r="AW235" i="7"/>
  <c r="AV235" i="7"/>
  <c r="AT235" i="7"/>
  <c r="AS235" i="7"/>
  <c r="AR235" i="7"/>
  <c r="AQ235" i="7"/>
  <c r="AP235" i="7"/>
  <c r="AO235" i="7"/>
  <c r="AN235" i="7"/>
  <c r="BA234" i="7"/>
  <c r="AZ234" i="7"/>
  <c r="AY234" i="7"/>
  <c r="AX234" i="7"/>
  <c r="AW234" i="7"/>
  <c r="AV234" i="7"/>
  <c r="AT234" i="7"/>
  <c r="AS234" i="7"/>
  <c r="AR234" i="7"/>
  <c r="AQ234" i="7"/>
  <c r="AP234" i="7"/>
  <c r="AO234" i="7"/>
  <c r="AN234" i="7"/>
  <c r="BA233" i="7"/>
  <c r="AZ233" i="7"/>
  <c r="AY233" i="7"/>
  <c r="AX233" i="7"/>
  <c r="AW233" i="7"/>
  <c r="AV233" i="7"/>
  <c r="AT233" i="7"/>
  <c r="AS233" i="7"/>
  <c r="AR233" i="7"/>
  <c r="AQ233" i="7"/>
  <c r="AP233" i="7"/>
  <c r="AO233" i="7"/>
  <c r="AN233" i="7"/>
  <c r="BA232" i="7"/>
  <c r="AZ232" i="7"/>
  <c r="AY232" i="7"/>
  <c r="AX232" i="7"/>
  <c r="AW232" i="7"/>
  <c r="AV232" i="7"/>
  <c r="AT232" i="7"/>
  <c r="AS232" i="7"/>
  <c r="AR232" i="7"/>
  <c r="AQ232" i="7"/>
  <c r="AP232" i="7"/>
  <c r="AO232" i="7"/>
  <c r="AN232" i="7"/>
  <c r="BA231" i="7"/>
  <c r="AZ231" i="7"/>
  <c r="AY231" i="7"/>
  <c r="AX231" i="7"/>
  <c r="AW231" i="7"/>
  <c r="AV231" i="7"/>
  <c r="AT231" i="7"/>
  <c r="AS231" i="7"/>
  <c r="AR231" i="7"/>
  <c r="AQ231" i="7"/>
  <c r="AP231" i="7"/>
  <c r="AO231" i="7"/>
  <c r="AN231" i="7"/>
  <c r="BA230" i="7"/>
  <c r="AZ230" i="7"/>
  <c r="AY230" i="7"/>
  <c r="AX230" i="7"/>
  <c r="AW230" i="7"/>
  <c r="AV230" i="7"/>
  <c r="AT230" i="7"/>
  <c r="AS230" i="7"/>
  <c r="AR230" i="7"/>
  <c r="AQ230" i="7"/>
  <c r="AP230" i="7"/>
  <c r="AO230" i="7"/>
  <c r="AN230" i="7"/>
  <c r="BA229" i="7"/>
  <c r="AZ229" i="7"/>
  <c r="AY229" i="7"/>
  <c r="AX229" i="7"/>
  <c r="AW229" i="7"/>
  <c r="AV229" i="7"/>
  <c r="AT229" i="7"/>
  <c r="AS229" i="7"/>
  <c r="AR229" i="7"/>
  <c r="AQ229" i="7"/>
  <c r="AP229" i="7"/>
  <c r="AO229" i="7"/>
  <c r="AN229" i="7"/>
  <c r="BA228" i="7"/>
  <c r="AZ228" i="7"/>
  <c r="AY228" i="7"/>
  <c r="AX228" i="7"/>
  <c r="AW228" i="7"/>
  <c r="AV228" i="7"/>
  <c r="AT228" i="7"/>
  <c r="AS228" i="7"/>
  <c r="AR228" i="7"/>
  <c r="AQ228" i="7"/>
  <c r="AP228" i="7"/>
  <c r="AO228" i="7"/>
  <c r="AN228" i="7"/>
  <c r="BA227" i="7"/>
  <c r="AZ227" i="7"/>
  <c r="AY227" i="7"/>
  <c r="AX227" i="7"/>
  <c r="AW227" i="7"/>
  <c r="AV227" i="7"/>
  <c r="AT227" i="7"/>
  <c r="AS227" i="7"/>
  <c r="AR227" i="7"/>
  <c r="AQ227" i="7"/>
  <c r="AP227" i="7"/>
  <c r="AO227" i="7"/>
  <c r="AN227" i="7"/>
  <c r="BA226" i="7"/>
  <c r="AZ226" i="7"/>
  <c r="AY226" i="7"/>
  <c r="AX226" i="7"/>
  <c r="AW226" i="7"/>
  <c r="AV226" i="7"/>
  <c r="AT226" i="7"/>
  <c r="AS226" i="7"/>
  <c r="AR226" i="7"/>
  <c r="AQ226" i="7"/>
  <c r="AP226" i="7"/>
  <c r="AO226" i="7"/>
  <c r="AN226" i="7"/>
  <c r="BA225" i="7"/>
  <c r="AZ225" i="7"/>
  <c r="AY225" i="7"/>
  <c r="AX225" i="7"/>
  <c r="AW225" i="7"/>
  <c r="AV225" i="7"/>
  <c r="AT225" i="7"/>
  <c r="AS225" i="7"/>
  <c r="AR225" i="7"/>
  <c r="AQ225" i="7"/>
  <c r="AP225" i="7"/>
  <c r="AO225" i="7"/>
  <c r="AN225" i="7"/>
  <c r="BA224" i="7"/>
  <c r="AZ224" i="7"/>
  <c r="AY224" i="7"/>
  <c r="AX224" i="7"/>
  <c r="AW224" i="7"/>
  <c r="AV224" i="7"/>
  <c r="AT224" i="7"/>
  <c r="AS224" i="7"/>
  <c r="AR224" i="7"/>
  <c r="AQ224" i="7"/>
  <c r="AP224" i="7"/>
  <c r="AO224" i="7"/>
  <c r="AN224" i="7"/>
  <c r="BA223" i="7"/>
  <c r="AZ223" i="7"/>
  <c r="AY223" i="7"/>
  <c r="AX223" i="7"/>
  <c r="AW223" i="7"/>
  <c r="AV223" i="7"/>
  <c r="AT223" i="7"/>
  <c r="AS223" i="7"/>
  <c r="AR223" i="7"/>
  <c r="AQ223" i="7"/>
  <c r="AP223" i="7"/>
  <c r="AO223" i="7"/>
  <c r="AN223" i="7"/>
  <c r="BA222" i="7"/>
  <c r="AZ222" i="7"/>
  <c r="AY222" i="7"/>
  <c r="AX222" i="7"/>
  <c r="AW222" i="7"/>
  <c r="AV222" i="7"/>
  <c r="AT222" i="7"/>
  <c r="AS222" i="7"/>
  <c r="AR222" i="7"/>
  <c r="AQ222" i="7"/>
  <c r="AP222" i="7"/>
  <c r="AO222" i="7"/>
  <c r="AN222" i="7"/>
  <c r="BA221" i="7"/>
  <c r="AZ221" i="7"/>
  <c r="AY221" i="7"/>
  <c r="AX221" i="7"/>
  <c r="AW221" i="7"/>
  <c r="AV221" i="7"/>
  <c r="AT221" i="7"/>
  <c r="AS221" i="7"/>
  <c r="AR221" i="7"/>
  <c r="AQ221" i="7"/>
  <c r="AP221" i="7"/>
  <c r="AO221" i="7"/>
  <c r="AN221" i="7"/>
  <c r="BA220" i="7"/>
  <c r="AZ220" i="7"/>
  <c r="AY220" i="7"/>
  <c r="AX220" i="7"/>
  <c r="AW220" i="7"/>
  <c r="AV220" i="7"/>
  <c r="AT220" i="7"/>
  <c r="AS220" i="7"/>
  <c r="AR220" i="7"/>
  <c r="AQ220" i="7"/>
  <c r="AP220" i="7"/>
  <c r="AO220" i="7"/>
  <c r="AN220" i="7"/>
  <c r="BA219" i="7"/>
  <c r="AZ219" i="7"/>
  <c r="AY219" i="7"/>
  <c r="AX219" i="7"/>
  <c r="AW219" i="7"/>
  <c r="AV219" i="7"/>
  <c r="AT219" i="7"/>
  <c r="AS219" i="7"/>
  <c r="AR219" i="7"/>
  <c r="AQ219" i="7"/>
  <c r="AP219" i="7"/>
  <c r="AO219" i="7"/>
  <c r="AN219" i="7"/>
  <c r="BA218" i="7"/>
  <c r="AZ218" i="7"/>
  <c r="AY218" i="7"/>
  <c r="AX218" i="7"/>
  <c r="AW218" i="7"/>
  <c r="AV218" i="7"/>
  <c r="AT218" i="7"/>
  <c r="AS218" i="7"/>
  <c r="AR218" i="7"/>
  <c r="AQ218" i="7"/>
  <c r="AP218" i="7"/>
  <c r="AO218" i="7"/>
  <c r="AN218" i="7"/>
  <c r="BA217" i="7"/>
  <c r="AZ217" i="7"/>
  <c r="AY217" i="7"/>
  <c r="AX217" i="7"/>
  <c r="AW217" i="7"/>
  <c r="AV217" i="7"/>
  <c r="AT217" i="7"/>
  <c r="AS217" i="7"/>
  <c r="AR217" i="7"/>
  <c r="AQ217" i="7"/>
  <c r="AP217" i="7"/>
  <c r="AO217" i="7"/>
  <c r="AN217" i="7"/>
  <c r="BA216" i="7"/>
  <c r="AZ216" i="7"/>
  <c r="AY216" i="7"/>
  <c r="AX216" i="7"/>
  <c r="AW216" i="7"/>
  <c r="AV216" i="7"/>
  <c r="AT216" i="7"/>
  <c r="AS216" i="7"/>
  <c r="AR216" i="7"/>
  <c r="AQ216" i="7"/>
  <c r="AP216" i="7"/>
  <c r="AO216" i="7"/>
  <c r="AN216" i="7"/>
  <c r="BA215" i="7"/>
  <c r="AZ215" i="7"/>
  <c r="AY215" i="7"/>
  <c r="AX215" i="7"/>
  <c r="AW215" i="7"/>
  <c r="AV215" i="7"/>
  <c r="AT215" i="7"/>
  <c r="AS215" i="7"/>
  <c r="AR215" i="7"/>
  <c r="AQ215" i="7"/>
  <c r="AP215" i="7"/>
  <c r="AO215" i="7"/>
  <c r="AN215" i="7"/>
  <c r="BA214" i="7"/>
  <c r="AZ214" i="7"/>
  <c r="AY214" i="7"/>
  <c r="AX214" i="7"/>
  <c r="AW214" i="7"/>
  <c r="AV214" i="7"/>
  <c r="AT214" i="7"/>
  <c r="AS214" i="7"/>
  <c r="AR214" i="7"/>
  <c r="AQ214" i="7"/>
  <c r="AP214" i="7"/>
  <c r="AO214" i="7"/>
  <c r="AN214" i="7"/>
  <c r="BA213" i="7"/>
  <c r="AZ213" i="7"/>
  <c r="AY213" i="7"/>
  <c r="AX213" i="7"/>
  <c r="AW213" i="7"/>
  <c r="AV213" i="7"/>
  <c r="AT213" i="7"/>
  <c r="AS213" i="7"/>
  <c r="AR213" i="7"/>
  <c r="AQ213" i="7"/>
  <c r="AP213" i="7"/>
  <c r="AO213" i="7"/>
  <c r="AN213" i="7"/>
  <c r="BA212" i="7"/>
  <c r="AZ212" i="7"/>
  <c r="AY212" i="7"/>
  <c r="AX212" i="7"/>
  <c r="AW212" i="7"/>
  <c r="AV212" i="7"/>
  <c r="AT212" i="7"/>
  <c r="AS212" i="7"/>
  <c r="AR212" i="7"/>
  <c r="AQ212" i="7"/>
  <c r="AP212" i="7"/>
  <c r="AO212" i="7"/>
  <c r="AN212" i="7"/>
  <c r="BA211" i="7"/>
  <c r="AZ211" i="7"/>
  <c r="AY211" i="7"/>
  <c r="AX211" i="7"/>
  <c r="AW211" i="7"/>
  <c r="AV211" i="7"/>
  <c r="AT211" i="7"/>
  <c r="AS211" i="7"/>
  <c r="AR211" i="7"/>
  <c r="AQ211" i="7"/>
  <c r="AP211" i="7"/>
  <c r="AO211" i="7"/>
  <c r="AN211" i="7"/>
  <c r="BA210" i="7"/>
  <c r="AZ210" i="7"/>
  <c r="AY210" i="7"/>
  <c r="AX210" i="7"/>
  <c r="AW210" i="7"/>
  <c r="AV210" i="7"/>
  <c r="AT210" i="7"/>
  <c r="AS210" i="7"/>
  <c r="AR210" i="7"/>
  <c r="AQ210" i="7"/>
  <c r="AP210" i="7"/>
  <c r="AO210" i="7"/>
  <c r="AN210" i="7"/>
  <c r="BA209" i="7"/>
  <c r="AZ209" i="7"/>
  <c r="AY209" i="7"/>
  <c r="AX209" i="7"/>
  <c r="AW209" i="7"/>
  <c r="AV209" i="7"/>
  <c r="AT209" i="7"/>
  <c r="AS209" i="7"/>
  <c r="AR209" i="7"/>
  <c r="AQ209" i="7"/>
  <c r="AP209" i="7"/>
  <c r="AO209" i="7"/>
  <c r="AN209" i="7"/>
  <c r="BA208" i="7"/>
  <c r="AZ208" i="7"/>
  <c r="AY208" i="7"/>
  <c r="AX208" i="7"/>
  <c r="AW208" i="7"/>
  <c r="AV208" i="7"/>
  <c r="AT208" i="7"/>
  <c r="AS208" i="7"/>
  <c r="AR208" i="7"/>
  <c r="AQ208" i="7"/>
  <c r="AP208" i="7"/>
  <c r="AO208" i="7"/>
  <c r="AN208" i="7"/>
  <c r="BA207" i="7"/>
  <c r="AZ207" i="7"/>
  <c r="AY207" i="7"/>
  <c r="AX207" i="7"/>
  <c r="AW207" i="7"/>
  <c r="AV207" i="7"/>
  <c r="AT207" i="7"/>
  <c r="AS207" i="7"/>
  <c r="AR207" i="7"/>
  <c r="AQ207" i="7"/>
  <c r="AP207" i="7"/>
  <c r="AO207" i="7"/>
  <c r="AN207" i="7"/>
  <c r="BA206" i="7"/>
  <c r="AZ206" i="7"/>
  <c r="AY206" i="7"/>
  <c r="AX206" i="7"/>
  <c r="AW206" i="7"/>
  <c r="AV206" i="7"/>
  <c r="AT206" i="7"/>
  <c r="AS206" i="7"/>
  <c r="AR206" i="7"/>
  <c r="AQ206" i="7"/>
  <c r="AP206" i="7"/>
  <c r="AO206" i="7"/>
  <c r="AN206" i="7"/>
  <c r="BA205" i="7"/>
  <c r="AZ205" i="7"/>
  <c r="AY205" i="7"/>
  <c r="AX205" i="7"/>
  <c r="AW205" i="7"/>
  <c r="AV205" i="7"/>
  <c r="AT205" i="7"/>
  <c r="AS205" i="7"/>
  <c r="AR205" i="7"/>
  <c r="AQ205" i="7"/>
  <c r="AP205" i="7"/>
  <c r="AO205" i="7"/>
  <c r="AN205" i="7"/>
  <c r="BA204" i="7"/>
  <c r="AZ204" i="7"/>
  <c r="AY204" i="7"/>
  <c r="AX204" i="7"/>
  <c r="AW204" i="7"/>
  <c r="AV204" i="7"/>
  <c r="AT204" i="7"/>
  <c r="AS204" i="7"/>
  <c r="AR204" i="7"/>
  <c r="AQ204" i="7"/>
  <c r="AP204" i="7"/>
  <c r="AO204" i="7"/>
  <c r="AN204" i="7"/>
  <c r="BA203" i="7"/>
  <c r="AZ203" i="7"/>
  <c r="AY203" i="7"/>
  <c r="AX203" i="7"/>
  <c r="AW203" i="7"/>
  <c r="AV203" i="7"/>
  <c r="AT203" i="7"/>
  <c r="AS203" i="7"/>
  <c r="AR203" i="7"/>
  <c r="AQ203" i="7"/>
  <c r="AP203" i="7"/>
  <c r="AO203" i="7"/>
  <c r="AN203" i="7"/>
  <c r="BA202" i="7"/>
  <c r="AZ202" i="7"/>
  <c r="AY202" i="7"/>
  <c r="AX202" i="7"/>
  <c r="AW202" i="7"/>
  <c r="AV202" i="7"/>
  <c r="AT202" i="7"/>
  <c r="AS202" i="7"/>
  <c r="AR202" i="7"/>
  <c r="AQ202" i="7"/>
  <c r="AP202" i="7"/>
  <c r="AO202" i="7"/>
  <c r="AN202" i="7"/>
  <c r="BA201" i="7"/>
  <c r="AZ201" i="7"/>
  <c r="AY201" i="7"/>
  <c r="AX201" i="7"/>
  <c r="AW201" i="7"/>
  <c r="AV201" i="7"/>
  <c r="AT201" i="7"/>
  <c r="AS201" i="7"/>
  <c r="AR201" i="7"/>
  <c r="AQ201" i="7"/>
  <c r="AP201" i="7"/>
  <c r="AO201" i="7"/>
  <c r="AN201" i="7"/>
  <c r="BA200" i="7"/>
  <c r="AZ200" i="7"/>
  <c r="AY200" i="7"/>
  <c r="AX200" i="7"/>
  <c r="AW200" i="7"/>
  <c r="AV200" i="7"/>
  <c r="AT200" i="7"/>
  <c r="AS200" i="7"/>
  <c r="AR200" i="7"/>
  <c r="AQ200" i="7"/>
  <c r="AP200" i="7"/>
  <c r="AO200" i="7"/>
  <c r="AN200" i="7"/>
  <c r="BA199" i="7"/>
  <c r="AZ199" i="7"/>
  <c r="AY199" i="7"/>
  <c r="AX199" i="7"/>
  <c r="AW199" i="7"/>
  <c r="AV199" i="7"/>
  <c r="AT199" i="7"/>
  <c r="AS199" i="7"/>
  <c r="AR199" i="7"/>
  <c r="AQ199" i="7"/>
  <c r="AP199" i="7"/>
  <c r="AO199" i="7"/>
  <c r="AN199" i="7"/>
  <c r="BA198" i="7"/>
  <c r="AZ198" i="7"/>
  <c r="AY198" i="7"/>
  <c r="AX198" i="7"/>
  <c r="AW198" i="7"/>
  <c r="AV198" i="7"/>
  <c r="AT198" i="7"/>
  <c r="AS198" i="7"/>
  <c r="AR198" i="7"/>
  <c r="AQ198" i="7"/>
  <c r="AP198" i="7"/>
  <c r="AO198" i="7"/>
  <c r="AN198" i="7"/>
  <c r="BA197" i="7"/>
  <c r="AZ197" i="7"/>
  <c r="AY197" i="7"/>
  <c r="AX197" i="7"/>
  <c r="AW197" i="7"/>
  <c r="AV197" i="7"/>
  <c r="AT197" i="7"/>
  <c r="AS197" i="7"/>
  <c r="AR197" i="7"/>
  <c r="AQ197" i="7"/>
  <c r="AP197" i="7"/>
  <c r="AO197" i="7"/>
  <c r="AN197" i="7"/>
  <c r="BA196" i="7"/>
  <c r="AZ196" i="7"/>
  <c r="AY196" i="7"/>
  <c r="AX196" i="7"/>
  <c r="AW196" i="7"/>
  <c r="AV196" i="7"/>
  <c r="AT196" i="7"/>
  <c r="AS196" i="7"/>
  <c r="AR196" i="7"/>
  <c r="AQ196" i="7"/>
  <c r="AP196" i="7"/>
  <c r="AO196" i="7"/>
  <c r="AN196" i="7"/>
  <c r="BA195" i="7"/>
  <c r="AZ195" i="7"/>
  <c r="AY195" i="7"/>
  <c r="AX195" i="7"/>
  <c r="AW195" i="7"/>
  <c r="AV195" i="7"/>
  <c r="AT195" i="7"/>
  <c r="AS195" i="7"/>
  <c r="AR195" i="7"/>
  <c r="AQ195" i="7"/>
  <c r="AP195" i="7"/>
  <c r="AO195" i="7"/>
  <c r="AN195" i="7"/>
  <c r="BA194" i="7"/>
  <c r="AZ194" i="7"/>
  <c r="AY194" i="7"/>
  <c r="AX194" i="7"/>
  <c r="AW194" i="7"/>
  <c r="AV194" i="7"/>
  <c r="AT194" i="7"/>
  <c r="AS194" i="7"/>
  <c r="AR194" i="7"/>
  <c r="AQ194" i="7"/>
  <c r="AP194" i="7"/>
  <c r="AO194" i="7"/>
  <c r="AN194" i="7"/>
  <c r="BA193" i="7"/>
  <c r="AZ193" i="7"/>
  <c r="AY193" i="7"/>
  <c r="AX193" i="7"/>
  <c r="AW193" i="7"/>
  <c r="AV193" i="7"/>
  <c r="AT193" i="7"/>
  <c r="AS193" i="7"/>
  <c r="AR193" i="7"/>
  <c r="AQ193" i="7"/>
  <c r="AP193" i="7"/>
  <c r="AO193" i="7"/>
  <c r="AN193" i="7"/>
  <c r="BA192" i="7"/>
  <c r="AZ192" i="7"/>
  <c r="AY192" i="7"/>
  <c r="AX192" i="7"/>
  <c r="AW192" i="7"/>
  <c r="AV192" i="7"/>
  <c r="AT192" i="7"/>
  <c r="AS192" i="7"/>
  <c r="AR192" i="7"/>
  <c r="AQ192" i="7"/>
  <c r="AP192" i="7"/>
  <c r="AO192" i="7"/>
  <c r="AN192" i="7"/>
  <c r="BA191" i="7"/>
  <c r="AZ191" i="7"/>
  <c r="AY191" i="7"/>
  <c r="AX191" i="7"/>
  <c r="AW191" i="7"/>
  <c r="AV191" i="7"/>
  <c r="AT191" i="7"/>
  <c r="AS191" i="7"/>
  <c r="AR191" i="7"/>
  <c r="AQ191" i="7"/>
  <c r="AP191" i="7"/>
  <c r="AO191" i="7"/>
  <c r="AN191" i="7"/>
  <c r="BA190" i="7"/>
  <c r="AZ190" i="7"/>
  <c r="AY190" i="7"/>
  <c r="AX190" i="7"/>
  <c r="AW190" i="7"/>
  <c r="AV190" i="7"/>
  <c r="AT190" i="7"/>
  <c r="AS190" i="7"/>
  <c r="AR190" i="7"/>
  <c r="AQ190" i="7"/>
  <c r="AP190" i="7"/>
  <c r="AO190" i="7"/>
  <c r="AN190" i="7"/>
  <c r="BA189" i="7"/>
  <c r="AZ189" i="7"/>
  <c r="AY189" i="7"/>
  <c r="AX189" i="7"/>
  <c r="AW189" i="7"/>
  <c r="AV189" i="7"/>
  <c r="AT189" i="7"/>
  <c r="AS189" i="7"/>
  <c r="AR189" i="7"/>
  <c r="AQ189" i="7"/>
  <c r="AP189" i="7"/>
  <c r="AO189" i="7"/>
  <c r="AN189" i="7"/>
  <c r="BA188" i="7"/>
  <c r="AZ188" i="7"/>
  <c r="AY188" i="7"/>
  <c r="AX188" i="7"/>
  <c r="AW188" i="7"/>
  <c r="AV188" i="7"/>
  <c r="AT188" i="7"/>
  <c r="AS188" i="7"/>
  <c r="AR188" i="7"/>
  <c r="AQ188" i="7"/>
  <c r="AP188" i="7"/>
  <c r="AO188" i="7"/>
  <c r="AN188" i="7"/>
  <c r="BA187" i="7"/>
  <c r="AZ187" i="7"/>
  <c r="AY187" i="7"/>
  <c r="AX187" i="7"/>
  <c r="AW187" i="7"/>
  <c r="AV187" i="7"/>
  <c r="AT187" i="7"/>
  <c r="AS187" i="7"/>
  <c r="AR187" i="7"/>
  <c r="AQ187" i="7"/>
  <c r="AP187" i="7"/>
  <c r="AO187" i="7"/>
  <c r="AN187" i="7"/>
  <c r="BA186" i="7"/>
  <c r="AZ186" i="7"/>
  <c r="AY186" i="7"/>
  <c r="AX186" i="7"/>
  <c r="AW186" i="7"/>
  <c r="AV186" i="7"/>
  <c r="AT186" i="7"/>
  <c r="AS186" i="7"/>
  <c r="AR186" i="7"/>
  <c r="AQ186" i="7"/>
  <c r="AP186" i="7"/>
  <c r="AO186" i="7"/>
  <c r="AN186" i="7"/>
  <c r="BA185" i="7"/>
  <c r="AZ185" i="7"/>
  <c r="AY185" i="7"/>
  <c r="AX185" i="7"/>
  <c r="AW185" i="7"/>
  <c r="AV185" i="7"/>
  <c r="AT185" i="7"/>
  <c r="AS185" i="7"/>
  <c r="AR185" i="7"/>
  <c r="AQ185" i="7"/>
  <c r="AP185" i="7"/>
  <c r="AO185" i="7"/>
  <c r="AN185" i="7"/>
  <c r="BA184" i="7"/>
  <c r="AZ184" i="7"/>
  <c r="AY184" i="7"/>
  <c r="AX184" i="7"/>
  <c r="AW184" i="7"/>
  <c r="AV184" i="7"/>
  <c r="AT184" i="7"/>
  <c r="AS184" i="7"/>
  <c r="AR184" i="7"/>
  <c r="AQ184" i="7"/>
  <c r="AP184" i="7"/>
  <c r="AO184" i="7"/>
  <c r="AN184" i="7"/>
  <c r="BA183" i="7"/>
  <c r="AZ183" i="7"/>
  <c r="AY183" i="7"/>
  <c r="AX183" i="7"/>
  <c r="AW183" i="7"/>
  <c r="AV183" i="7"/>
  <c r="AT183" i="7"/>
  <c r="AS183" i="7"/>
  <c r="AR183" i="7"/>
  <c r="AQ183" i="7"/>
  <c r="AP183" i="7"/>
  <c r="AO183" i="7"/>
  <c r="AN183" i="7"/>
  <c r="BA182" i="7"/>
  <c r="AZ182" i="7"/>
  <c r="AY182" i="7"/>
  <c r="AX182" i="7"/>
  <c r="AW182" i="7"/>
  <c r="AV182" i="7"/>
  <c r="AT182" i="7"/>
  <c r="AS182" i="7"/>
  <c r="AR182" i="7"/>
  <c r="AQ182" i="7"/>
  <c r="AP182" i="7"/>
  <c r="AO182" i="7"/>
  <c r="AN182" i="7"/>
  <c r="BA181" i="7"/>
  <c r="AZ181" i="7"/>
  <c r="AY181" i="7"/>
  <c r="AX181" i="7"/>
  <c r="AW181" i="7"/>
  <c r="AV181" i="7"/>
  <c r="AT181" i="7"/>
  <c r="AS181" i="7"/>
  <c r="AR181" i="7"/>
  <c r="AQ181" i="7"/>
  <c r="AP181" i="7"/>
  <c r="AO181" i="7"/>
  <c r="AN181" i="7"/>
  <c r="BA180" i="7"/>
  <c r="AZ180" i="7"/>
  <c r="AY180" i="7"/>
  <c r="AX180" i="7"/>
  <c r="AW180" i="7"/>
  <c r="AV180" i="7"/>
  <c r="AT180" i="7"/>
  <c r="AS180" i="7"/>
  <c r="AR180" i="7"/>
  <c r="AQ180" i="7"/>
  <c r="AP180" i="7"/>
  <c r="AO180" i="7"/>
  <c r="AN180" i="7"/>
  <c r="BA179" i="7"/>
  <c r="AZ179" i="7"/>
  <c r="AY179" i="7"/>
  <c r="AX179" i="7"/>
  <c r="AW179" i="7"/>
  <c r="AV179" i="7"/>
  <c r="AT179" i="7"/>
  <c r="AS179" i="7"/>
  <c r="AR179" i="7"/>
  <c r="AQ179" i="7"/>
  <c r="AP179" i="7"/>
  <c r="AO179" i="7"/>
  <c r="AN179" i="7"/>
  <c r="BA178" i="7"/>
  <c r="AZ178" i="7"/>
  <c r="AY178" i="7"/>
  <c r="AX178" i="7"/>
  <c r="AW178" i="7"/>
  <c r="AV178" i="7"/>
  <c r="AT178" i="7"/>
  <c r="AS178" i="7"/>
  <c r="AR178" i="7"/>
  <c r="AQ178" i="7"/>
  <c r="AP178" i="7"/>
  <c r="AO178" i="7"/>
  <c r="AN178" i="7"/>
  <c r="BA177" i="7"/>
  <c r="AZ177" i="7"/>
  <c r="AY177" i="7"/>
  <c r="AX177" i="7"/>
  <c r="AW177" i="7"/>
  <c r="AV177" i="7"/>
  <c r="AT177" i="7"/>
  <c r="AS177" i="7"/>
  <c r="AR177" i="7"/>
  <c r="AQ177" i="7"/>
  <c r="AP177" i="7"/>
  <c r="AO177" i="7"/>
  <c r="AN177" i="7"/>
  <c r="BA176" i="7"/>
  <c r="AZ176" i="7"/>
  <c r="AY176" i="7"/>
  <c r="AX176" i="7"/>
  <c r="AW176" i="7"/>
  <c r="AV176" i="7"/>
  <c r="AT176" i="7"/>
  <c r="AS176" i="7"/>
  <c r="AR176" i="7"/>
  <c r="AQ176" i="7"/>
  <c r="AP176" i="7"/>
  <c r="AO176" i="7"/>
  <c r="AN176" i="7"/>
  <c r="BA175" i="7"/>
  <c r="AZ175" i="7"/>
  <c r="AY175" i="7"/>
  <c r="AX175" i="7"/>
  <c r="AW175" i="7"/>
  <c r="AV175" i="7"/>
  <c r="AT175" i="7"/>
  <c r="AS175" i="7"/>
  <c r="AR175" i="7"/>
  <c r="AQ175" i="7"/>
  <c r="AP175" i="7"/>
  <c r="AO175" i="7"/>
  <c r="AN175" i="7"/>
  <c r="BA174" i="7"/>
  <c r="AZ174" i="7"/>
  <c r="AY174" i="7"/>
  <c r="AX174" i="7"/>
  <c r="AW174" i="7"/>
  <c r="AV174" i="7"/>
  <c r="AT174" i="7"/>
  <c r="AS174" i="7"/>
  <c r="AR174" i="7"/>
  <c r="AQ174" i="7"/>
  <c r="AP174" i="7"/>
  <c r="AO174" i="7"/>
  <c r="AN174" i="7"/>
  <c r="BA173" i="7"/>
  <c r="AZ173" i="7"/>
  <c r="AY173" i="7"/>
  <c r="AX173" i="7"/>
  <c r="AW173" i="7"/>
  <c r="AV173" i="7"/>
  <c r="AT173" i="7"/>
  <c r="AS173" i="7"/>
  <c r="AR173" i="7"/>
  <c r="AQ173" i="7"/>
  <c r="AP173" i="7"/>
  <c r="AO173" i="7"/>
  <c r="AN173" i="7"/>
  <c r="BA172" i="7"/>
  <c r="AZ172" i="7"/>
  <c r="AY172" i="7"/>
  <c r="AX172" i="7"/>
  <c r="AW172" i="7"/>
  <c r="AV172" i="7"/>
  <c r="AT172" i="7"/>
  <c r="AS172" i="7"/>
  <c r="AR172" i="7"/>
  <c r="AQ172" i="7"/>
  <c r="AP172" i="7"/>
  <c r="AO172" i="7"/>
  <c r="AN172" i="7"/>
  <c r="BA171" i="7"/>
  <c r="AZ171" i="7"/>
  <c r="AY171" i="7"/>
  <c r="AX171" i="7"/>
  <c r="AW171" i="7"/>
  <c r="AV171" i="7"/>
  <c r="AT171" i="7"/>
  <c r="AS171" i="7"/>
  <c r="AR171" i="7"/>
  <c r="AQ171" i="7"/>
  <c r="AP171" i="7"/>
  <c r="AO171" i="7"/>
  <c r="AN171" i="7"/>
  <c r="BA170" i="7"/>
  <c r="AZ170" i="7"/>
  <c r="AY170" i="7"/>
  <c r="AX170" i="7"/>
  <c r="AW170" i="7"/>
  <c r="AV170" i="7"/>
  <c r="AT170" i="7"/>
  <c r="AS170" i="7"/>
  <c r="AR170" i="7"/>
  <c r="AQ170" i="7"/>
  <c r="AP170" i="7"/>
  <c r="AO170" i="7"/>
  <c r="AN170" i="7"/>
  <c r="BA169" i="7"/>
  <c r="AZ169" i="7"/>
  <c r="AY169" i="7"/>
  <c r="AX169" i="7"/>
  <c r="AW169" i="7"/>
  <c r="AV169" i="7"/>
  <c r="AT169" i="7"/>
  <c r="AS169" i="7"/>
  <c r="AR169" i="7"/>
  <c r="AQ169" i="7"/>
  <c r="AP169" i="7"/>
  <c r="AO169" i="7"/>
  <c r="AN169" i="7"/>
  <c r="BA168" i="7"/>
  <c r="AZ168" i="7"/>
  <c r="AY168" i="7"/>
  <c r="AX168" i="7"/>
  <c r="AW168" i="7"/>
  <c r="AV168" i="7"/>
  <c r="AT168" i="7"/>
  <c r="AS168" i="7"/>
  <c r="AR168" i="7"/>
  <c r="AQ168" i="7"/>
  <c r="AP168" i="7"/>
  <c r="AO168" i="7"/>
  <c r="AN168" i="7"/>
  <c r="BA167" i="7"/>
  <c r="AZ167" i="7"/>
  <c r="AY167" i="7"/>
  <c r="AX167" i="7"/>
  <c r="AW167" i="7"/>
  <c r="AV167" i="7"/>
  <c r="AT167" i="7"/>
  <c r="AS167" i="7"/>
  <c r="AR167" i="7"/>
  <c r="AQ167" i="7"/>
  <c r="AP167" i="7"/>
  <c r="AO167" i="7"/>
  <c r="AN167" i="7"/>
  <c r="BA166" i="7"/>
  <c r="AZ166" i="7"/>
  <c r="AY166" i="7"/>
  <c r="AX166" i="7"/>
  <c r="AW166" i="7"/>
  <c r="AV166" i="7"/>
  <c r="AT166" i="7"/>
  <c r="AS166" i="7"/>
  <c r="AR166" i="7"/>
  <c r="AQ166" i="7"/>
  <c r="AP166" i="7"/>
  <c r="AO166" i="7"/>
  <c r="AN166" i="7"/>
  <c r="BA165" i="7"/>
  <c r="AZ165" i="7"/>
  <c r="AY165" i="7"/>
  <c r="AX165" i="7"/>
  <c r="AW165" i="7"/>
  <c r="AV165" i="7"/>
  <c r="AT165" i="7"/>
  <c r="AS165" i="7"/>
  <c r="AR165" i="7"/>
  <c r="AQ165" i="7"/>
  <c r="AP165" i="7"/>
  <c r="AO165" i="7"/>
  <c r="AN165" i="7"/>
  <c r="BA164" i="7"/>
  <c r="AZ164" i="7"/>
  <c r="AY164" i="7"/>
  <c r="AX164" i="7"/>
  <c r="AW164" i="7"/>
  <c r="AV164" i="7"/>
  <c r="AT164" i="7"/>
  <c r="AS164" i="7"/>
  <c r="AR164" i="7"/>
  <c r="AQ164" i="7"/>
  <c r="AP164" i="7"/>
  <c r="AO164" i="7"/>
  <c r="AN164" i="7"/>
  <c r="BA163" i="7"/>
  <c r="AZ163" i="7"/>
  <c r="AY163" i="7"/>
  <c r="AX163" i="7"/>
  <c r="AW163" i="7"/>
  <c r="AV163" i="7"/>
  <c r="AT163" i="7"/>
  <c r="AS163" i="7"/>
  <c r="AR163" i="7"/>
  <c r="AQ163" i="7"/>
  <c r="AP163" i="7"/>
  <c r="AO163" i="7"/>
  <c r="AN163" i="7"/>
  <c r="BA162" i="7"/>
  <c r="AZ162" i="7"/>
  <c r="AY162" i="7"/>
  <c r="AX162" i="7"/>
  <c r="AW162" i="7"/>
  <c r="AV162" i="7"/>
  <c r="AT162" i="7"/>
  <c r="AS162" i="7"/>
  <c r="AR162" i="7"/>
  <c r="AQ162" i="7"/>
  <c r="AP162" i="7"/>
  <c r="AO162" i="7"/>
  <c r="AN162" i="7"/>
  <c r="BA161" i="7"/>
  <c r="AZ161" i="7"/>
  <c r="AY161" i="7"/>
  <c r="AX161" i="7"/>
  <c r="AW161" i="7"/>
  <c r="AV161" i="7"/>
  <c r="AT161" i="7"/>
  <c r="AS161" i="7"/>
  <c r="AR161" i="7"/>
  <c r="AQ161" i="7"/>
  <c r="AP161" i="7"/>
  <c r="AO161" i="7"/>
  <c r="AN161" i="7"/>
  <c r="BA160" i="7"/>
  <c r="AZ160" i="7"/>
  <c r="AY160" i="7"/>
  <c r="AX160" i="7"/>
  <c r="AW160" i="7"/>
  <c r="AV160" i="7"/>
  <c r="AT160" i="7"/>
  <c r="AS160" i="7"/>
  <c r="AR160" i="7"/>
  <c r="AQ160" i="7"/>
  <c r="AP160" i="7"/>
  <c r="AO160" i="7"/>
  <c r="AN160" i="7"/>
  <c r="BA159" i="7"/>
  <c r="AZ159" i="7"/>
  <c r="AY159" i="7"/>
  <c r="AX159" i="7"/>
  <c r="AW159" i="7"/>
  <c r="AV159" i="7"/>
  <c r="AT159" i="7"/>
  <c r="AS159" i="7"/>
  <c r="AR159" i="7"/>
  <c r="AQ159" i="7"/>
  <c r="AP159" i="7"/>
  <c r="AO159" i="7"/>
  <c r="AN159" i="7"/>
  <c r="BA158" i="7"/>
  <c r="AZ158" i="7"/>
  <c r="AY158" i="7"/>
  <c r="AX158" i="7"/>
  <c r="AW158" i="7"/>
  <c r="AV158" i="7"/>
  <c r="AT158" i="7"/>
  <c r="AS158" i="7"/>
  <c r="AR158" i="7"/>
  <c r="AQ158" i="7"/>
  <c r="AP158" i="7"/>
  <c r="AO158" i="7"/>
  <c r="AN158" i="7"/>
  <c r="BA157" i="7"/>
  <c r="AZ157" i="7"/>
  <c r="AY157" i="7"/>
  <c r="AX157" i="7"/>
  <c r="AW157" i="7"/>
  <c r="AV157" i="7"/>
  <c r="AT157" i="7"/>
  <c r="AS157" i="7"/>
  <c r="AR157" i="7"/>
  <c r="AQ157" i="7"/>
  <c r="AP157" i="7"/>
  <c r="AO157" i="7"/>
  <c r="AN157" i="7"/>
  <c r="BA156" i="7"/>
  <c r="AZ156" i="7"/>
  <c r="AY156" i="7"/>
  <c r="AX156" i="7"/>
  <c r="AW156" i="7"/>
  <c r="AV156" i="7"/>
  <c r="AT156" i="7"/>
  <c r="AS156" i="7"/>
  <c r="AR156" i="7"/>
  <c r="AQ156" i="7"/>
  <c r="AP156" i="7"/>
  <c r="AO156" i="7"/>
  <c r="AN156" i="7"/>
  <c r="BA155" i="7"/>
  <c r="AZ155" i="7"/>
  <c r="AY155" i="7"/>
  <c r="AX155" i="7"/>
  <c r="AW155" i="7"/>
  <c r="AV155" i="7"/>
  <c r="AT155" i="7"/>
  <c r="AS155" i="7"/>
  <c r="AR155" i="7"/>
  <c r="AQ155" i="7"/>
  <c r="AP155" i="7"/>
  <c r="AO155" i="7"/>
  <c r="AN155" i="7"/>
  <c r="BA154" i="7"/>
  <c r="AZ154" i="7"/>
  <c r="AY154" i="7"/>
  <c r="AX154" i="7"/>
  <c r="AW154" i="7"/>
  <c r="AV154" i="7"/>
  <c r="AT154" i="7"/>
  <c r="AS154" i="7"/>
  <c r="AR154" i="7"/>
  <c r="AQ154" i="7"/>
  <c r="AP154" i="7"/>
  <c r="AO154" i="7"/>
  <c r="AN154" i="7"/>
  <c r="BA153" i="7"/>
  <c r="AZ153" i="7"/>
  <c r="AY153" i="7"/>
  <c r="AX153" i="7"/>
  <c r="AW153" i="7"/>
  <c r="AV153" i="7"/>
  <c r="AT153" i="7"/>
  <c r="AS153" i="7"/>
  <c r="AR153" i="7"/>
  <c r="AQ153" i="7"/>
  <c r="AP153" i="7"/>
  <c r="AO153" i="7"/>
  <c r="AN153" i="7"/>
  <c r="BA152" i="7"/>
  <c r="AZ152" i="7"/>
  <c r="AY152" i="7"/>
  <c r="AX152" i="7"/>
  <c r="AW152" i="7"/>
  <c r="AV152" i="7"/>
  <c r="AT152" i="7"/>
  <c r="AS152" i="7"/>
  <c r="AR152" i="7"/>
  <c r="AQ152" i="7"/>
  <c r="AP152" i="7"/>
  <c r="AO152" i="7"/>
  <c r="AN152" i="7"/>
  <c r="BA151" i="7"/>
  <c r="AZ151" i="7"/>
  <c r="AY151" i="7"/>
  <c r="AX151" i="7"/>
  <c r="AW151" i="7"/>
  <c r="AV151" i="7"/>
  <c r="AT151" i="7"/>
  <c r="AS151" i="7"/>
  <c r="AR151" i="7"/>
  <c r="AQ151" i="7"/>
  <c r="AP151" i="7"/>
  <c r="AO151" i="7"/>
  <c r="AN151" i="7"/>
  <c r="BA150" i="7"/>
  <c r="AZ150" i="7"/>
  <c r="AY150" i="7"/>
  <c r="AX150" i="7"/>
  <c r="AW150" i="7"/>
  <c r="AV150" i="7"/>
  <c r="AT150" i="7"/>
  <c r="AS150" i="7"/>
  <c r="AR150" i="7"/>
  <c r="AQ150" i="7"/>
  <c r="AP150" i="7"/>
  <c r="AO150" i="7"/>
  <c r="AN150" i="7"/>
  <c r="BA149" i="7"/>
  <c r="AZ149" i="7"/>
  <c r="AY149" i="7"/>
  <c r="AX149" i="7"/>
  <c r="AW149" i="7"/>
  <c r="AV149" i="7"/>
  <c r="AT149" i="7"/>
  <c r="AS149" i="7"/>
  <c r="AR149" i="7"/>
  <c r="AQ149" i="7"/>
  <c r="AP149" i="7"/>
  <c r="AO149" i="7"/>
  <c r="AN149" i="7"/>
  <c r="BA148" i="7"/>
  <c r="AZ148" i="7"/>
  <c r="AY148" i="7"/>
  <c r="AX148" i="7"/>
  <c r="AW148" i="7"/>
  <c r="AV148" i="7"/>
  <c r="AT148" i="7"/>
  <c r="AS148" i="7"/>
  <c r="AR148" i="7"/>
  <c r="AQ148" i="7"/>
  <c r="AP148" i="7"/>
  <c r="AO148" i="7"/>
  <c r="AN148" i="7"/>
  <c r="BA147" i="7"/>
  <c r="AZ147" i="7"/>
  <c r="AY147" i="7"/>
  <c r="AX147" i="7"/>
  <c r="AW147" i="7"/>
  <c r="AV147" i="7"/>
  <c r="AT147" i="7"/>
  <c r="AS147" i="7"/>
  <c r="AR147" i="7"/>
  <c r="AQ147" i="7"/>
  <c r="AP147" i="7"/>
  <c r="AO147" i="7"/>
  <c r="AN147" i="7"/>
  <c r="BA146" i="7"/>
  <c r="AZ146" i="7"/>
  <c r="AY146" i="7"/>
  <c r="AX146" i="7"/>
  <c r="AW146" i="7"/>
  <c r="AV146" i="7"/>
  <c r="AT146" i="7"/>
  <c r="AS146" i="7"/>
  <c r="AR146" i="7"/>
  <c r="AQ146" i="7"/>
  <c r="AP146" i="7"/>
  <c r="AO146" i="7"/>
  <c r="AN146" i="7"/>
  <c r="BA145" i="7"/>
  <c r="AZ145" i="7"/>
  <c r="AY145" i="7"/>
  <c r="AX145" i="7"/>
  <c r="AW145" i="7"/>
  <c r="AV145" i="7"/>
  <c r="AT145" i="7"/>
  <c r="AS145" i="7"/>
  <c r="AR145" i="7"/>
  <c r="AQ145" i="7"/>
  <c r="AP145" i="7"/>
  <c r="AO145" i="7"/>
  <c r="AN145" i="7"/>
  <c r="BA144" i="7"/>
  <c r="AZ144" i="7"/>
  <c r="AY144" i="7"/>
  <c r="AX144" i="7"/>
  <c r="AW144" i="7"/>
  <c r="AV144" i="7"/>
  <c r="AT144" i="7"/>
  <c r="AS144" i="7"/>
  <c r="AR144" i="7"/>
  <c r="AQ144" i="7"/>
  <c r="AP144" i="7"/>
  <c r="AO144" i="7"/>
  <c r="AN144" i="7"/>
  <c r="BA143" i="7"/>
  <c r="AZ143" i="7"/>
  <c r="AY143" i="7"/>
  <c r="AX143" i="7"/>
  <c r="AW143" i="7"/>
  <c r="AV143" i="7"/>
  <c r="AT143" i="7"/>
  <c r="AS143" i="7"/>
  <c r="AR143" i="7"/>
  <c r="AQ143" i="7"/>
  <c r="AP143" i="7"/>
  <c r="AO143" i="7"/>
  <c r="AN143" i="7"/>
  <c r="BA142" i="7"/>
  <c r="AZ142" i="7"/>
  <c r="AY142" i="7"/>
  <c r="AX142" i="7"/>
  <c r="AW142" i="7"/>
  <c r="AV142" i="7"/>
  <c r="AT142" i="7"/>
  <c r="AS142" i="7"/>
  <c r="AR142" i="7"/>
  <c r="AQ142" i="7"/>
  <c r="AP142" i="7"/>
  <c r="AO142" i="7"/>
  <c r="AN142" i="7"/>
  <c r="BA141" i="7"/>
  <c r="AZ141" i="7"/>
  <c r="AY141" i="7"/>
  <c r="AX141" i="7"/>
  <c r="AW141" i="7"/>
  <c r="AV141" i="7"/>
  <c r="AT141" i="7"/>
  <c r="AS141" i="7"/>
  <c r="AR141" i="7"/>
  <c r="AQ141" i="7"/>
  <c r="AP141" i="7"/>
  <c r="AO141" i="7"/>
  <c r="AN141" i="7"/>
  <c r="BA140" i="7"/>
  <c r="AZ140" i="7"/>
  <c r="AY140" i="7"/>
  <c r="AX140" i="7"/>
  <c r="AW140" i="7"/>
  <c r="AV140" i="7"/>
  <c r="AT140" i="7"/>
  <c r="AS140" i="7"/>
  <c r="AR140" i="7"/>
  <c r="AQ140" i="7"/>
  <c r="AP140" i="7"/>
  <c r="AO140" i="7"/>
  <c r="AN140" i="7"/>
  <c r="BA139" i="7"/>
  <c r="AZ139" i="7"/>
  <c r="AY139" i="7"/>
  <c r="AX139" i="7"/>
  <c r="AW139" i="7"/>
  <c r="AV139" i="7"/>
  <c r="AT139" i="7"/>
  <c r="AS139" i="7"/>
  <c r="AR139" i="7"/>
  <c r="AQ139" i="7"/>
  <c r="AP139" i="7"/>
  <c r="AO139" i="7"/>
  <c r="AN139" i="7"/>
  <c r="BA138" i="7"/>
  <c r="AZ138" i="7"/>
  <c r="AY138" i="7"/>
  <c r="AX138" i="7"/>
  <c r="AW138" i="7"/>
  <c r="AV138" i="7"/>
  <c r="AT138" i="7"/>
  <c r="AS138" i="7"/>
  <c r="AR138" i="7"/>
  <c r="AQ138" i="7"/>
  <c r="AP138" i="7"/>
  <c r="AO138" i="7"/>
  <c r="AN138" i="7"/>
  <c r="BA137" i="7"/>
  <c r="AZ137" i="7"/>
  <c r="AY137" i="7"/>
  <c r="AX137" i="7"/>
  <c r="AW137" i="7"/>
  <c r="AV137" i="7"/>
  <c r="AT137" i="7"/>
  <c r="AS137" i="7"/>
  <c r="AR137" i="7"/>
  <c r="AQ137" i="7"/>
  <c r="AP137" i="7"/>
  <c r="AO137" i="7"/>
  <c r="AN137" i="7"/>
  <c r="BA136" i="7"/>
  <c r="AZ136" i="7"/>
  <c r="AY136" i="7"/>
  <c r="AX136" i="7"/>
  <c r="AW136" i="7"/>
  <c r="AV136" i="7"/>
  <c r="AT136" i="7"/>
  <c r="AS136" i="7"/>
  <c r="AR136" i="7"/>
  <c r="AQ136" i="7"/>
  <c r="AP136" i="7"/>
  <c r="AO136" i="7"/>
  <c r="AN136" i="7"/>
  <c r="BA135" i="7"/>
  <c r="AZ135" i="7"/>
  <c r="AY135" i="7"/>
  <c r="AX135" i="7"/>
  <c r="AW135" i="7"/>
  <c r="AV135" i="7"/>
  <c r="AT135" i="7"/>
  <c r="AS135" i="7"/>
  <c r="AR135" i="7"/>
  <c r="AQ135" i="7"/>
  <c r="AP135" i="7"/>
  <c r="AO135" i="7"/>
  <c r="AN135" i="7"/>
  <c r="BA134" i="7"/>
  <c r="AZ134" i="7"/>
  <c r="AY134" i="7"/>
  <c r="AX134" i="7"/>
  <c r="AW134" i="7"/>
  <c r="AV134" i="7"/>
  <c r="AT134" i="7"/>
  <c r="AS134" i="7"/>
  <c r="AR134" i="7"/>
  <c r="AQ134" i="7"/>
  <c r="AP134" i="7"/>
  <c r="AO134" i="7"/>
  <c r="AN134" i="7"/>
  <c r="BA133" i="7"/>
  <c r="AZ133" i="7"/>
  <c r="AY133" i="7"/>
  <c r="AX133" i="7"/>
  <c r="AW133" i="7"/>
  <c r="AV133" i="7"/>
  <c r="AT133" i="7"/>
  <c r="AS133" i="7"/>
  <c r="AR133" i="7"/>
  <c r="AQ133" i="7"/>
  <c r="AP133" i="7"/>
  <c r="AO133" i="7"/>
  <c r="AN133" i="7"/>
  <c r="BA132" i="7"/>
  <c r="AZ132" i="7"/>
  <c r="AY132" i="7"/>
  <c r="AX132" i="7"/>
  <c r="AW132" i="7"/>
  <c r="AV132" i="7"/>
  <c r="AT132" i="7"/>
  <c r="AS132" i="7"/>
  <c r="AR132" i="7"/>
  <c r="AQ132" i="7"/>
  <c r="AP132" i="7"/>
  <c r="AO132" i="7"/>
  <c r="AN132" i="7"/>
  <c r="BA131" i="7"/>
  <c r="AZ131" i="7"/>
  <c r="AY131" i="7"/>
  <c r="AX131" i="7"/>
  <c r="AW131" i="7"/>
  <c r="AV131" i="7"/>
  <c r="AT131" i="7"/>
  <c r="AS131" i="7"/>
  <c r="AR131" i="7"/>
  <c r="AQ131" i="7"/>
  <c r="AP131" i="7"/>
  <c r="AO131" i="7"/>
  <c r="AN131" i="7"/>
  <c r="BA130" i="7"/>
  <c r="AZ130" i="7"/>
  <c r="AY130" i="7"/>
  <c r="AX130" i="7"/>
  <c r="AW130" i="7"/>
  <c r="AV130" i="7"/>
  <c r="AT130" i="7"/>
  <c r="AS130" i="7"/>
  <c r="AR130" i="7"/>
  <c r="AQ130" i="7"/>
  <c r="AP130" i="7"/>
  <c r="AO130" i="7"/>
  <c r="AN130" i="7"/>
  <c r="BA129" i="7"/>
  <c r="AZ129" i="7"/>
  <c r="AY129" i="7"/>
  <c r="AX129" i="7"/>
  <c r="AW129" i="7"/>
  <c r="AV129" i="7"/>
  <c r="AT129" i="7"/>
  <c r="AS129" i="7"/>
  <c r="AR129" i="7"/>
  <c r="AQ129" i="7"/>
  <c r="AP129" i="7"/>
  <c r="AO129" i="7"/>
  <c r="AN129" i="7"/>
  <c r="BA128" i="7"/>
  <c r="AZ128" i="7"/>
  <c r="AY128" i="7"/>
  <c r="AX128" i="7"/>
  <c r="AW128" i="7"/>
  <c r="AV128" i="7"/>
  <c r="AT128" i="7"/>
  <c r="AS128" i="7"/>
  <c r="AR128" i="7"/>
  <c r="AQ128" i="7"/>
  <c r="AP128" i="7"/>
  <c r="AO128" i="7"/>
  <c r="AN128" i="7"/>
  <c r="BA127" i="7"/>
  <c r="AZ127" i="7"/>
  <c r="AY127" i="7"/>
  <c r="AX127" i="7"/>
  <c r="AW127" i="7"/>
  <c r="AV127" i="7"/>
  <c r="AT127" i="7"/>
  <c r="AS127" i="7"/>
  <c r="AR127" i="7"/>
  <c r="AQ127" i="7"/>
  <c r="AP127" i="7"/>
  <c r="AO127" i="7"/>
  <c r="AN127" i="7"/>
  <c r="BA126" i="7"/>
  <c r="AZ126" i="7"/>
  <c r="AY126" i="7"/>
  <c r="AX126" i="7"/>
  <c r="AW126" i="7"/>
  <c r="AV126" i="7"/>
  <c r="AT126" i="7"/>
  <c r="AS126" i="7"/>
  <c r="AR126" i="7"/>
  <c r="AQ126" i="7"/>
  <c r="AP126" i="7"/>
  <c r="AO126" i="7"/>
  <c r="AN126" i="7"/>
  <c r="BA125" i="7"/>
  <c r="AZ125" i="7"/>
  <c r="AY125" i="7"/>
  <c r="AX125" i="7"/>
  <c r="AW125" i="7"/>
  <c r="AV125" i="7"/>
  <c r="AT125" i="7"/>
  <c r="AS125" i="7"/>
  <c r="AR125" i="7"/>
  <c r="AQ125" i="7"/>
  <c r="AP125" i="7"/>
  <c r="AO125" i="7"/>
  <c r="AN125" i="7"/>
  <c r="BA124" i="7"/>
  <c r="AZ124" i="7"/>
  <c r="AY124" i="7"/>
  <c r="AX124" i="7"/>
  <c r="AW124" i="7"/>
  <c r="AV124" i="7"/>
  <c r="AT124" i="7"/>
  <c r="AS124" i="7"/>
  <c r="AR124" i="7"/>
  <c r="AQ124" i="7"/>
  <c r="AP124" i="7"/>
  <c r="AO124" i="7"/>
  <c r="AN124" i="7"/>
  <c r="BA123" i="7"/>
  <c r="AZ123" i="7"/>
  <c r="AY123" i="7"/>
  <c r="AX123" i="7"/>
  <c r="AW123" i="7"/>
  <c r="AV123" i="7"/>
  <c r="AT123" i="7"/>
  <c r="AS123" i="7"/>
  <c r="AR123" i="7"/>
  <c r="AQ123" i="7"/>
  <c r="AP123" i="7"/>
  <c r="AO123" i="7"/>
  <c r="AN123" i="7"/>
  <c r="BA122" i="7"/>
  <c r="AZ122" i="7"/>
  <c r="AY122" i="7"/>
  <c r="AX122" i="7"/>
  <c r="AW122" i="7"/>
  <c r="AV122" i="7"/>
  <c r="AT122" i="7"/>
  <c r="AS122" i="7"/>
  <c r="AR122" i="7"/>
  <c r="AQ122" i="7"/>
  <c r="AP122" i="7"/>
  <c r="AO122" i="7"/>
  <c r="AN122" i="7"/>
  <c r="BA121" i="7"/>
  <c r="AZ121" i="7"/>
  <c r="AY121" i="7"/>
  <c r="AX121" i="7"/>
  <c r="AW121" i="7"/>
  <c r="AV121" i="7"/>
  <c r="AT121" i="7"/>
  <c r="AS121" i="7"/>
  <c r="AR121" i="7"/>
  <c r="AQ121" i="7"/>
  <c r="AP121" i="7"/>
  <c r="AO121" i="7"/>
  <c r="AN121" i="7"/>
  <c r="BA120" i="7"/>
  <c r="AZ120" i="7"/>
  <c r="AY120" i="7"/>
  <c r="AX120" i="7"/>
  <c r="AW120" i="7"/>
  <c r="AV120" i="7"/>
  <c r="AT120" i="7"/>
  <c r="AS120" i="7"/>
  <c r="AR120" i="7"/>
  <c r="AQ120" i="7"/>
  <c r="AP120" i="7"/>
  <c r="AO120" i="7"/>
  <c r="AN120" i="7"/>
  <c r="BA119" i="7"/>
  <c r="AZ119" i="7"/>
  <c r="AY119" i="7"/>
  <c r="AX119" i="7"/>
  <c r="AW119" i="7"/>
  <c r="AV119" i="7"/>
  <c r="AT119" i="7"/>
  <c r="AS119" i="7"/>
  <c r="AR119" i="7"/>
  <c r="AQ119" i="7"/>
  <c r="AP119" i="7"/>
  <c r="AO119" i="7"/>
  <c r="AN119" i="7"/>
  <c r="BA118" i="7"/>
  <c r="AZ118" i="7"/>
  <c r="AY118" i="7"/>
  <c r="AX118" i="7"/>
  <c r="AW118" i="7"/>
  <c r="AV118" i="7"/>
  <c r="AT118" i="7"/>
  <c r="AS118" i="7"/>
  <c r="AR118" i="7"/>
  <c r="AQ118" i="7"/>
  <c r="AP118" i="7"/>
  <c r="AO118" i="7"/>
  <c r="AN118" i="7"/>
  <c r="BA117" i="7"/>
  <c r="AZ117" i="7"/>
  <c r="AY117" i="7"/>
  <c r="AX117" i="7"/>
  <c r="AW117" i="7"/>
  <c r="AV117" i="7"/>
  <c r="AT117" i="7"/>
  <c r="AS117" i="7"/>
  <c r="AR117" i="7"/>
  <c r="AQ117" i="7"/>
  <c r="AP117" i="7"/>
  <c r="AO117" i="7"/>
  <c r="AN117" i="7"/>
  <c r="BA116" i="7"/>
  <c r="AZ116" i="7"/>
  <c r="AY116" i="7"/>
  <c r="AX116" i="7"/>
  <c r="AW116" i="7"/>
  <c r="AV116" i="7"/>
  <c r="AT116" i="7"/>
  <c r="AS116" i="7"/>
  <c r="AR116" i="7"/>
  <c r="AQ116" i="7"/>
  <c r="AP116" i="7"/>
  <c r="AO116" i="7"/>
  <c r="AN116" i="7"/>
  <c r="BA115" i="7"/>
  <c r="AZ115" i="7"/>
  <c r="AY115" i="7"/>
  <c r="AX115" i="7"/>
  <c r="AW115" i="7"/>
  <c r="AV115" i="7"/>
  <c r="AT115" i="7"/>
  <c r="AS115" i="7"/>
  <c r="AR115" i="7"/>
  <c r="AQ115" i="7"/>
  <c r="AP115" i="7"/>
  <c r="AO115" i="7"/>
  <c r="AN115" i="7"/>
  <c r="BA114" i="7"/>
  <c r="AZ114" i="7"/>
  <c r="AY114" i="7"/>
  <c r="AX114" i="7"/>
  <c r="AW114" i="7"/>
  <c r="AV114" i="7"/>
  <c r="AT114" i="7"/>
  <c r="AS114" i="7"/>
  <c r="AR114" i="7"/>
  <c r="AQ114" i="7"/>
  <c r="AP114" i="7"/>
  <c r="AO114" i="7"/>
  <c r="AN114" i="7"/>
  <c r="BA113" i="7"/>
  <c r="AZ113" i="7"/>
  <c r="AY113" i="7"/>
  <c r="AX113" i="7"/>
  <c r="AW113" i="7"/>
  <c r="AV113" i="7"/>
  <c r="AT113" i="7"/>
  <c r="AS113" i="7"/>
  <c r="AR113" i="7"/>
  <c r="AQ113" i="7"/>
  <c r="AP113" i="7"/>
  <c r="AO113" i="7"/>
  <c r="AN113" i="7"/>
  <c r="BA112" i="7"/>
  <c r="AZ112" i="7"/>
  <c r="AY112" i="7"/>
  <c r="AX112" i="7"/>
  <c r="AW112" i="7"/>
  <c r="AV112" i="7"/>
  <c r="AT112" i="7"/>
  <c r="AS112" i="7"/>
  <c r="AR112" i="7"/>
  <c r="AQ112" i="7"/>
  <c r="AP112" i="7"/>
  <c r="AO112" i="7"/>
  <c r="AN112" i="7"/>
  <c r="BA111" i="7"/>
  <c r="AZ111" i="7"/>
  <c r="AY111" i="7"/>
  <c r="AX111" i="7"/>
  <c r="AW111" i="7"/>
  <c r="AV111" i="7"/>
  <c r="AT111" i="7"/>
  <c r="AS111" i="7"/>
  <c r="AR111" i="7"/>
  <c r="AQ111" i="7"/>
  <c r="AP111" i="7"/>
  <c r="AO111" i="7"/>
  <c r="AN111" i="7"/>
  <c r="BA110" i="7"/>
  <c r="AZ110" i="7"/>
  <c r="AY110" i="7"/>
  <c r="AX110" i="7"/>
  <c r="AW110" i="7"/>
  <c r="AV110" i="7"/>
  <c r="AT110" i="7"/>
  <c r="AS110" i="7"/>
  <c r="AR110" i="7"/>
  <c r="AQ110" i="7"/>
  <c r="AP110" i="7"/>
  <c r="AO110" i="7"/>
  <c r="AN110" i="7"/>
  <c r="BA109" i="7"/>
  <c r="AZ109" i="7"/>
  <c r="AY109" i="7"/>
  <c r="AX109" i="7"/>
  <c r="AW109" i="7"/>
  <c r="AV109" i="7"/>
  <c r="AT109" i="7"/>
  <c r="AS109" i="7"/>
  <c r="AR109" i="7"/>
  <c r="AQ109" i="7"/>
  <c r="AP109" i="7"/>
  <c r="AO109" i="7"/>
  <c r="AN109" i="7"/>
  <c r="BA108" i="7"/>
  <c r="AZ108" i="7"/>
  <c r="AY108" i="7"/>
  <c r="AX108" i="7"/>
  <c r="AW108" i="7"/>
  <c r="AV108" i="7"/>
  <c r="AT108" i="7"/>
  <c r="AS108" i="7"/>
  <c r="AR108" i="7"/>
  <c r="AQ108" i="7"/>
  <c r="AP108" i="7"/>
  <c r="AO108" i="7"/>
  <c r="AN108" i="7"/>
  <c r="BA107" i="7"/>
  <c r="AZ107" i="7"/>
  <c r="AY107" i="7"/>
  <c r="AX107" i="7"/>
  <c r="AW107" i="7"/>
  <c r="AV107" i="7"/>
  <c r="AT107" i="7"/>
  <c r="AS107" i="7"/>
  <c r="AR107" i="7"/>
  <c r="AQ107" i="7"/>
  <c r="AP107" i="7"/>
  <c r="AO107" i="7"/>
  <c r="AN107" i="7"/>
  <c r="BA106" i="7"/>
  <c r="AZ106" i="7"/>
  <c r="AY106" i="7"/>
  <c r="AX106" i="7"/>
  <c r="AW106" i="7"/>
  <c r="AV106" i="7"/>
  <c r="AT106" i="7"/>
  <c r="AS106" i="7"/>
  <c r="AR106" i="7"/>
  <c r="AQ106" i="7"/>
  <c r="AP106" i="7"/>
  <c r="AO106" i="7"/>
  <c r="AN106" i="7"/>
  <c r="BA105" i="7"/>
  <c r="AZ105" i="7"/>
  <c r="AY105" i="7"/>
  <c r="AX105" i="7"/>
  <c r="AW105" i="7"/>
  <c r="AV105" i="7"/>
  <c r="AT105" i="7"/>
  <c r="AS105" i="7"/>
  <c r="AR105" i="7"/>
  <c r="AQ105" i="7"/>
  <c r="AP105" i="7"/>
  <c r="AO105" i="7"/>
  <c r="AN105" i="7"/>
  <c r="BA104" i="7"/>
  <c r="AZ104" i="7"/>
  <c r="AY104" i="7"/>
  <c r="AX104" i="7"/>
  <c r="AW104" i="7"/>
  <c r="AV104" i="7"/>
  <c r="AT104" i="7"/>
  <c r="AS104" i="7"/>
  <c r="AR104" i="7"/>
  <c r="AQ104" i="7"/>
  <c r="AP104" i="7"/>
  <c r="AO104" i="7"/>
  <c r="AN104" i="7"/>
  <c r="BA103" i="7"/>
  <c r="AZ103" i="7"/>
  <c r="AY103" i="7"/>
  <c r="AX103" i="7"/>
  <c r="AW103" i="7"/>
  <c r="AV103" i="7"/>
  <c r="AT103" i="7"/>
  <c r="AS103" i="7"/>
  <c r="AR103" i="7"/>
  <c r="AQ103" i="7"/>
  <c r="AP103" i="7"/>
  <c r="AO103" i="7"/>
  <c r="AN103" i="7"/>
  <c r="BA102" i="7"/>
  <c r="AZ102" i="7"/>
  <c r="AY102" i="7"/>
  <c r="AX102" i="7"/>
  <c r="AW102" i="7"/>
  <c r="AV102" i="7"/>
  <c r="AT102" i="7"/>
  <c r="AS102" i="7"/>
  <c r="AR102" i="7"/>
  <c r="AQ102" i="7"/>
  <c r="AP102" i="7"/>
  <c r="AO102" i="7"/>
  <c r="AN102" i="7"/>
  <c r="BA101" i="7"/>
  <c r="AZ101" i="7"/>
  <c r="AY101" i="7"/>
  <c r="AX101" i="7"/>
  <c r="AW101" i="7"/>
  <c r="AV101" i="7"/>
  <c r="AT101" i="7"/>
  <c r="AS101" i="7"/>
  <c r="AR101" i="7"/>
  <c r="AQ101" i="7"/>
  <c r="AP101" i="7"/>
  <c r="AO101" i="7"/>
  <c r="AN101" i="7"/>
  <c r="BA100" i="7"/>
  <c r="AZ100" i="7"/>
  <c r="AY100" i="7"/>
  <c r="AX100" i="7"/>
  <c r="AW100" i="7"/>
  <c r="AV100" i="7"/>
  <c r="AT100" i="7"/>
  <c r="AS100" i="7"/>
  <c r="AR100" i="7"/>
  <c r="AQ100" i="7"/>
  <c r="AP100" i="7"/>
  <c r="AO100" i="7"/>
  <c r="AN100" i="7"/>
  <c r="BA99" i="7"/>
  <c r="AZ99" i="7"/>
  <c r="AY99" i="7"/>
  <c r="AX99" i="7"/>
  <c r="AW99" i="7"/>
  <c r="AV99" i="7"/>
  <c r="AT99" i="7"/>
  <c r="AS99" i="7"/>
  <c r="AR99" i="7"/>
  <c r="AQ99" i="7"/>
  <c r="AP99" i="7"/>
  <c r="AO99" i="7"/>
  <c r="AN99" i="7"/>
  <c r="BA98" i="7"/>
  <c r="AZ98" i="7"/>
  <c r="AY98" i="7"/>
  <c r="AX98" i="7"/>
  <c r="AW98" i="7"/>
  <c r="AV98" i="7"/>
  <c r="AT98" i="7"/>
  <c r="AS98" i="7"/>
  <c r="AR98" i="7"/>
  <c r="AQ98" i="7"/>
  <c r="AP98" i="7"/>
  <c r="AO98" i="7"/>
  <c r="AN98" i="7"/>
  <c r="BA97" i="7"/>
  <c r="AZ97" i="7"/>
  <c r="AY97" i="7"/>
  <c r="AX97" i="7"/>
  <c r="AW97" i="7"/>
  <c r="AV97" i="7"/>
  <c r="AT97" i="7"/>
  <c r="AS97" i="7"/>
  <c r="AR97" i="7"/>
  <c r="AQ97" i="7"/>
  <c r="AP97" i="7"/>
  <c r="AO97" i="7"/>
  <c r="AN97" i="7"/>
  <c r="BA96" i="7"/>
  <c r="AZ96" i="7"/>
  <c r="AY96" i="7"/>
  <c r="AX96" i="7"/>
  <c r="AW96" i="7"/>
  <c r="AV96" i="7"/>
  <c r="AT96" i="7"/>
  <c r="AS96" i="7"/>
  <c r="AR96" i="7"/>
  <c r="AQ96" i="7"/>
  <c r="AP96" i="7"/>
  <c r="AO96" i="7"/>
  <c r="AN96" i="7"/>
  <c r="BA95" i="7"/>
  <c r="AZ95" i="7"/>
  <c r="AY95" i="7"/>
  <c r="AX95" i="7"/>
  <c r="AW95" i="7"/>
  <c r="AV95" i="7"/>
  <c r="AT95" i="7"/>
  <c r="AS95" i="7"/>
  <c r="AR95" i="7"/>
  <c r="AQ95" i="7"/>
  <c r="AP95" i="7"/>
  <c r="AO95" i="7"/>
  <c r="AN95" i="7"/>
  <c r="BA94" i="7"/>
  <c r="AZ94" i="7"/>
  <c r="AY94" i="7"/>
  <c r="AX94" i="7"/>
  <c r="AW94" i="7"/>
  <c r="AV94" i="7"/>
  <c r="AT94" i="7"/>
  <c r="AS94" i="7"/>
  <c r="AR94" i="7"/>
  <c r="AQ94" i="7"/>
  <c r="AP94" i="7"/>
  <c r="AO94" i="7"/>
  <c r="AN94" i="7"/>
  <c r="BA93" i="7"/>
  <c r="AZ93" i="7"/>
  <c r="AY93" i="7"/>
  <c r="AX93" i="7"/>
  <c r="AW93" i="7"/>
  <c r="AV93" i="7"/>
  <c r="AT93" i="7"/>
  <c r="AS93" i="7"/>
  <c r="AR93" i="7"/>
  <c r="AQ93" i="7"/>
  <c r="AP93" i="7"/>
  <c r="AO93" i="7"/>
  <c r="AN93" i="7"/>
  <c r="BA92" i="7"/>
  <c r="AZ92" i="7"/>
  <c r="AY92" i="7"/>
  <c r="AX92" i="7"/>
  <c r="AW92" i="7"/>
  <c r="AV92" i="7"/>
  <c r="AT92" i="7"/>
  <c r="AS92" i="7"/>
  <c r="AR92" i="7"/>
  <c r="AQ92" i="7"/>
  <c r="AP92" i="7"/>
  <c r="AO92" i="7"/>
  <c r="AN92" i="7"/>
  <c r="BA91" i="7"/>
  <c r="AZ91" i="7"/>
  <c r="AY91" i="7"/>
  <c r="AX91" i="7"/>
  <c r="AW91" i="7"/>
  <c r="AV91" i="7"/>
  <c r="AT91" i="7"/>
  <c r="AS91" i="7"/>
  <c r="AR91" i="7"/>
  <c r="AQ91" i="7"/>
  <c r="AP91" i="7"/>
  <c r="AO91" i="7"/>
  <c r="AN91" i="7"/>
  <c r="BA90" i="7"/>
  <c r="AZ90" i="7"/>
  <c r="AY90" i="7"/>
  <c r="AX90" i="7"/>
  <c r="AW90" i="7"/>
  <c r="AV90" i="7"/>
  <c r="AT90" i="7"/>
  <c r="AS90" i="7"/>
  <c r="AR90" i="7"/>
  <c r="AQ90" i="7"/>
  <c r="AP90" i="7"/>
  <c r="AO90" i="7"/>
  <c r="AN90" i="7"/>
  <c r="BA89" i="7"/>
  <c r="AZ89" i="7"/>
  <c r="AY89" i="7"/>
  <c r="AX89" i="7"/>
  <c r="AW89" i="7"/>
  <c r="AV89" i="7"/>
  <c r="AT89" i="7"/>
  <c r="AS89" i="7"/>
  <c r="AR89" i="7"/>
  <c r="AQ89" i="7"/>
  <c r="AP89" i="7"/>
  <c r="AO89" i="7"/>
  <c r="AN89" i="7"/>
  <c r="BA88" i="7"/>
  <c r="AZ88" i="7"/>
  <c r="AY88" i="7"/>
  <c r="AX88" i="7"/>
  <c r="AW88" i="7"/>
  <c r="AV88" i="7"/>
  <c r="AT88" i="7"/>
  <c r="AS88" i="7"/>
  <c r="AR88" i="7"/>
  <c r="AQ88" i="7"/>
  <c r="AP88" i="7"/>
  <c r="AO88" i="7"/>
  <c r="AN88" i="7"/>
  <c r="BA87" i="7"/>
  <c r="AZ87" i="7"/>
  <c r="AY87" i="7"/>
  <c r="AX87" i="7"/>
  <c r="AW87" i="7"/>
  <c r="AV87" i="7"/>
  <c r="AT87" i="7"/>
  <c r="AS87" i="7"/>
  <c r="AR87" i="7"/>
  <c r="AQ87" i="7"/>
  <c r="AP87" i="7"/>
  <c r="AO87" i="7"/>
  <c r="AN87" i="7"/>
  <c r="BA86" i="7"/>
  <c r="AZ86" i="7"/>
  <c r="AY86" i="7"/>
  <c r="AX86" i="7"/>
  <c r="AW86" i="7"/>
  <c r="AV86" i="7"/>
  <c r="AT86" i="7"/>
  <c r="AS86" i="7"/>
  <c r="AR86" i="7"/>
  <c r="AQ86" i="7"/>
  <c r="AP86" i="7"/>
  <c r="AO86" i="7"/>
  <c r="AN86" i="7"/>
  <c r="BA85" i="7"/>
  <c r="AZ85" i="7"/>
  <c r="AY85" i="7"/>
  <c r="AX85" i="7"/>
  <c r="AW85" i="7"/>
  <c r="AV85" i="7"/>
  <c r="AT85" i="7"/>
  <c r="AS85" i="7"/>
  <c r="AR85" i="7"/>
  <c r="AQ85" i="7"/>
  <c r="AP85" i="7"/>
  <c r="AO85" i="7"/>
  <c r="AN85" i="7"/>
  <c r="BA84" i="7"/>
  <c r="AZ84" i="7"/>
  <c r="AY84" i="7"/>
  <c r="AX84" i="7"/>
  <c r="AW84" i="7"/>
  <c r="AV84" i="7"/>
  <c r="AT84" i="7"/>
  <c r="AS84" i="7"/>
  <c r="AR84" i="7"/>
  <c r="AQ84" i="7"/>
  <c r="AP84" i="7"/>
  <c r="AO84" i="7"/>
  <c r="AN84" i="7"/>
  <c r="BA83" i="7"/>
  <c r="AZ83" i="7"/>
  <c r="AY83" i="7"/>
  <c r="AX83" i="7"/>
  <c r="AW83" i="7"/>
  <c r="AV83" i="7"/>
  <c r="AT83" i="7"/>
  <c r="AS83" i="7"/>
  <c r="AR83" i="7"/>
  <c r="AQ83" i="7"/>
  <c r="AP83" i="7"/>
  <c r="AO83" i="7"/>
  <c r="AN83" i="7"/>
  <c r="BA82" i="7"/>
  <c r="AZ82" i="7"/>
  <c r="AY82" i="7"/>
  <c r="AX82" i="7"/>
  <c r="AW82" i="7"/>
  <c r="AV82" i="7"/>
  <c r="AT82" i="7"/>
  <c r="AS82" i="7"/>
  <c r="AR82" i="7"/>
  <c r="AQ82" i="7"/>
  <c r="AP82" i="7"/>
  <c r="AO82" i="7"/>
  <c r="AN82" i="7"/>
  <c r="BA81" i="7"/>
  <c r="AZ81" i="7"/>
  <c r="AY81" i="7"/>
  <c r="AX81" i="7"/>
  <c r="AW81" i="7"/>
  <c r="AV81" i="7"/>
  <c r="AT81" i="7"/>
  <c r="AS81" i="7"/>
  <c r="AR81" i="7"/>
  <c r="AQ81" i="7"/>
  <c r="AP81" i="7"/>
  <c r="AO81" i="7"/>
  <c r="AN81" i="7"/>
  <c r="BA80" i="7"/>
  <c r="AZ80" i="7"/>
  <c r="AY80" i="7"/>
  <c r="AX80" i="7"/>
  <c r="AW80" i="7"/>
  <c r="AV80" i="7"/>
  <c r="AT80" i="7"/>
  <c r="AS80" i="7"/>
  <c r="AR80" i="7"/>
  <c r="AQ80" i="7"/>
  <c r="AP80" i="7"/>
  <c r="AO80" i="7"/>
  <c r="AN80" i="7"/>
  <c r="BA79" i="7"/>
  <c r="AZ79" i="7"/>
  <c r="AY79" i="7"/>
  <c r="AX79" i="7"/>
  <c r="AW79" i="7"/>
  <c r="AV79" i="7"/>
  <c r="AT79" i="7"/>
  <c r="AS79" i="7"/>
  <c r="AR79" i="7"/>
  <c r="AQ79" i="7"/>
  <c r="AP79" i="7"/>
  <c r="AO79" i="7"/>
  <c r="AN79" i="7"/>
  <c r="BA78" i="7"/>
  <c r="AZ78" i="7"/>
  <c r="AY78" i="7"/>
  <c r="AX78" i="7"/>
  <c r="AW78" i="7"/>
  <c r="AV78" i="7"/>
  <c r="AT78" i="7"/>
  <c r="AS78" i="7"/>
  <c r="AR78" i="7"/>
  <c r="AQ78" i="7"/>
  <c r="AP78" i="7"/>
  <c r="AO78" i="7"/>
  <c r="AN78" i="7"/>
  <c r="BA77" i="7"/>
  <c r="AZ77" i="7"/>
  <c r="AY77" i="7"/>
  <c r="AX77" i="7"/>
  <c r="AW77" i="7"/>
  <c r="AV77" i="7"/>
  <c r="AT77" i="7"/>
  <c r="AS77" i="7"/>
  <c r="AR77" i="7"/>
  <c r="AQ77" i="7"/>
  <c r="AP77" i="7"/>
  <c r="AO77" i="7"/>
  <c r="AN77" i="7"/>
  <c r="BA76" i="7"/>
  <c r="AZ76" i="7"/>
  <c r="AY76" i="7"/>
  <c r="AX76" i="7"/>
  <c r="AW76" i="7"/>
  <c r="AV76" i="7"/>
  <c r="AT76" i="7"/>
  <c r="AS76" i="7"/>
  <c r="AR76" i="7"/>
  <c r="AQ76" i="7"/>
  <c r="AP76" i="7"/>
  <c r="AO76" i="7"/>
  <c r="AN76" i="7"/>
  <c r="BA75" i="7"/>
  <c r="AZ75" i="7"/>
  <c r="AY75" i="7"/>
  <c r="AX75" i="7"/>
  <c r="AW75" i="7"/>
  <c r="AV75" i="7"/>
  <c r="AT75" i="7"/>
  <c r="AS75" i="7"/>
  <c r="AR75" i="7"/>
  <c r="AQ75" i="7"/>
  <c r="AP75" i="7"/>
  <c r="AO75" i="7"/>
  <c r="AN75" i="7"/>
  <c r="BA74" i="7"/>
  <c r="AZ74" i="7"/>
  <c r="AY74" i="7"/>
  <c r="AX74" i="7"/>
  <c r="AW74" i="7"/>
  <c r="AV74" i="7"/>
  <c r="AT74" i="7"/>
  <c r="AS74" i="7"/>
  <c r="AR74" i="7"/>
  <c r="AQ74" i="7"/>
  <c r="AP74" i="7"/>
  <c r="AO74" i="7"/>
  <c r="AN74" i="7"/>
  <c r="BA73" i="7"/>
  <c r="AZ73" i="7"/>
  <c r="AY73" i="7"/>
  <c r="AX73" i="7"/>
  <c r="AW73" i="7"/>
  <c r="AV73" i="7"/>
  <c r="AT73" i="7"/>
  <c r="AS73" i="7"/>
  <c r="AR73" i="7"/>
  <c r="AQ73" i="7"/>
  <c r="AP73" i="7"/>
  <c r="AO73" i="7"/>
  <c r="AN73" i="7"/>
  <c r="BA72" i="7"/>
  <c r="AZ72" i="7"/>
  <c r="AY72" i="7"/>
  <c r="AX72" i="7"/>
  <c r="AW72" i="7"/>
  <c r="AV72" i="7"/>
  <c r="AT72" i="7"/>
  <c r="AS72" i="7"/>
  <c r="AR72" i="7"/>
  <c r="AQ72" i="7"/>
  <c r="AP72" i="7"/>
  <c r="AO72" i="7"/>
  <c r="AN72" i="7"/>
  <c r="BA71" i="7"/>
  <c r="AZ71" i="7"/>
  <c r="AY71" i="7"/>
  <c r="AX71" i="7"/>
  <c r="AW71" i="7"/>
  <c r="AV71" i="7"/>
  <c r="AT71" i="7"/>
  <c r="AS71" i="7"/>
  <c r="AR71" i="7"/>
  <c r="AQ71" i="7"/>
  <c r="AP71" i="7"/>
  <c r="AO71" i="7"/>
  <c r="AN71" i="7"/>
  <c r="BA70" i="7"/>
  <c r="AZ70" i="7"/>
  <c r="AY70" i="7"/>
  <c r="AX70" i="7"/>
  <c r="AW70" i="7"/>
  <c r="AV70" i="7"/>
  <c r="AT70" i="7"/>
  <c r="AS70" i="7"/>
  <c r="AR70" i="7"/>
  <c r="AQ70" i="7"/>
  <c r="AP70" i="7"/>
  <c r="AO70" i="7"/>
  <c r="AN70" i="7"/>
  <c r="BA69" i="7"/>
  <c r="AZ69" i="7"/>
  <c r="AY69" i="7"/>
  <c r="AX69" i="7"/>
  <c r="AW69" i="7"/>
  <c r="AV69" i="7"/>
  <c r="AT69" i="7"/>
  <c r="AS69" i="7"/>
  <c r="AR69" i="7"/>
  <c r="AQ69" i="7"/>
  <c r="AP69" i="7"/>
  <c r="AO69" i="7"/>
  <c r="AN69" i="7"/>
  <c r="BA68" i="7"/>
  <c r="AZ68" i="7"/>
  <c r="AY68" i="7"/>
  <c r="AX68" i="7"/>
  <c r="AW68" i="7"/>
  <c r="AV68" i="7"/>
  <c r="AT68" i="7"/>
  <c r="AS68" i="7"/>
  <c r="AR68" i="7"/>
  <c r="AQ68" i="7"/>
  <c r="AP68" i="7"/>
  <c r="AO68" i="7"/>
  <c r="AN68" i="7"/>
  <c r="BA67" i="7"/>
  <c r="AZ67" i="7"/>
  <c r="AY67" i="7"/>
  <c r="AX67" i="7"/>
  <c r="AW67" i="7"/>
  <c r="AV67" i="7"/>
  <c r="AT67" i="7"/>
  <c r="AS67" i="7"/>
  <c r="AR67" i="7"/>
  <c r="AQ67" i="7"/>
  <c r="AP67" i="7"/>
  <c r="AO67" i="7"/>
  <c r="AN67" i="7"/>
  <c r="BA66" i="7"/>
  <c r="AZ66" i="7"/>
  <c r="AY66" i="7"/>
  <c r="AX66" i="7"/>
  <c r="AW66" i="7"/>
  <c r="AV66" i="7"/>
  <c r="AT66" i="7"/>
  <c r="AS66" i="7"/>
  <c r="AR66" i="7"/>
  <c r="AQ66" i="7"/>
  <c r="AP66" i="7"/>
  <c r="AO66" i="7"/>
  <c r="AN66" i="7"/>
  <c r="BA65" i="7"/>
  <c r="AZ65" i="7"/>
  <c r="AY65" i="7"/>
  <c r="AX65" i="7"/>
  <c r="AW65" i="7"/>
  <c r="AV65" i="7"/>
  <c r="AT65" i="7"/>
  <c r="AS65" i="7"/>
  <c r="AR65" i="7"/>
  <c r="AQ65" i="7"/>
  <c r="AP65" i="7"/>
  <c r="AO65" i="7"/>
  <c r="AN65" i="7"/>
  <c r="BA64" i="7"/>
  <c r="AZ64" i="7"/>
  <c r="AY64" i="7"/>
  <c r="AX64" i="7"/>
  <c r="AW64" i="7"/>
  <c r="AV64" i="7"/>
  <c r="AT64" i="7"/>
  <c r="AS64" i="7"/>
  <c r="AR64" i="7"/>
  <c r="AQ64" i="7"/>
  <c r="AP64" i="7"/>
  <c r="AO64" i="7"/>
  <c r="AN64" i="7"/>
  <c r="BA63" i="7"/>
  <c r="AZ63" i="7"/>
  <c r="AY63" i="7"/>
  <c r="AX63" i="7"/>
  <c r="AW63" i="7"/>
  <c r="AV63" i="7"/>
  <c r="AT63" i="7"/>
  <c r="AS63" i="7"/>
  <c r="AR63" i="7"/>
  <c r="AQ63" i="7"/>
  <c r="AP63" i="7"/>
  <c r="AO63" i="7"/>
  <c r="AN63" i="7"/>
  <c r="BA62" i="7"/>
  <c r="AZ62" i="7"/>
  <c r="AY62" i="7"/>
  <c r="AX62" i="7"/>
  <c r="AW62" i="7"/>
  <c r="AV62" i="7"/>
  <c r="AT62" i="7"/>
  <c r="AS62" i="7"/>
  <c r="AR62" i="7"/>
  <c r="AQ62" i="7"/>
  <c r="AP62" i="7"/>
  <c r="AO62" i="7"/>
  <c r="AN62" i="7"/>
  <c r="BA61" i="7"/>
  <c r="AZ61" i="7"/>
  <c r="AY61" i="7"/>
  <c r="AX61" i="7"/>
  <c r="AW61" i="7"/>
  <c r="AV61" i="7"/>
  <c r="AT61" i="7"/>
  <c r="AS61" i="7"/>
  <c r="AR61" i="7"/>
  <c r="AQ61" i="7"/>
  <c r="AP61" i="7"/>
  <c r="AO61" i="7"/>
  <c r="AN61" i="7"/>
  <c r="BA60" i="7"/>
  <c r="AZ60" i="7"/>
  <c r="AY60" i="7"/>
  <c r="AX60" i="7"/>
  <c r="AW60" i="7"/>
  <c r="AV60" i="7"/>
  <c r="AT60" i="7"/>
  <c r="AS60" i="7"/>
  <c r="AR60" i="7"/>
  <c r="AQ60" i="7"/>
  <c r="AP60" i="7"/>
  <c r="AO60" i="7"/>
  <c r="AN60" i="7"/>
  <c r="BA59" i="7"/>
  <c r="AZ59" i="7"/>
  <c r="AY59" i="7"/>
  <c r="AX59" i="7"/>
  <c r="AW59" i="7"/>
  <c r="AV59" i="7"/>
  <c r="AT59" i="7"/>
  <c r="AS59" i="7"/>
  <c r="AR59" i="7"/>
  <c r="AQ59" i="7"/>
  <c r="AP59" i="7"/>
  <c r="AO59" i="7"/>
  <c r="AN59" i="7"/>
  <c r="BA58" i="7"/>
  <c r="AZ58" i="7"/>
  <c r="AY58" i="7"/>
  <c r="AX58" i="7"/>
  <c r="AW58" i="7"/>
  <c r="AV58" i="7"/>
  <c r="AT58" i="7"/>
  <c r="AS58" i="7"/>
  <c r="AR58" i="7"/>
  <c r="AQ58" i="7"/>
  <c r="AP58" i="7"/>
  <c r="AO58" i="7"/>
  <c r="AN58" i="7"/>
  <c r="BA57" i="7"/>
  <c r="AZ57" i="7"/>
  <c r="AY57" i="7"/>
  <c r="AX57" i="7"/>
  <c r="AW57" i="7"/>
  <c r="AV57" i="7"/>
  <c r="AT57" i="7"/>
  <c r="AS57" i="7"/>
  <c r="AR57" i="7"/>
  <c r="AQ57" i="7"/>
  <c r="AP57" i="7"/>
  <c r="AO57" i="7"/>
  <c r="AN57" i="7"/>
  <c r="BA56" i="7"/>
  <c r="AZ56" i="7"/>
  <c r="AY56" i="7"/>
  <c r="AX56" i="7"/>
  <c r="AW56" i="7"/>
  <c r="AV56" i="7"/>
  <c r="AT56" i="7"/>
  <c r="AS56" i="7"/>
  <c r="AR56" i="7"/>
  <c r="AQ56" i="7"/>
  <c r="AP56" i="7"/>
  <c r="AO56" i="7"/>
  <c r="AN56" i="7"/>
  <c r="BA55" i="7"/>
  <c r="AZ55" i="7"/>
  <c r="AY55" i="7"/>
  <c r="AX55" i="7"/>
  <c r="AW55" i="7"/>
  <c r="AV55" i="7"/>
  <c r="AT55" i="7"/>
  <c r="AS55" i="7"/>
  <c r="AR55" i="7"/>
  <c r="AQ55" i="7"/>
  <c r="AP55" i="7"/>
  <c r="AO55" i="7"/>
  <c r="AN55" i="7"/>
  <c r="BA54" i="7"/>
  <c r="AZ54" i="7"/>
  <c r="AY54" i="7"/>
  <c r="AX54" i="7"/>
  <c r="AW54" i="7"/>
  <c r="AV54" i="7"/>
  <c r="AT54" i="7"/>
  <c r="AS54" i="7"/>
  <c r="AR54" i="7"/>
  <c r="AQ54" i="7"/>
  <c r="AP54" i="7"/>
  <c r="AO54" i="7"/>
  <c r="AN54" i="7"/>
  <c r="BA53" i="7"/>
  <c r="AZ53" i="7"/>
  <c r="AY53" i="7"/>
  <c r="AX53" i="7"/>
  <c r="AW53" i="7"/>
  <c r="AV53" i="7"/>
  <c r="AT53" i="7"/>
  <c r="AS53" i="7"/>
  <c r="AR53" i="7"/>
  <c r="AQ53" i="7"/>
  <c r="AP53" i="7"/>
  <c r="AO53" i="7"/>
  <c r="AN53" i="7"/>
  <c r="BA52" i="7"/>
  <c r="AZ52" i="7"/>
  <c r="AY52" i="7"/>
  <c r="AX52" i="7"/>
  <c r="AW52" i="7"/>
  <c r="AV52" i="7"/>
  <c r="AT52" i="7"/>
  <c r="AS52" i="7"/>
  <c r="AR52" i="7"/>
  <c r="AQ52" i="7"/>
  <c r="AP52" i="7"/>
  <c r="AO52" i="7"/>
  <c r="AN52" i="7"/>
  <c r="BA51" i="7"/>
  <c r="AZ51" i="7"/>
  <c r="AY51" i="7"/>
  <c r="AX51" i="7"/>
  <c r="AW51" i="7"/>
  <c r="AV51" i="7"/>
  <c r="AT51" i="7"/>
  <c r="AS51" i="7"/>
  <c r="AR51" i="7"/>
  <c r="AQ51" i="7"/>
  <c r="AP51" i="7"/>
  <c r="AO51" i="7"/>
  <c r="AN51" i="7"/>
  <c r="BA50" i="7"/>
  <c r="AZ50" i="7"/>
  <c r="AY50" i="7"/>
  <c r="AX50" i="7"/>
  <c r="AW50" i="7"/>
  <c r="AV50" i="7"/>
  <c r="AT50" i="7"/>
  <c r="AS50" i="7"/>
  <c r="AR50" i="7"/>
  <c r="AQ50" i="7"/>
  <c r="AP50" i="7"/>
  <c r="AO50" i="7"/>
  <c r="AN50" i="7"/>
  <c r="BA49" i="7"/>
  <c r="AZ49" i="7"/>
  <c r="AY49" i="7"/>
  <c r="AX49" i="7"/>
  <c r="AW49" i="7"/>
  <c r="AV49" i="7"/>
  <c r="AT49" i="7"/>
  <c r="AS49" i="7"/>
  <c r="AR49" i="7"/>
  <c r="AQ49" i="7"/>
  <c r="AP49" i="7"/>
  <c r="AO49" i="7"/>
  <c r="AN49" i="7"/>
  <c r="BA48" i="7"/>
  <c r="AZ48" i="7"/>
  <c r="AY48" i="7"/>
  <c r="AX48" i="7"/>
  <c r="AW48" i="7"/>
  <c r="AV48" i="7"/>
  <c r="AT48" i="7"/>
  <c r="AS48" i="7"/>
  <c r="AR48" i="7"/>
  <c r="AQ48" i="7"/>
  <c r="AP48" i="7"/>
  <c r="AO48" i="7"/>
  <c r="AN48" i="7"/>
  <c r="BA47" i="7"/>
  <c r="AZ47" i="7"/>
  <c r="AY47" i="7"/>
  <c r="AX47" i="7"/>
  <c r="AW47" i="7"/>
  <c r="AV47" i="7"/>
  <c r="AT47" i="7"/>
  <c r="AS47" i="7"/>
  <c r="AR47" i="7"/>
  <c r="AQ47" i="7"/>
  <c r="AP47" i="7"/>
  <c r="AO47" i="7"/>
  <c r="AN47" i="7"/>
  <c r="BA46" i="7"/>
  <c r="AZ46" i="7"/>
  <c r="AY46" i="7"/>
  <c r="AX46" i="7"/>
  <c r="AW46" i="7"/>
  <c r="AV46" i="7"/>
  <c r="AT46" i="7"/>
  <c r="AS46" i="7"/>
  <c r="AR46" i="7"/>
  <c r="AQ46" i="7"/>
  <c r="AP46" i="7"/>
  <c r="AO46" i="7"/>
  <c r="AN46" i="7"/>
  <c r="BA45" i="7"/>
  <c r="AZ45" i="7"/>
  <c r="AY45" i="7"/>
  <c r="AX45" i="7"/>
  <c r="AW45" i="7"/>
  <c r="AV45" i="7"/>
  <c r="AT45" i="7"/>
  <c r="AS45" i="7"/>
  <c r="AR45" i="7"/>
  <c r="AQ45" i="7"/>
  <c r="AP45" i="7"/>
  <c r="AO45" i="7"/>
  <c r="AN45" i="7"/>
  <c r="BA44" i="7"/>
  <c r="AZ44" i="7"/>
  <c r="AY44" i="7"/>
  <c r="AX44" i="7"/>
  <c r="AW44" i="7"/>
  <c r="AV44" i="7"/>
  <c r="AT44" i="7"/>
  <c r="AS44" i="7"/>
  <c r="AR44" i="7"/>
  <c r="AQ44" i="7"/>
  <c r="AP44" i="7"/>
  <c r="AO44" i="7"/>
  <c r="AN44" i="7"/>
  <c r="BA43" i="7"/>
  <c r="AZ43" i="7"/>
  <c r="AY43" i="7"/>
  <c r="AX43" i="7"/>
  <c r="AW43" i="7"/>
  <c r="AV43" i="7"/>
  <c r="AT43" i="7"/>
  <c r="AS43" i="7"/>
  <c r="AR43" i="7"/>
  <c r="AQ43" i="7"/>
  <c r="AP43" i="7"/>
  <c r="AO43" i="7"/>
  <c r="AN43" i="7"/>
  <c r="BA42" i="7"/>
  <c r="AZ42" i="7"/>
  <c r="AY42" i="7"/>
  <c r="AX42" i="7"/>
  <c r="AW42" i="7"/>
  <c r="AV42" i="7"/>
  <c r="AT42" i="7"/>
  <c r="AS42" i="7"/>
  <c r="AR42" i="7"/>
  <c r="AQ42" i="7"/>
  <c r="AP42" i="7"/>
  <c r="AO42" i="7"/>
  <c r="AN42" i="7"/>
  <c r="BA41" i="7"/>
  <c r="AZ41" i="7"/>
  <c r="AY41" i="7"/>
  <c r="AX41" i="7"/>
  <c r="AW41" i="7"/>
  <c r="AV41" i="7"/>
  <c r="AT41" i="7"/>
  <c r="AS41" i="7"/>
  <c r="AR41" i="7"/>
  <c r="AQ41" i="7"/>
  <c r="AP41" i="7"/>
  <c r="AO41" i="7"/>
  <c r="AN41" i="7"/>
  <c r="BA40" i="7"/>
  <c r="AZ40" i="7"/>
  <c r="AY40" i="7"/>
  <c r="AX40" i="7"/>
  <c r="AW40" i="7"/>
  <c r="AV40" i="7"/>
  <c r="AT40" i="7"/>
  <c r="AS40" i="7"/>
  <c r="AR40" i="7"/>
  <c r="AQ40" i="7"/>
  <c r="AP40" i="7"/>
  <c r="AO40" i="7"/>
  <c r="AN40" i="7"/>
  <c r="BA39" i="7"/>
  <c r="AZ39" i="7"/>
  <c r="AY39" i="7"/>
  <c r="AX39" i="7"/>
  <c r="AW39" i="7"/>
  <c r="AV39" i="7"/>
  <c r="AT39" i="7"/>
  <c r="AS39" i="7"/>
  <c r="AR39" i="7"/>
  <c r="AQ39" i="7"/>
  <c r="AP39" i="7"/>
  <c r="AO39" i="7"/>
  <c r="AN39" i="7"/>
  <c r="BA38" i="7"/>
  <c r="AZ38" i="7"/>
  <c r="AY38" i="7"/>
  <c r="AX38" i="7"/>
  <c r="AW38" i="7"/>
  <c r="AV38" i="7"/>
  <c r="AT38" i="7"/>
  <c r="AS38" i="7"/>
  <c r="AR38" i="7"/>
  <c r="AQ38" i="7"/>
  <c r="AP38" i="7"/>
  <c r="AO38" i="7"/>
  <c r="AN38" i="7"/>
  <c r="BA37" i="7"/>
  <c r="AZ37" i="7"/>
  <c r="AY37" i="7"/>
  <c r="AX37" i="7"/>
  <c r="AW37" i="7"/>
  <c r="AV37" i="7"/>
  <c r="AT37" i="7"/>
  <c r="AS37" i="7"/>
  <c r="AR37" i="7"/>
  <c r="AQ37" i="7"/>
  <c r="AP37" i="7"/>
  <c r="AO37" i="7"/>
  <c r="AN37" i="7"/>
  <c r="BA36" i="7"/>
  <c r="AZ36" i="7"/>
  <c r="AY36" i="7"/>
  <c r="AX36" i="7"/>
  <c r="AW36" i="7"/>
  <c r="AV36" i="7"/>
  <c r="AT36" i="7"/>
  <c r="AS36" i="7"/>
  <c r="AR36" i="7"/>
  <c r="AQ36" i="7"/>
  <c r="AP36" i="7"/>
  <c r="AO36" i="7"/>
  <c r="AN36" i="7"/>
  <c r="BA35" i="7"/>
  <c r="AZ35" i="7"/>
  <c r="AY35" i="7"/>
  <c r="AX35" i="7"/>
  <c r="AW35" i="7"/>
  <c r="AV35" i="7"/>
  <c r="AT35" i="7"/>
  <c r="AS35" i="7"/>
  <c r="AR35" i="7"/>
  <c r="AQ35" i="7"/>
  <c r="AP35" i="7"/>
  <c r="AO35" i="7"/>
  <c r="AN35" i="7"/>
  <c r="BA34" i="7"/>
  <c r="AZ34" i="7"/>
  <c r="AY34" i="7"/>
  <c r="AX34" i="7"/>
  <c r="AW34" i="7"/>
  <c r="AV34" i="7"/>
  <c r="AT34" i="7"/>
  <c r="AS34" i="7"/>
  <c r="AR34" i="7"/>
  <c r="AQ34" i="7"/>
  <c r="AP34" i="7"/>
  <c r="AO34" i="7"/>
  <c r="AN34" i="7"/>
  <c r="BA33" i="7"/>
  <c r="AZ33" i="7"/>
  <c r="AY33" i="7"/>
  <c r="AX33" i="7"/>
  <c r="AW33" i="7"/>
  <c r="AV33" i="7"/>
  <c r="AT33" i="7"/>
  <c r="AS33" i="7"/>
  <c r="AR33" i="7"/>
  <c r="AQ33" i="7"/>
  <c r="AP33" i="7"/>
  <c r="AO33" i="7"/>
  <c r="AN33" i="7"/>
  <c r="BA32" i="7"/>
  <c r="AZ32" i="7"/>
  <c r="AY32" i="7"/>
  <c r="AX32" i="7"/>
  <c r="AW32" i="7"/>
  <c r="AV32" i="7"/>
  <c r="AT32" i="7"/>
  <c r="AS32" i="7"/>
  <c r="AR32" i="7"/>
  <c r="AQ32" i="7"/>
  <c r="AP32" i="7"/>
  <c r="AO32" i="7"/>
  <c r="AN32" i="7"/>
  <c r="BA31" i="7"/>
  <c r="AZ31" i="7"/>
  <c r="AY31" i="7"/>
  <c r="AX31" i="7"/>
  <c r="AW31" i="7"/>
  <c r="AV31" i="7"/>
  <c r="AT31" i="7"/>
  <c r="AS31" i="7"/>
  <c r="AR31" i="7"/>
  <c r="AQ31" i="7"/>
  <c r="AP31" i="7"/>
  <c r="AO31" i="7"/>
  <c r="AN31" i="7"/>
  <c r="BA30" i="7"/>
  <c r="AZ30" i="7"/>
  <c r="AY30" i="7"/>
  <c r="AX30" i="7"/>
  <c r="AW30" i="7"/>
  <c r="AV30" i="7"/>
  <c r="AT30" i="7"/>
  <c r="AS30" i="7"/>
  <c r="AR30" i="7"/>
  <c r="AQ30" i="7"/>
  <c r="AP30" i="7"/>
  <c r="AO30" i="7"/>
  <c r="AN30" i="7"/>
  <c r="BA29" i="7"/>
  <c r="AZ29" i="7"/>
  <c r="AY29" i="7"/>
  <c r="AX29" i="7"/>
  <c r="AW29" i="7"/>
  <c r="AV29" i="7"/>
  <c r="AT29" i="7"/>
  <c r="AS29" i="7"/>
  <c r="AR29" i="7"/>
  <c r="AQ29" i="7"/>
  <c r="AP29" i="7"/>
  <c r="AO29" i="7"/>
  <c r="AN29" i="7"/>
  <c r="BA28" i="7"/>
  <c r="AZ28" i="7"/>
  <c r="AY28" i="7"/>
  <c r="AX28" i="7"/>
  <c r="AW28" i="7"/>
  <c r="AV28" i="7"/>
  <c r="AT28" i="7"/>
  <c r="AS28" i="7"/>
  <c r="AR28" i="7"/>
  <c r="AQ28" i="7"/>
  <c r="AP28" i="7"/>
  <c r="AO28" i="7"/>
  <c r="AN28" i="7"/>
  <c r="BA27" i="7"/>
  <c r="AZ27" i="7"/>
  <c r="AY27" i="7"/>
  <c r="AX27" i="7"/>
  <c r="AW27" i="7"/>
  <c r="AV27" i="7"/>
  <c r="AT27" i="7"/>
  <c r="AS27" i="7"/>
  <c r="AR27" i="7"/>
  <c r="AQ27" i="7"/>
  <c r="AP27" i="7"/>
  <c r="AO27" i="7"/>
  <c r="AN27" i="7"/>
  <c r="BA26" i="7"/>
  <c r="AZ26" i="7"/>
  <c r="AY26" i="7"/>
  <c r="AX26" i="7"/>
  <c r="AW26" i="7"/>
  <c r="AV26" i="7"/>
  <c r="AT26" i="7"/>
  <c r="AS26" i="7"/>
  <c r="AR26" i="7"/>
  <c r="AQ26" i="7"/>
  <c r="AP26" i="7"/>
  <c r="AO26" i="7"/>
  <c r="AN26" i="7"/>
  <c r="BA25" i="7"/>
  <c r="AZ25" i="7"/>
  <c r="AY25" i="7"/>
  <c r="AX25" i="7"/>
  <c r="AW25" i="7"/>
  <c r="AV25" i="7"/>
  <c r="AT25" i="7"/>
  <c r="AS25" i="7"/>
  <c r="AR25" i="7"/>
  <c r="AQ25" i="7"/>
  <c r="AP25" i="7"/>
  <c r="AO25" i="7"/>
  <c r="AN25" i="7"/>
  <c r="BA24" i="7"/>
  <c r="AZ24" i="7"/>
  <c r="AY24" i="7"/>
  <c r="AX24" i="7"/>
  <c r="AW24" i="7"/>
  <c r="AV24" i="7"/>
  <c r="AT24" i="7"/>
  <c r="AS24" i="7"/>
  <c r="AR24" i="7"/>
  <c r="AQ24" i="7"/>
  <c r="AP24" i="7"/>
  <c r="AO24" i="7"/>
  <c r="AN24" i="7"/>
  <c r="BA23" i="7"/>
  <c r="AZ23" i="7"/>
  <c r="AY23" i="7"/>
  <c r="AX23" i="7"/>
  <c r="AW23" i="7"/>
  <c r="AV23" i="7"/>
  <c r="AT23" i="7"/>
  <c r="AS23" i="7"/>
  <c r="AR23" i="7"/>
  <c r="AQ23" i="7"/>
  <c r="AP23" i="7"/>
  <c r="AO23" i="7"/>
  <c r="AN23" i="7"/>
  <c r="BA22" i="7"/>
  <c r="AZ22" i="7"/>
  <c r="AY22" i="7"/>
  <c r="AX22" i="7"/>
  <c r="AW22" i="7"/>
  <c r="AV22" i="7"/>
  <c r="AT22" i="7"/>
  <c r="AS22" i="7"/>
  <c r="AR22" i="7"/>
  <c r="AQ22" i="7"/>
  <c r="AP22" i="7"/>
  <c r="AO22" i="7"/>
  <c r="AN22" i="7"/>
  <c r="BA21" i="7"/>
  <c r="AZ21" i="7"/>
  <c r="AY21" i="7"/>
  <c r="AX21" i="7"/>
  <c r="AW21" i="7"/>
  <c r="AV21" i="7"/>
  <c r="AT21" i="7"/>
  <c r="AS21" i="7"/>
  <c r="AR21" i="7"/>
  <c r="AQ21" i="7"/>
  <c r="AP21" i="7"/>
  <c r="AO21" i="7"/>
  <c r="AN21" i="7"/>
  <c r="BA20" i="7"/>
  <c r="AZ20" i="7"/>
  <c r="AY20" i="7"/>
  <c r="AX20" i="7"/>
  <c r="AW20" i="7"/>
  <c r="AV20" i="7"/>
  <c r="AT20" i="7"/>
  <c r="AS20" i="7"/>
  <c r="AR20" i="7"/>
  <c r="AQ20" i="7"/>
  <c r="AP20" i="7"/>
  <c r="AO20" i="7"/>
  <c r="AN20" i="7"/>
  <c r="BA19" i="7"/>
  <c r="AZ19" i="7"/>
  <c r="AY19" i="7"/>
  <c r="AX19" i="7"/>
  <c r="AW19" i="7"/>
  <c r="AV19" i="7"/>
  <c r="AT19" i="7"/>
  <c r="AS19" i="7"/>
  <c r="AR19" i="7"/>
  <c r="AQ19" i="7"/>
  <c r="AP19" i="7"/>
  <c r="AO19" i="7"/>
  <c r="AN19" i="7"/>
  <c r="BA18" i="7"/>
  <c r="AZ18" i="7"/>
  <c r="AY18" i="7"/>
  <c r="AX18" i="7"/>
  <c r="AW18" i="7"/>
  <c r="AV18" i="7"/>
  <c r="AT18" i="7"/>
  <c r="AS18" i="7"/>
  <c r="AR18" i="7"/>
  <c r="AQ18" i="7"/>
  <c r="AP18" i="7"/>
  <c r="AO18" i="7"/>
  <c r="AN18" i="7"/>
  <c r="BA17" i="7"/>
  <c r="AZ17" i="7"/>
  <c r="AY17" i="7"/>
  <c r="AX17" i="7"/>
  <c r="AW17" i="7"/>
  <c r="AV17" i="7"/>
  <c r="AT17" i="7"/>
  <c r="AS17" i="7"/>
  <c r="AR17" i="7"/>
  <c r="AQ17" i="7"/>
  <c r="AP17" i="7"/>
  <c r="AO17" i="7"/>
  <c r="AN17" i="7"/>
  <c r="BA16" i="7"/>
  <c r="AZ16" i="7"/>
  <c r="AY16" i="7"/>
  <c r="AX16" i="7"/>
  <c r="AW16" i="7"/>
  <c r="AV16" i="7"/>
  <c r="AT16" i="7"/>
  <c r="AS16" i="7"/>
  <c r="AR16" i="7"/>
  <c r="AQ16" i="7"/>
  <c r="AP16" i="7"/>
  <c r="AO16" i="7"/>
  <c r="AN16" i="7"/>
  <c r="BA15" i="7"/>
  <c r="AZ15" i="7"/>
  <c r="AY15" i="7"/>
  <c r="AX15" i="7"/>
  <c r="AW15" i="7"/>
  <c r="AV15" i="7"/>
  <c r="AT15" i="7"/>
  <c r="AS15" i="7"/>
  <c r="AR15" i="7"/>
  <c r="AQ15" i="7"/>
  <c r="AP15" i="7"/>
  <c r="AO15" i="7"/>
  <c r="AN15" i="7"/>
  <c r="BA14" i="7"/>
  <c r="AZ14" i="7"/>
  <c r="AY14" i="7"/>
  <c r="AX14" i="7"/>
  <c r="AW14" i="7"/>
  <c r="AV14" i="7"/>
  <c r="AT14" i="7"/>
  <c r="AS14" i="7"/>
  <c r="AR14" i="7"/>
  <c r="AQ14" i="7"/>
  <c r="AP14" i="7"/>
  <c r="AO14" i="7"/>
  <c r="AN14" i="7"/>
  <c r="BA13" i="7"/>
  <c r="AZ13" i="7"/>
  <c r="AY13" i="7"/>
  <c r="AX13" i="7"/>
  <c r="AW13" i="7"/>
  <c r="AV13" i="7"/>
  <c r="AT13" i="7"/>
  <c r="AS13" i="7"/>
  <c r="AR13" i="7"/>
  <c r="AQ13" i="7"/>
  <c r="AP13" i="7"/>
  <c r="AO13" i="7"/>
  <c r="AN13" i="7"/>
  <c r="BA12" i="7"/>
  <c r="AZ12" i="7"/>
  <c r="AY12" i="7"/>
  <c r="AX12" i="7"/>
  <c r="AW12" i="7"/>
  <c r="AV12" i="7"/>
  <c r="AT12" i="7"/>
  <c r="AS12" i="7"/>
  <c r="AR12" i="7"/>
  <c r="AQ12" i="7"/>
  <c r="AP12" i="7"/>
  <c r="AO12" i="7"/>
  <c r="AN12" i="7"/>
  <c r="BA11" i="7"/>
  <c r="AZ11" i="7"/>
  <c r="AY11" i="7"/>
  <c r="AX11" i="7"/>
  <c r="AW11" i="7"/>
  <c r="AV11" i="7"/>
  <c r="AT11" i="7"/>
  <c r="AS11" i="7"/>
  <c r="AR11" i="7"/>
  <c r="AQ11" i="7"/>
  <c r="AP11" i="7"/>
  <c r="AO11" i="7"/>
  <c r="AN11" i="7"/>
  <c r="BA10" i="7"/>
  <c r="AZ10" i="7"/>
  <c r="AY10" i="7"/>
  <c r="AX10" i="7"/>
  <c r="AW10" i="7"/>
  <c r="AV10" i="7"/>
  <c r="AT10" i="7"/>
  <c r="AS10" i="7"/>
  <c r="AR10" i="7"/>
  <c r="AQ10" i="7"/>
  <c r="AP10" i="7"/>
  <c r="AO10" i="7"/>
  <c r="AN10" i="7"/>
  <c r="BA9" i="7"/>
  <c r="AZ9" i="7"/>
  <c r="AY9" i="7"/>
  <c r="AX9" i="7"/>
  <c r="AW9" i="7"/>
  <c r="AV9" i="7"/>
  <c r="AT9" i="7"/>
  <c r="AS9" i="7"/>
  <c r="AR9" i="7"/>
  <c r="AQ9" i="7"/>
  <c r="AP9" i="7"/>
  <c r="AO9" i="7"/>
  <c r="AN9" i="7"/>
  <c r="BA8" i="7"/>
  <c r="AZ8" i="7"/>
  <c r="AY8" i="7"/>
  <c r="AX8" i="7"/>
  <c r="AW8" i="7"/>
  <c r="AV8" i="7"/>
  <c r="AT8" i="7"/>
  <c r="AS8" i="7"/>
  <c r="AR8" i="7"/>
  <c r="AQ8" i="7"/>
  <c r="AP8" i="7"/>
  <c r="AO8" i="7"/>
  <c r="AN8" i="7"/>
  <c r="BA7" i="7"/>
  <c r="AZ7" i="7"/>
  <c r="AY7" i="7"/>
  <c r="AX7" i="7"/>
  <c r="AW7" i="7"/>
  <c r="AV7" i="7"/>
  <c r="AT7" i="7"/>
  <c r="AS7" i="7"/>
  <c r="AR7" i="7"/>
  <c r="AQ7" i="7"/>
  <c r="AP7" i="7"/>
  <c r="AO7" i="7"/>
  <c r="AN7" i="7"/>
  <c r="BA6" i="7"/>
  <c r="AZ6" i="7"/>
  <c r="AY6" i="7"/>
  <c r="AX6" i="7"/>
  <c r="AW6" i="7"/>
  <c r="AV6" i="7"/>
  <c r="AT6" i="7"/>
  <c r="AS6" i="7"/>
  <c r="AR6" i="7"/>
  <c r="AQ6" i="7"/>
  <c r="AP6" i="7"/>
  <c r="AO6" i="7"/>
  <c r="AN6" i="7"/>
  <c r="BA5" i="7"/>
  <c r="AZ5" i="7"/>
  <c r="AY5" i="7"/>
  <c r="AX5" i="7"/>
  <c r="AW5" i="7"/>
  <c r="AV5" i="7"/>
  <c r="AT5" i="7"/>
  <c r="AS5" i="7"/>
  <c r="AR5" i="7"/>
  <c r="AQ5" i="7"/>
  <c r="AP5" i="7"/>
  <c r="AO5" i="7"/>
  <c r="AN5" i="7"/>
  <c r="AI273" i="6"/>
  <c r="AI274" i="6"/>
  <c r="AF274" i="6"/>
  <c r="AI275" i="6"/>
  <c r="AF275" i="6"/>
  <c r="AI276" i="6"/>
  <c r="AF276" i="6"/>
  <c r="AI277" i="6"/>
  <c r="AI278" i="6"/>
  <c r="AF278" i="6"/>
  <c r="AI279" i="6"/>
  <c r="AF279" i="6"/>
  <c r="AI280" i="6"/>
  <c r="AF280" i="6"/>
  <c r="AI281" i="6"/>
  <c r="AI282" i="6"/>
  <c r="AF282" i="6"/>
  <c r="AI283" i="6"/>
  <c r="AF283" i="6"/>
  <c r="AI284" i="6"/>
  <c r="AF284" i="6"/>
  <c r="AI285" i="6"/>
  <c r="AI286" i="6"/>
  <c r="AF286" i="6"/>
  <c r="AI287" i="6"/>
  <c r="AF287" i="6"/>
  <c r="AI288" i="6"/>
  <c r="AF288" i="6"/>
  <c r="AI289" i="6"/>
  <c r="AI290" i="6"/>
  <c r="AF290" i="6"/>
  <c r="AI291" i="6"/>
  <c r="AF291" i="6"/>
  <c r="AI292" i="6"/>
  <c r="AF292" i="6"/>
  <c r="AI293" i="6"/>
  <c r="AI294" i="6"/>
  <c r="AF294" i="6"/>
  <c r="AI295" i="6"/>
  <c r="AF295" i="6"/>
  <c r="AI296" i="6"/>
  <c r="AF296" i="6"/>
  <c r="AI297" i="6"/>
  <c r="AI298" i="6"/>
  <c r="AF298" i="6"/>
  <c r="AI299" i="6"/>
  <c r="AF299" i="6"/>
  <c r="AI300" i="6"/>
  <c r="AF300" i="6"/>
  <c r="AI301" i="6"/>
  <c r="AI302" i="6"/>
  <c r="AF302" i="6"/>
  <c r="AI303" i="6"/>
  <c r="AF303" i="6"/>
  <c r="AI304" i="6"/>
  <c r="AF304" i="6"/>
  <c r="AI305" i="6"/>
  <c r="AI306" i="6"/>
  <c r="AF306" i="6"/>
  <c r="AI307" i="6"/>
  <c r="AF307" i="6"/>
  <c r="AI308" i="6"/>
  <c r="AF308" i="6"/>
  <c r="AI309" i="6"/>
  <c r="AI310" i="6"/>
  <c r="AF310" i="6"/>
  <c r="AI311" i="6"/>
  <c r="AF311" i="6"/>
  <c r="AI312" i="6"/>
  <c r="AF312" i="6"/>
  <c r="AI313" i="6"/>
  <c r="AI314" i="6"/>
  <c r="AF314" i="6"/>
  <c r="AI315" i="6"/>
  <c r="AF315" i="6"/>
  <c r="AI316" i="6"/>
  <c r="AF316" i="6"/>
  <c r="AI317" i="6"/>
  <c r="AI318" i="6"/>
  <c r="AF318" i="6"/>
  <c r="AI319" i="6"/>
  <c r="AF319" i="6"/>
  <c r="AI320" i="6"/>
  <c r="AF320" i="6"/>
  <c r="AI321" i="6"/>
  <c r="AI322" i="6"/>
  <c r="AF322" i="6"/>
  <c r="AI323" i="6"/>
  <c r="AF323" i="6"/>
  <c r="AI324" i="6"/>
  <c r="AF324" i="6"/>
  <c r="AE169" i="6"/>
  <c r="AF321" i="6"/>
  <c r="AF317" i="6"/>
  <c r="AF313" i="6"/>
  <c r="AF309" i="6"/>
  <c r="AF305" i="6"/>
  <c r="AF301" i="6"/>
  <c r="AF297" i="6"/>
  <c r="AF293" i="6"/>
  <c r="AF289" i="6"/>
  <c r="AF285" i="6"/>
  <c r="AF281" i="6"/>
  <c r="AF277" i="6"/>
  <c r="AF273" i="6"/>
  <c r="AD169" i="6"/>
  <c r="AC170" i="6"/>
  <c r="AB170" i="6"/>
  <c r="AE170" i="6"/>
  <c r="AC169" i="6"/>
  <c r="AB169" i="6"/>
  <c r="AF170" i="6"/>
  <c r="AF169" i="6"/>
  <c r="AI54" i="6"/>
  <c r="AF54" i="6"/>
  <c r="AI10" i="6"/>
  <c r="AF10" i="6"/>
  <c r="AI64" i="6"/>
  <c r="AF64" i="6"/>
  <c r="AI34" i="6"/>
  <c r="AF34" i="6"/>
  <c r="AI28" i="6"/>
  <c r="AF28" i="6"/>
  <c r="AI66" i="6"/>
  <c r="AF66" i="6"/>
  <c r="AI52" i="6"/>
  <c r="AF52" i="6"/>
  <c r="AI32" i="6"/>
  <c r="AF32" i="6"/>
  <c r="AI220" i="6"/>
  <c r="AF220" i="6"/>
  <c r="AI198" i="6"/>
  <c r="AF198" i="6"/>
  <c r="AI263" i="6"/>
  <c r="AF263" i="6"/>
  <c r="AI17" i="6"/>
  <c r="AF17" i="6"/>
  <c r="AI157" i="6"/>
  <c r="AF157" i="6"/>
  <c r="AI133" i="6"/>
  <c r="AF133" i="6"/>
  <c r="AI201" i="6"/>
  <c r="AF201" i="6"/>
  <c r="AI232" i="6"/>
  <c r="AF232" i="6"/>
  <c r="AI95" i="6"/>
  <c r="AF95" i="6"/>
  <c r="AI75" i="6"/>
  <c r="AF75" i="6"/>
  <c r="AI146" i="6"/>
  <c r="AF146" i="6"/>
  <c r="AI160" i="6"/>
  <c r="AF160" i="6"/>
  <c r="AI26" i="6"/>
  <c r="AF26" i="6"/>
  <c r="AI88" i="6"/>
  <c r="AF88" i="6"/>
  <c r="AI249" i="6"/>
  <c r="AF249" i="6"/>
  <c r="AI45" i="6"/>
  <c r="AF45" i="6"/>
  <c r="AI144" i="6"/>
  <c r="AF144" i="6"/>
  <c r="AI224" i="6"/>
  <c r="AF224" i="6"/>
  <c r="AI222" i="6"/>
  <c r="AF222" i="6"/>
  <c r="AI41" i="6"/>
  <c r="AF41" i="6"/>
  <c r="AI76" i="6"/>
  <c r="AF76" i="6"/>
  <c r="AI173" i="6"/>
  <c r="AF173" i="6"/>
  <c r="AI130" i="6"/>
  <c r="AF130" i="6"/>
  <c r="AI69" i="6"/>
  <c r="AF69" i="6"/>
  <c r="AI19" i="6"/>
  <c r="AF19" i="6"/>
  <c r="AI266" i="6"/>
  <c r="AF266" i="6"/>
  <c r="AI190" i="6"/>
  <c r="AF190" i="6"/>
  <c r="AI151" i="6"/>
  <c r="AF151" i="6"/>
  <c r="AI257" i="6"/>
  <c r="AF257" i="6"/>
  <c r="AI113" i="6"/>
  <c r="AF113" i="6"/>
  <c r="AI141" i="6"/>
  <c r="AF141" i="6"/>
  <c r="AI258" i="6"/>
  <c r="AF258" i="6"/>
  <c r="AI186" i="6"/>
  <c r="AF186" i="6"/>
  <c r="AI264" i="6"/>
  <c r="AF264" i="6"/>
  <c r="AI167" i="6"/>
  <c r="AF167" i="6"/>
  <c r="AI57" i="6"/>
  <c r="AF57" i="6"/>
  <c r="AI18" i="6"/>
  <c r="AF18" i="6"/>
  <c r="AI61" i="6"/>
  <c r="AF61" i="6"/>
  <c r="AI254" i="6"/>
  <c r="AF254" i="6"/>
  <c r="AI94" i="6"/>
  <c r="AF94" i="6"/>
  <c r="AI234" i="6"/>
  <c r="AF234" i="6"/>
  <c r="AI272" i="6"/>
  <c r="AF272" i="6"/>
  <c r="AI53" i="6"/>
  <c r="AF53" i="6"/>
  <c r="AI163" i="6"/>
  <c r="AF163" i="6"/>
  <c r="AI73" i="6"/>
  <c r="AF73" i="6"/>
  <c r="AI195" i="6"/>
  <c r="AF195" i="6"/>
  <c r="AI126" i="6"/>
  <c r="AF126" i="6"/>
  <c r="AI105" i="6"/>
  <c r="AF105" i="6"/>
  <c r="AI110" i="6"/>
  <c r="AF110" i="6"/>
  <c r="AI179" i="6"/>
  <c r="AF179" i="6"/>
  <c r="AI191" i="6"/>
  <c r="AF191" i="6"/>
  <c r="AI210" i="6"/>
  <c r="AF210" i="6"/>
  <c r="AI152" i="6"/>
  <c r="AF152" i="6"/>
  <c r="AI123" i="6"/>
  <c r="AF123" i="6"/>
  <c r="AI51" i="6"/>
  <c r="AF51" i="6"/>
  <c r="AI150" i="6"/>
  <c r="AF150" i="6"/>
  <c r="AI108" i="6"/>
  <c r="AF108" i="6"/>
  <c r="AI38" i="6"/>
  <c r="AF38" i="6"/>
  <c r="AI23" i="6"/>
  <c r="AF23" i="6"/>
  <c r="AI30" i="6"/>
  <c r="AF30" i="6"/>
  <c r="AI60" i="6"/>
  <c r="AF60" i="6"/>
  <c r="AI50" i="6"/>
  <c r="AF50" i="6"/>
  <c r="AI68" i="6"/>
  <c r="AF68" i="6"/>
  <c r="AI219" i="6"/>
  <c r="AF219" i="6"/>
  <c r="AI181" i="6"/>
  <c r="AF181" i="6"/>
  <c r="AI79" i="6"/>
  <c r="AF79" i="6"/>
  <c r="AI236" i="6"/>
  <c r="AF236" i="6"/>
  <c r="AI121" i="6"/>
  <c r="AF121" i="6"/>
  <c r="AI148" i="6"/>
  <c r="AF148" i="6"/>
  <c r="AI262" i="6"/>
  <c r="AF262" i="6"/>
  <c r="AI228" i="6"/>
  <c r="AF228" i="6"/>
  <c r="AI143" i="6"/>
  <c r="AF143" i="6"/>
  <c r="AI125" i="6"/>
  <c r="AF125" i="6"/>
  <c r="AI223" i="6"/>
  <c r="AF223" i="6"/>
  <c r="AI58" i="6"/>
  <c r="AF58" i="6"/>
  <c r="AI55" i="6"/>
  <c r="AF55" i="6"/>
  <c r="AI117" i="6"/>
  <c r="AF117" i="6"/>
  <c r="AI82" i="6"/>
  <c r="AF82" i="6"/>
  <c r="AI37" i="6"/>
  <c r="AF37" i="6"/>
  <c r="AI203" i="6"/>
  <c r="AF203" i="6"/>
  <c r="AI154" i="6"/>
  <c r="AF154" i="6"/>
  <c r="AI260" i="6"/>
  <c r="AF260" i="6"/>
  <c r="AI271" i="6"/>
  <c r="AF271" i="6"/>
  <c r="AI103" i="6"/>
  <c r="AF103" i="6"/>
  <c r="AI227" i="6"/>
  <c r="AF227" i="6"/>
  <c r="AI84" i="6"/>
  <c r="AF84" i="6"/>
  <c r="AI111" i="6"/>
  <c r="AF111" i="6"/>
  <c r="AI13" i="6"/>
  <c r="AF13" i="6"/>
  <c r="AI166" i="6"/>
  <c r="AF166" i="6"/>
  <c r="AI27" i="6"/>
  <c r="AF27" i="6"/>
  <c r="AI238" i="6"/>
  <c r="AF238" i="6"/>
  <c r="AI242" i="6"/>
  <c r="AF242" i="6"/>
  <c r="AI89" i="6"/>
  <c r="AF89" i="6"/>
  <c r="AI131" i="6"/>
  <c r="AF131" i="6"/>
  <c r="AI65" i="6"/>
  <c r="AF65" i="6"/>
  <c r="AI149" i="6"/>
  <c r="AF149" i="6"/>
  <c r="AI135" i="6"/>
  <c r="AF135" i="6"/>
  <c r="AI214" i="6"/>
  <c r="AF214" i="6"/>
  <c r="AI100" i="6"/>
  <c r="AF100" i="6"/>
  <c r="AI207" i="6"/>
  <c r="AF207" i="6"/>
  <c r="AI132" i="6"/>
  <c r="AF132" i="6"/>
  <c r="AI87" i="6"/>
  <c r="AF87" i="6"/>
  <c r="AI183" i="6"/>
  <c r="AF183" i="6"/>
  <c r="AI171" i="6"/>
  <c r="AF171" i="6"/>
  <c r="AI231" i="6"/>
  <c r="AF231" i="6"/>
  <c r="AI221" i="6"/>
  <c r="AF221" i="6"/>
  <c r="AI270" i="6"/>
  <c r="AF270" i="6"/>
  <c r="AI193" i="6"/>
  <c r="AF193" i="6"/>
  <c r="AI199" i="6"/>
  <c r="AF199" i="6"/>
  <c r="AI162" i="6"/>
  <c r="AF162" i="6"/>
  <c r="AI140" i="6"/>
  <c r="AF140" i="6"/>
  <c r="AI104" i="6"/>
  <c r="AF104" i="6"/>
  <c r="AI67" i="6"/>
  <c r="AF67" i="6"/>
  <c r="AI29" i="6"/>
  <c r="AF29" i="6"/>
  <c r="AI98" i="6"/>
  <c r="AF98" i="6"/>
  <c r="AI233" i="6"/>
  <c r="AF233" i="6"/>
  <c r="AI267" i="6"/>
  <c r="AF267" i="6"/>
  <c r="AI218" i="6"/>
  <c r="AF218" i="6"/>
  <c r="AI31" i="6"/>
  <c r="AF31" i="6"/>
  <c r="AI216" i="6"/>
  <c r="AF216" i="6"/>
  <c r="AI138" i="6"/>
  <c r="AF138" i="6"/>
  <c r="AI241" i="6"/>
  <c r="AF241" i="6"/>
  <c r="AI194" i="6"/>
  <c r="AF194" i="6"/>
  <c r="AI62" i="6"/>
  <c r="AF62" i="6"/>
  <c r="AI14" i="6"/>
  <c r="AF14" i="6"/>
  <c r="AI46" i="6"/>
  <c r="AF46" i="6"/>
  <c r="AI70" i="6"/>
  <c r="AF70" i="6"/>
  <c r="AI36" i="6"/>
  <c r="AF36" i="6"/>
  <c r="AI16" i="6"/>
  <c r="AF16" i="6"/>
  <c r="AI189" i="6"/>
  <c r="AF189" i="6"/>
  <c r="AI120" i="6"/>
  <c r="AF120" i="6"/>
  <c r="AI74" i="6"/>
  <c r="AF74" i="6"/>
  <c r="AI156" i="6"/>
  <c r="AF156" i="6"/>
  <c r="AI49" i="6"/>
  <c r="AF49" i="6"/>
  <c r="AI134" i="6"/>
  <c r="AF134" i="6"/>
  <c r="AI251" i="6"/>
  <c r="AF251" i="6"/>
  <c r="AI155" i="6"/>
  <c r="AF155" i="6"/>
  <c r="AI99" i="6"/>
  <c r="AF99" i="6"/>
  <c r="AI244" i="6"/>
  <c r="AF244" i="6"/>
  <c r="AI21" i="6"/>
  <c r="AF21" i="6"/>
  <c r="AI81" i="6"/>
  <c r="AF81" i="6"/>
  <c r="AI72" i="6"/>
  <c r="AF72" i="6"/>
  <c r="AI159" i="6"/>
  <c r="AF159" i="6"/>
  <c r="AI93" i="6"/>
  <c r="AF93" i="6"/>
  <c r="AI217" i="6"/>
  <c r="AF217" i="6"/>
  <c r="AI269" i="6"/>
  <c r="AF269" i="6"/>
  <c r="AI240" i="6"/>
  <c r="AF240" i="6"/>
  <c r="AI261" i="6"/>
  <c r="AF261" i="6"/>
  <c r="AI243" i="6"/>
  <c r="AF243" i="6"/>
  <c r="AI90" i="6"/>
  <c r="AF90" i="6"/>
  <c r="AI177" i="6"/>
  <c r="AF177" i="6"/>
  <c r="AI245" i="6"/>
  <c r="AF245" i="6"/>
  <c r="AI147" i="6"/>
  <c r="AF147" i="6"/>
  <c r="AI213" i="6"/>
  <c r="AF213" i="6"/>
  <c r="AI174" i="6"/>
  <c r="AF174" i="6"/>
  <c r="AI211" i="6"/>
  <c r="AF211" i="6"/>
  <c r="AI77" i="6"/>
  <c r="AF77" i="6"/>
  <c r="AI250" i="6"/>
  <c r="AF250" i="6"/>
  <c r="AI43" i="6"/>
  <c r="AF43" i="6"/>
  <c r="AI101" i="6"/>
  <c r="AF101" i="6"/>
  <c r="AI97" i="6"/>
  <c r="AF97" i="6"/>
  <c r="AI192" i="6"/>
  <c r="AF192" i="6"/>
  <c r="AI205" i="6"/>
  <c r="AF205" i="6"/>
  <c r="AI175" i="6"/>
  <c r="AF175" i="6"/>
  <c r="AI124" i="6"/>
  <c r="AF124" i="6"/>
  <c r="AI33" i="6"/>
  <c r="AF33" i="6"/>
  <c r="AI35" i="6"/>
  <c r="AF35" i="6"/>
  <c r="AI122" i="6"/>
  <c r="AF122" i="6"/>
  <c r="AI119" i="6"/>
  <c r="AF119" i="6"/>
  <c r="AI237" i="6"/>
  <c r="AF237" i="6"/>
  <c r="AI225" i="6"/>
  <c r="AF225" i="6"/>
  <c r="AI78" i="6"/>
  <c r="AF78" i="6"/>
  <c r="AI248" i="6"/>
  <c r="AF248" i="6"/>
  <c r="AI230" i="6"/>
  <c r="AF230" i="6"/>
  <c r="AI187" i="6"/>
  <c r="AF187" i="6"/>
  <c r="AI212" i="6"/>
  <c r="AF212" i="6"/>
  <c r="AI239" i="6"/>
  <c r="AF239" i="6"/>
  <c r="AI24" i="6"/>
  <c r="AF24" i="6"/>
  <c r="AI12" i="6"/>
  <c r="AF12" i="6"/>
  <c r="AI40" i="6"/>
  <c r="AF40" i="6"/>
  <c r="AI44" i="6"/>
  <c r="AF44" i="6"/>
  <c r="AI56" i="6"/>
  <c r="AF56" i="6"/>
  <c r="AI48" i="6"/>
  <c r="AF48" i="6"/>
  <c r="AI42" i="6"/>
  <c r="AF42" i="6"/>
  <c r="AI85" i="6"/>
  <c r="AF85" i="6"/>
  <c r="AI229" i="6"/>
  <c r="AF229" i="6"/>
  <c r="AI96" i="6"/>
  <c r="AF96" i="6"/>
  <c r="AI196" i="6"/>
  <c r="AF196" i="6"/>
  <c r="AI127" i="6"/>
  <c r="AF127" i="6"/>
  <c r="AI47" i="6"/>
  <c r="AF47" i="6"/>
  <c r="AI226" i="6"/>
  <c r="AF226" i="6"/>
  <c r="AI107" i="6"/>
  <c r="AF107" i="6"/>
  <c r="AI246" i="6"/>
  <c r="AF246" i="6"/>
  <c r="AI116" i="6"/>
  <c r="AF116" i="6"/>
  <c r="AI86" i="6"/>
  <c r="AF86" i="6"/>
  <c r="AI178" i="6"/>
  <c r="AF178" i="6"/>
  <c r="AI176" i="6"/>
  <c r="AF176" i="6"/>
  <c r="AI255" i="6"/>
  <c r="AF255" i="6"/>
  <c r="AI22" i="6"/>
  <c r="AF22" i="6"/>
  <c r="AI165" i="6"/>
  <c r="AF165" i="6"/>
  <c r="AI153" i="6"/>
  <c r="AF153" i="6"/>
  <c r="AI172" i="6"/>
  <c r="AF172" i="6"/>
  <c r="AI180" i="6"/>
  <c r="AF180" i="6"/>
  <c r="AI209" i="6"/>
  <c r="AF209" i="6"/>
  <c r="AI142" i="6"/>
  <c r="AF142" i="6"/>
  <c r="AI206" i="6"/>
  <c r="AF206" i="6"/>
  <c r="AI92" i="6"/>
  <c r="AF92" i="6"/>
  <c r="AI208" i="6"/>
  <c r="AF208" i="6"/>
  <c r="AI128" i="6"/>
  <c r="AF128" i="6"/>
  <c r="AI268" i="6"/>
  <c r="AF268" i="6"/>
  <c r="AI118" i="6"/>
  <c r="AF118" i="6"/>
  <c r="AI102" i="6"/>
  <c r="AF102" i="6"/>
  <c r="AI137" i="6"/>
  <c r="AF137" i="6"/>
  <c r="AI188" i="6"/>
  <c r="AF188" i="6"/>
  <c r="AI39" i="6"/>
  <c r="AF39" i="6"/>
  <c r="AI182" i="6"/>
  <c r="AF182" i="6"/>
  <c r="AI252" i="6"/>
  <c r="AF252" i="6"/>
  <c r="AI253" i="6"/>
  <c r="AF253" i="6"/>
  <c r="AI161" i="6"/>
  <c r="AF161" i="6"/>
  <c r="AI145" i="6"/>
  <c r="AF145" i="6"/>
  <c r="AI71" i="6"/>
  <c r="AF71" i="6"/>
  <c r="AI202" i="6"/>
  <c r="AF202" i="6"/>
  <c r="AI59" i="6"/>
  <c r="AF59" i="6"/>
  <c r="AI259" i="6"/>
  <c r="AF259" i="6"/>
  <c r="AI91" i="6"/>
  <c r="AF91" i="6"/>
  <c r="AI185" i="6"/>
  <c r="AF185" i="6"/>
  <c r="AI115" i="6"/>
  <c r="AF115" i="6"/>
  <c r="AI83" i="6"/>
  <c r="AF83" i="6"/>
  <c r="AI235" i="6"/>
  <c r="AF235" i="6"/>
  <c r="AI129" i="6"/>
  <c r="AF129" i="6"/>
  <c r="AI215" i="6"/>
  <c r="AF215" i="6"/>
  <c r="AI164" i="6"/>
  <c r="AF164" i="6"/>
  <c r="AI63" i="6"/>
  <c r="AF63" i="6"/>
  <c r="AI80" i="6"/>
  <c r="AF80" i="6"/>
  <c r="AI204" i="6"/>
  <c r="AF204" i="6"/>
  <c r="AI265" i="6"/>
  <c r="AF265" i="6"/>
  <c r="AI139" i="6"/>
  <c r="AF139" i="6"/>
  <c r="AI114" i="6"/>
  <c r="AF114" i="6"/>
  <c r="AI20" i="6"/>
  <c r="AF20" i="6"/>
  <c r="AI247" i="6"/>
  <c r="AF247" i="6"/>
  <c r="AI106" i="6"/>
  <c r="AF106" i="6"/>
  <c r="AI112" i="6"/>
  <c r="AF112" i="6"/>
  <c r="AI25" i="6"/>
  <c r="AF25" i="6"/>
  <c r="AI256" i="6"/>
  <c r="AF256" i="6"/>
  <c r="AI15" i="6"/>
  <c r="AF15" i="6"/>
  <c r="AI109" i="6"/>
  <c r="AF109" i="6"/>
  <c r="AI158" i="6"/>
  <c r="AF158" i="6"/>
  <c r="AI200" i="6"/>
  <c r="AF200" i="6"/>
  <c r="AI197" i="6"/>
  <c r="AF197" i="6"/>
  <c r="AI184" i="6"/>
  <c r="AF184" i="6"/>
  <c r="AI136" i="6"/>
  <c r="AF136" i="6"/>
  <c r="AI11" i="6"/>
  <c r="AF11" i="6"/>
  <c r="AI9" i="6"/>
  <c r="AF9" i="6"/>
  <c r="AI8" i="6"/>
  <c r="AF8" i="6"/>
  <c r="AI6" i="6"/>
  <c r="AF6" i="6"/>
  <c r="AI7" i="6"/>
  <c r="AF7" i="6"/>
  <c r="AI5" i="6"/>
  <c r="AF5" i="6"/>
  <c r="AI4" i="6"/>
  <c r="AF4" i="6"/>
  <c r="AI3" i="6"/>
  <c r="AF3" i="6"/>
  <c r="AW271" i="6"/>
  <c r="AW270" i="6"/>
  <c r="AW9" i="6"/>
  <c r="AW53" i="6"/>
  <c r="AD53" i="6"/>
  <c r="AW69" i="6"/>
  <c r="AE69" i="6"/>
  <c r="AW94" i="6"/>
  <c r="AD94" i="6"/>
  <c r="AW129" i="6"/>
  <c r="AE129" i="6"/>
  <c r="AC129" i="6"/>
  <c r="AW160" i="6"/>
  <c r="AW272" i="6"/>
  <c r="AW18" i="6"/>
  <c r="AW34" i="6"/>
  <c r="AW165" i="6"/>
  <c r="AE165" i="6"/>
  <c r="AW147" i="6"/>
  <c r="AW163" i="6"/>
  <c r="AW51" i="6"/>
  <c r="AC51" i="6"/>
  <c r="AC3" i="6"/>
  <c r="AB3" i="6"/>
  <c r="AC4" i="6"/>
  <c r="AB4" i="6"/>
  <c r="AC5" i="6"/>
  <c r="AB5" i="6"/>
  <c r="AC6" i="6"/>
  <c r="AB6" i="6"/>
  <c r="AC7" i="6"/>
  <c r="AB7" i="6"/>
  <c r="AC8" i="6"/>
  <c r="AB8" i="6"/>
  <c r="AC9" i="6"/>
  <c r="AB9" i="6"/>
  <c r="AC10" i="6"/>
  <c r="AB10" i="6"/>
  <c r="AC11" i="6"/>
  <c r="AB11" i="6"/>
  <c r="AC12" i="6"/>
  <c r="AB12" i="6"/>
  <c r="AC13" i="6"/>
  <c r="AB13" i="6"/>
  <c r="AC14" i="6"/>
  <c r="AB14" i="6"/>
  <c r="AC15" i="6"/>
  <c r="AB15" i="6"/>
  <c r="AC16" i="6"/>
  <c r="AB16" i="6"/>
  <c r="AC17" i="6"/>
  <c r="AB17" i="6"/>
  <c r="AC18" i="6"/>
  <c r="AB18" i="6"/>
  <c r="AC19" i="6"/>
  <c r="AB19" i="6"/>
  <c r="AC20" i="6"/>
  <c r="AB20" i="6"/>
  <c r="AC21" i="6"/>
  <c r="AB21" i="6"/>
  <c r="AC22" i="6"/>
  <c r="AB22" i="6"/>
  <c r="AC23" i="6"/>
  <c r="AB23" i="6"/>
  <c r="AC24" i="6"/>
  <c r="AB24" i="6"/>
  <c r="AC25" i="6"/>
  <c r="AB25" i="6"/>
  <c r="AC26" i="6"/>
  <c r="AB26" i="6"/>
  <c r="AC27" i="6"/>
  <c r="AB27" i="6"/>
  <c r="AC28" i="6"/>
  <c r="AB28" i="6"/>
  <c r="AC29" i="6"/>
  <c r="AB29" i="6"/>
  <c r="AC30" i="6"/>
  <c r="AB30" i="6"/>
  <c r="AC31" i="6"/>
  <c r="AB31" i="6"/>
  <c r="AC32" i="6"/>
  <c r="AB32" i="6"/>
  <c r="AC33" i="6"/>
  <c r="AB33" i="6"/>
  <c r="AC34" i="6"/>
  <c r="AB34" i="6"/>
  <c r="AC35" i="6"/>
  <c r="AB35" i="6"/>
  <c r="AC36" i="6"/>
  <c r="AB36" i="6"/>
  <c r="AC37" i="6"/>
  <c r="AB37" i="6"/>
  <c r="AC38" i="6"/>
  <c r="AB38" i="6"/>
  <c r="AC39" i="6"/>
  <c r="AB39" i="6"/>
  <c r="AC40" i="6"/>
  <c r="AB40" i="6"/>
  <c r="AC41" i="6"/>
  <c r="AB41" i="6"/>
  <c r="AC42" i="6"/>
  <c r="AB42" i="6"/>
  <c r="AC43" i="6"/>
  <c r="AB43" i="6"/>
  <c r="AC44" i="6"/>
  <c r="AB44" i="6"/>
  <c r="AC45" i="6"/>
  <c r="AB45" i="6"/>
  <c r="AC46" i="6"/>
  <c r="AB46" i="6"/>
  <c r="AC47" i="6"/>
  <c r="AB47" i="6"/>
  <c r="AC48" i="6"/>
  <c r="AB48" i="6"/>
  <c r="AC49" i="6"/>
  <c r="AB49" i="6"/>
  <c r="AC50" i="6"/>
  <c r="AB50" i="6"/>
  <c r="AB51" i="6"/>
  <c r="AW55" i="6"/>
  <c r="AW67" i="6"/>
  <c r="AC67" i="6"/>
  <c r="AC52" i="6"/>
  <c r="AB52" i="6"/>
  <c r="AC53" i="6"/>
  <c r="AB53" i="6"/>
  <c r="AC54" i="6"/>
  <c r="AB54" i="6"/>
  <c r="AC55" i="6"/>
  <c r="AB55" i="6"/>
  <c r="AC56" i="6"/>
  <c r="AB56" i="6"/>
  <c r="AC57" i="6"/>
  <c r="AB57" i="6"/>
  <c r="AC58" i="6"/>
  <c r="AB58" i="6"/>
  <c r="AC59" i="6"/>
  <c r="AB59" i="6"/>
  <c r="AC60" i="6"/>
  <c r="AB60" i="6"/>
  <c r="AC61" i="6"/>
  <c r="AB61" i="6"/>
  <c r="AC62" i="6"/>
  <c r="AB62" i="6"/>
  <c r="AC63" i="6"/>
  <c r="AB63" i="6"/>
  <c r="AC64" i="6"/>
  <c r="AB64" i="6"/>
  <c r="AC65" i="6"/>
  <c r="AB65" i="6"/>
  <c r="AC66" i="6"/>
  <c r="AB66" i="6"/>
  <c r="AB67" i="6"/>
  <c r="AW71" i="6"/>
  <c r="AW88" i="6"/>
  <c r="AC88" i="6"/>
  <c r="AB88" i="6"/>
  <c r="AW92" i="6"/>
  <c r="AW57" i="6"/>
  <c r="AW73" i="6"/>
  <c r="AW98" i="6"/>
  <c r="AW214" i="6"/>
  <c r="AC214" i="6"/>
  <c r="AW223" i="6"/>
  <c r="AC223" i="6"/>
  <c r="AW227" i="6"/>
  <c r="AC227" i="6"/>
  <c r="AW19" i="6"/>
  <c r="AW56" i="6"/>
  <c r="AW64" i="6"/>
  <c r="AW117" i="6"/>
  <c r="AD117" i="6"/>
  <c r="AW149" i="6"/>
  <c r="AC149" i="6"/>
  <c r="AB149" i="6"/>
  <c r="AW161" i="6"/>
  <c r="AW182" i="6"/>
  <c r="AE182" i="6"/>
  <c r="AW199" i="6"/>
  <c r="AW215" i="6"/>
  <c r="AW251" i="6"/>
  <c r="AW38" i="6"/>
  <c r="AW23" i="6"/>
  <c r="AW184" i="6"/>
  <c r="AW261" i="6"/>
  <c r="AW17" i="6"/>
  <c r="AW15" i="6"/>
  <c r="AD15" i="6"/>
  <c r="AW189" i="6"/>
  <c r="AW11" i="6"/>
  <c r="AE11" i="6"/>
  <c r="AW43" i="6"/>
  <c r="AW136" i="6"/>
  <c r="AW167" i="6"/>
  <c r="AW263" i="6"/>
  <c r="AW195" i="6"/>
  <c r="AC195" i="6"/>
  <c r="AB195" i="6"/>
  <c r="AW240" i="6"/>
  <c r="AC240" i="6"/>
  <c r="AW5" i="6"/>
  <c r="AW61" i="6"/>
  <c r="AW100" i="6"/>
  <c r="AW210" i="6"/>
  <c r="AE210" i="6"/>
  <c r="AW10" i="6"/>
  <c r="AW40" i="6"/>
  <c r="AE40" i="6"/>
  <c r="AW72" i="6"/>
  <c r="AW153" i="6"/>
  <c r="AC153" i="6"/>
  <c r="AB153" i="6"/>
  <c r="AW14" i="6"/>
  <c r="AW52" i="6"/>
  <c r="AW68" i="6"/>
  <c r="AW141" i="6"/>
  <c r="AW152" i="6"/>
  <c r="AW188" i="6"/>
  <c r="AD188" i="6"/>
  <c r="AW198" i="6"/>
  <c r="AW250" i="6"/>
  <c r="AD250" i="6"/>
  <c r="AC250" i="6"/>
  <c r="AW258" i="6"/>
  <c r="AW269" i="6"/>
  <c r="AW31" i="6"/>
  <c r="AW45" i="6"/>
  <c r="AE45" i="6"/>
  <c r="AW77" i="6"/>
  <c r="AE77" i="6"/>
  <c r="AW58" i="6"/>
  <c r="AW99" i="6"/>
  <c r="AE266" i="6"/>
  <c r="AW266" i="6"/>
  <c r="AD266" i="6"/>
  <c r="AW218" i="6"/>
  <c r="AC218" i="6"/>
  <c r="AB218" i="6"/>
  <c r="AW87" i="6"/>
  <c r="AW159" i="6"/>
  <c r="AC159" i="6"/>
  <c r="AB159" i="6"/>
  <c r="AW207" i="6"/>
  <c r="AW211" i="6"/>
  <c r="AW259" i="6"/>
  <c r="AC259" i="6"/>
  <c r="AB259" i="6"/>
  <c r="AW164" i="6"/>
  <c r="AW128" i="6"/>
  <c r="AD128" i="6"/>
  <c r="AW196" i="6"/>
  <c r="AD196" i="6"/>
  <c r="AW220" i="6"/>
  <c r="AC220" i="6"/>
  <c r="AB220" i="6"/>
  <c r="AW81" i="6"/>
  <c r="AW13" i="6"/>
  <c r="AW4" i="6"/>
  <c r="AE4" i="6"/>
  <c r="AW103" i="6"/>
  <c r="AC103" i="6"/>
  <c r="AW63" i="6"/>
  <c r="AW75" i="6"/>
  <c r="AC75" i="6"/>
  <c r="AC68" i="6"/>
  <c r="AB68" i="6"/>
  <c r="AC69" i="6"/>
  <c r="AB69" i="6"/>
  <c r="AC70" i="6"/>
  <c r="AB70" i="6"/>
  <c r="AC71" i="6"/>
  <c r="AB71" i="6"/>
  <c r="AC72" i="6"/>
  <c r="AB72" i="6"/>
  <c r="AC73" i="6"/>
  <c r="AB73" i="6"/>
  <c r="AC74" i="6"/>
  <c r="AB74" i="6"/>
  <c r="AB75" i="6"/>
  <c r="AW90" i="6"/>
  <c r="AW110" i="6"/>
  <c r="AW127" i="6"/>
  <c r="AW140" i="6"/>
  <c r="AW158" i="6"/>
  <c r="AW177" i="6"/>
  <c r="AC177" i="6"/>
  <c r="AB177" i="6"/>
  <c r="AW44" i="6"/>
  <c r="AW80" i="6"/>
  <c r="AC80" i="6"/>
  <c r="AB80" i="6"/>
  <c r="AW97" i="6"/>
  <c r="AC97" i="6"/>
  <c r="AB97" i="6"/>
  <c r="AW133" i="6"/>
  <c r="AW78" i="6"/>
  <c r="AW135" i="6"/>
  <c r="AW144" i="6"/>
  <c r="AW174" i="6"/>
  <c r="AW190" i="6"/>
  <c r="AW252" i="6"/>
  <c r="AW260" i="6"/>
  <c r="AW16" i="6"/>
  <c r="AW49" i="6"/>
  <c r="AW66" i="6"/>
  <c r="AW12" i="6"/>
  <c r="AW226" i="6"/>
  <c r="AW173" i="6"/>
  <c r="AW70" i="6"/>
  <c r="AW39" i="6"/>
  <c r="AW176" i="6"/>
  <c r="AW209" i="6"/>
  <c r="AC209" i="6"/>
  <c r="AB209" i="6"/>
  <c r="AW268" i="6"/>
  <c r="AW132" i="6"/>
  <c r="AW27" i="6"/>
  <c r="AW143" i="6"/>
  <c r="AW255" i="6"/>
  <c r="AW197" i="6"/>
  <c r="AD197" i="6"/>
  <c r="AW32" i="6"/>
  <c r="AE32" i="6"/>
  <c r="AW37" i="6"/>
  <c r="AW47" i="6"/>
  <c r="AW179" i="6"/>
  <c r="AW6" i="6"/>
  <c r="AW60" i="6"/>
  <c r="AW82" i="6"/>
  <c r="AE82" i="6"/>
  <c r="AW105" i="6"/>
  <c r="AC105" i="6"/>
  <c r="AC76" i="6"/>
  <c r="AB76" i="6"/>
  <c r="AC77" i="6"/>
  <c r="AB77" i="6"/>
  <c r="AC78" i="6"/>
  <c r="AB78" i="6"/>
  <c r="AC79" i="6"/>
  <c r="AB79" i="6"/>
  <c r="AC81" i="6"/>
  <c r="AB81" i="6"/>
  <c r="AC82" i="6"/>
  <c r="AB82" i="6"/>
  <c r="AC83" i="6"/>
  <c r="AB83" i="6"/>
  <c r="AC84" i="6"/>
  <c r="AB84" i="6"/>
  <c r="AC85" i="6"/>
  <c r="AB85" i="6"/>
  <c r="AC86" i="6"/>
  <c r="AB86" i="6"/>
  <c r="AC87" i="6"/>
  <c r="AB87" i="6"/>
  <c r="AC89" i="6"/>
  <c r="AB89" i="6"/>
  <c r="AC90" i="6"/>
  <c r="AB90" i="6"/>
  <c r="AC91" i="6"/>
  <c r="AB91" i="6"/>
  <c r="AC92" i="6"/>
  <c r="AB92" i="6"/>
  <c r="AC93" i="6"/>
  <c r="AB93" i="6"/>
  <c r="AC94" i="6"/>
  <c r="AB94" i="6"/>
  <c r="AC95" i="6"/>
  <c r="AB95" i="6"/>
  <c r="AC96" i="6"/>
  <c r="AB96" i="6"/>
  <c r="AC98" i="6"/>
  <c r="AB98" i="6"/>
  <c r="AC99" i="6"/>
  <c r="AB99" i="6"/>
  <c r="AC100" i="6"/>
  <c r="AB100" i="6"/>
  <c r="AC101" i="6"/>
  <c r="AB101" i="6"/>
  <c r="AC102" i="6"/>
  <c r="AB102" i="6"/>
  <c r="AB103" i="6"/>
  <c r="AC104" i="6"/>
  <c r="AB104" i="6"/>
  <c r="AB105" i="6"/>
  <c r="AW137" i="6"/>
  <c r="AC137" i="6"/>
  <c r="AC106" i="6"/>
  <c r="AB106" i="6"/>
  <c r="AC107" i="6"/>
  <c r="AB107" i="6"/>
  <c r="AC108" i="6"/>
  <c r="AB108" i="6"/>
  <c r="AC109" i="6"/>
  <c r="AB109" i="6"/>
  <c r="AC110" i="6"/>
  <c r="AB110" i="6"/>
  <c r="AC111" i="6"/>
  <c r="AB111" i="6"/>
  <c r="AC112" i="6"/>
  <c r="AB112" i="6"/>
  <c r="AC113" i="6"/>
  <c r="AB113" i="6"/>
  <c r="AC114" i="6"/>
  <c r="AB114" i="6"/>
  <c r="AC115" i="6"/>
  <c r="AB115" i="6"/>
  <c r="AC116" i="6"/>
  <c r="AB116" i="6"/>
  <c r="AC117" i="6"/>
  <c r="AB117" i="6"/>
  <c r="AC118" i="6"/>
  <c r="AB118" i="6"/>
  <c r="AC119" i="6"/>
  <c r="AB119" i="6"/>
  <c r="AC120" i="6"/>
  <c r="AB120" i="6"/>
  <c r="AC121" i="6"/>
  <c r="AB121" i="6"/>
  <c r="AC122" i="6"/>
  <c r="AB122" i="6"/>
  <c r="AC123" i="6"/>
  <c r="AB123" i="6"/>
  <c r="AC124" i="6"/>
  <c r="AB124" i="6"/>
  <c r="AC125" i="6"/>
  <c r="AB125" i="6"/>
  <c r="AC126" i="6"/>
  <c r="AB126" i="6"/>
  <c r="AC127" i="6"/>
  <c r="AB127" i="6"/>
  <c r="AC128" i="6"/>
  <c r="AB128" i="6"/>
  <c r="AB129" i="6"/>
  <c r="AC130" i="6"/>
  <c r="AB130" i="6"/>
  <c r="AC131" i="6"/>
  <c r="AB131" i="6"/>
  <c r="AC132" i="6"/>
  <c r="AB132" i="6"/>
  <c r="AC133" i="6"/>
  <c r="AB133" i="6"/>
  <c r="AC134" i="6"/>
  <c r="AB134" i="6"/>
  <c r="AC135" i="6"/>
  <c r="AB135" i="6"/>
  <c r="AC136" i="6"/>
  <c r="AB136" i="6"/>
  <c r="AB137" i="6"/>
  <c r="AW162" i="6"/>
  <c r="AD162" i="6"/>
  <c r="AW172" i="6"/>
  <c r="AC172" i="6"/>
  <c r="AB172" i="6"/>
  <c r="AW262" i="6"/>
  <c r="AW20" i="6"/>
  <c r="AW36" i="6"/>
  <c r="AW154" i="6"/>
  <c r="AE154" i="6"/>
  <c r="AW139" i="6"/>
  <c r="AW224" i="6"/>
  <c r="AW33" i="6"/>
  <c r="AW186" i="6"/>
  <c r="AD186" i="6"/>
  <c r="AW83" i="6"/>
  <c r="AW96" i="6"/>
  <c r="AW65" i="6"/>
  <c r="AW150" i="6"/>
  <c r="AW216" i="6"/>
  <c r="AW25" i="6"/>
  <c r="AW85" i="6"/>
  <c r="AW101" i="6"/>
  <c r="AW194" i="6"/>
  <c r="AW256" i="6"/>
  <c r="AW126" i="6"/>
  <c r="AE126" i="6"/>
  <c r="AW91" i="6"/>
  <c r="AW191" i="6"/>
  <c r="AW138" i="6"/>
  <c r="AW217" i="6"/>
  <c r="AW7" i="6"/>
  <c r="AW193" i="6"/>
  <c r="AW257" i="6"/>
  <c r="AW185" i="6"/>
  <c r="AE185" i="6"/>
  <c r="AW42" i="6"/>
  <c r="AD42" i="6"/>
  <c r="AW187" i="6"/>
  <c r="AW265" i="6"/>
  <c r="AW21" i="6"/>
  <c r="AW24" i="6"/>
  <c r="AW208" i="6"/>
  <c r="AC208" i="6"/>
  <c r="AB208" i="6"/>
  <c r="AW86" i="6"/>
  <c r="AW225" i="6"/>
  <c r="AW35" i="6"/>
  <c r="AW48" i="6"/>
  <c r="AW30" i="6"/>
  <c r="AW76" i="6"/>
  <c r="AW89" i="6"/>
  <c r="AW131" i="6"/>
  <c r="AW142" i="6"/>
  <c r="AC142" i="6"/>
  <c r="AB142" i="6"/>
  <c r="AW155" i="6"/>
  <c r="AW166" i="6"/>
  <c r="AW192" i="6"/>
  <c r="AD192" i="6"/>
  <c r="AW200" i="6"/>
  <c r="AC200" i="6"/>
  <c r="AB200" i="6"/>
  <c r="AW254" i="6"/>
  <c r="AC254" i="6"/>
  <c r="AW74" i="6"/>
  <c r="AW156" i="6"/>
  <c r="AW222" i="6"/>
  <c r="AW151" i="6"/>
  <c r="AW46" i="6"/>
  <c r="AW248" i="6"/>
  <c r="AD248" i="6"/>
  <c r="AW180" i="6"/>
  <c r="AC180" i="6"/>
  <c r="AB180" i="6"/>
  <c r="AW102" i="6"/>
  <c r="AW267" i="6"/>
  <c r="AW178" i="6"/>
  <c r="AW22" i="6"/>
  <c r="AW54" i="6"/>
  <c r="AE54" i="6"/>
  <c r="AW62" i="6"/>
  <c r="AW104" i="6"/>
  <c r="AW107" i="6"/>
  <c r="AW109" i="6"/>
  <c r="AW112" i="6"/>
  <c r="AW247" i="6"/>
  <c r="AW245" i="6"/>
  <c r="AC245" i="6"/>
  <c r="AW242" i="6"/>
  <c r="AW239" i="6"/>
  <c r="AE239" i="6"/>
  <c r="AW237" i="6"/>
  <c r="AW235" i="6"/>
  <c r="AC235" i="6"/>
  <c r="AW233" i="6"/>
  <c r="AW231" i="6"/>
  <c r="AC231" i="6"/>
  <c r="AW229" i="6"/>
  <c r="AW219" i="6"/>
  <c r="AC219" i="6"/>
  <c r="AW205" i="6"/>
  <c r="AW203" i="6"/>
  <c r="AE203" i="6"/>
  <c r="AW201" i="6"/>
  <c r="AW171" i="6"/>
  <c r="AD171" i="6"/>
  <c r="AW146" i="6"/>
  <c r="AW134" i="6"/>
  <c r="AW124" i="6"/>
  <c r="AW122" i="6"/>
  <c r="AW120" i="6"/>
  <c r="AW118" i="6"/>
  <c r="AW115" i="6"/>
  <c r="AW28" i="6"/>
  <c r="AW181" i="6"/>
  <c r="AW243" i="6"/>
  <c r="AW130" i="6"/>
  <c r="AW213" i="6"/>
  <c r="AC213" i="6"/>
  <c r="AW29" i="6"/>
  <c r="AW175" i="6"/>
  <c r="AW59" i="6"/>
  <c r="AW212" i="6"/>
  <c r="AW26" i="6"/>
  <c r="AW50" i="6"/>
  <c r="AW8" i="6"/>
  <c r="AW157" i="6"/>
  <c r="AC157" i="6"/>
  <c r="AB157" i="6"/>
  <c r="AW79" i="6"/>
  <c r="AW106" i="6"/>
  <c r="AW108" i="6"/>
  <c r="AW111" i="6"/>
  <c r="AW113" i="6"/>
  <c r="AW249" i="6"/>
  <c r="AW246" i="6"/>
  <c r="AC246" i="6"/>
  <c r="AW244" i="6"/>
  <c r="AW241" i="6"/>
  <c r="AC241" i="6"/>
  <c r="AW238" i="6"/>
  <c r="AC238" i="6"/>
  <c r="AW236" i="6"/>
  <c r="AW234" i="6"/>
  <c r="AW232" i="6"/>
  <c r="AC232" i="6"/>
  <c r="AW230" i="6"/>
  <c r="AW228" i="6"/>
  <c r="AW206" i="6"/>
  <c r="AC206" i="6"/>
  <c r="AW204" i="6"/>
  <c r="AW202" i="6"/>
  <c r="AC202" i="6"/>
  <c r="AW183" i="6"/>
  <c r="AW148" i="6"/>
  <c r="AC148" i="6"/>
  <c r="AW145" i="6"/>
  <c r="AW125" i="6"/>
  <c r="AW123" i="6"/>
  <c r="AW121" i="6"/>
  <c r="AW119" i="6"/>
  <c r="AW116" i="6"/>
  <c r="AW114" i="6"/>
  <c r="AW41" i="6"/>
  <c r="AW264" i="6"/>
  <c r="AC264" i="6"/>
  <c r="AB264" i="6"/>
  <c r="AW221" i="6"/>
  <c r="AW253" i="6"/>
  <c r="AW84" i="6"/>
  <c r="AW93" i="6"/>
  <c r="AW95" i="6"/>
  <c r="AW3" i="6"/>
  <c r="AC175" i="6"/>
  <c r="AB175" i="6"/>
  <c r="AD20" i="6"/>
  <c r="AC228" i="6"/>
  <c r="AC236" i="6"/>
  <c r="AC216" i="6"/>
  <c r="AD211" i="6"/>
  <c r="AD58" i="6"/>
  <c r="AD269" i="6"/>
  <c r="AE74" i="6"/>
  <c r="AC166" i="6"/>
  <c r="AB166" i="6"/>
  <c r="AC161" i="6"/>
  <c r="AB161" i="6"/>
  <c r="AE160" i="6"/>
  <c r="AC154" i="6"/>
  <c r="AB154" i="6"/>
  <c r="AD45" i="6"/>
  <c r="AE197" i="6"/>
  <c r="AC171" i="6"/>
  <c r="AC203" i="6"/>
  <c r="AC197" i="6"/>
  <c r="AB197" i="6"/>
  <c r="AC266" i="6"/>
  <c r="AB266" i="6"/>
  <c r="AD4" i="6"/>
  <c r="AE196" i="6"/>
  <c r="AE269" i="6"/>
  <c r="AD129" i="6"/>
  <c r="AE53" i="6"/>
  <c r="AC239" i="6"/>
  <c r="AC269" i="6"/>
  <c r="AB269" i="6"/>
  <c r="AD154" i="6"/>
  <c r="AE161" i="6"/>
  <c r="AE6" i="6"/>
  <c r="AD32" i="6"/>
  <c r="AC185" i="6"/>
  <c r="AB185" i="6"/>
  <c r="AC210" i="6"/>
  <c r="AB210" i="6"/>
  <c r="AC182" i="6"/>
  <c r="AB182" i="6"/>
  <c r="AE20" i="6"/>
  <c r="AD82" i="6"/>
  <c r="AD182" i="6"/>
  <c r="AE250" i="6"/>
  <c r="AE117" i="6"/>
  <c r="AC186" i="6"/>
  <c r="AB186" i="6"/>
  <c r="AC188" i="6"/>
  <c r="AB188" i="6"/>
  <c r="AE186" i="6"/>
  <c r="AD74" i="6"/>
  <c r="AD11" i="6"/>
  <c r="AE137" i="6"/>
  <c r="AC160" i="6"/>
  <c r="AB160" i="6"/>
  <c r="AD3" i="6"/>
  <c r="AE3" i="6"/>
  <c r="AE95" i="6"/>
  <c r="AD95" i="6"/>
  <c r="AD93" i="6"/>
  <c r="AE93" i="6"/>
  <c r="AD84" i="6"/>
  <c r="AE84" i="6"/>
  <c r="AE176" i="6"/>
  <c r="AC176" i="6"/>
  <c r="AB176" i="6"/>
  <c r="AD176" i="6"/>
  <c r="AE221" i="6"/>
  <c r="AD221" i="6"/>
  <c r="AC221" i="6"/>
  <c r="AD230" i="6"/>
  <c r="AE230" i="6"/>
  <c r="AC230" i="6"/>
  <c r="AE212" i="6"/>
  <c r="AD212" i="6"/>
  <c r="AC212" i="6"/>
  <c r="AB212" i="6"/>
  <c r="AE204" i="6"/>
  <c r="AD204" i="6"/>
  <c r="AC204" i="6"/>
  <c r="AD253" i="6"/>
  <c r="AE253" i="6"/>
  <c r="AC253" i="6"/>
  <c r="AE41" i="6"/>
  <c r="AD41" i="6"/>
  <c r="AE234" i="6"/>
  <c r="AD234" i="6"/>
  <c r="AC234" i="6"/>
  <c r="AD206" i="6"/>
  <c r="AE206" i="6"/>
  <c r="AD244" i="6"/>
  <c r="AE244" i="6"/>
  <c r="AC244" i="6"/>
  <c r="AE106" i="6"/>
  <c r="AD106" i="6"/>
  <c r="AD102" i="6"/>
  <c r="AE102" i="6"/>
  <c r="AE25" i="6"/>
  <c r="AD25" i="6"/>
  <c r="AE116" i="6"/>
  <c r="AD116" i="6"/>
  <c r="AD125" i="6"/>
  <c r="AE125" i="6"/>
  <c r="AE148" i="6"/>
  <c r="AD148" i="6"/>
  <c r="AD28" i="6"/>
  <c r="AE28" i="6"/>
  <c r="AC257" i="6"/>
  <c r="AB257" i="6"/>
  <c r="AE257" i="6"/>
  <c r="AD257" i="6"/>
  <c r="AD114" i="6"/>
  <c r="AE114" i="6"/>
  <c r="AE145" i="6"/>
  <c r="AD145" i="6"/>
  <c r="AC145" i="6"/>
  <c r="AE183" i="6"/>
  <c r="AD183" i="6"/>
  <c r="AC183" i="6"/>
  <c r="AE249" i="6"/>
  <c r="AD249" i="6"/>
  <c r="AC249" i="6"/>
  <c r="AE50" i="6"/>
  <c r="AD50" i="6"/>
  <c r="AE76" i="6"/>
  <c r="AD76" i="6"/>
  <c r="AD36" i="6"/>
  <c r="AE36" i="6"/>
  <c r="AD119" i="6"/>
  <c r="AE119" i="6"/>
  <c r="AE123" i="6"/>
  <c r="AD123" i="6"/>
  <c r="AD228" i="6"/>
  <c r="AE228" i="6"/>
  <c r="AE232" i="6"/>
  <c r="AD232" i="6"/>
  <c r="AD241" i="6"/>
  <c r="AE241" i="6"/>
  <c r="AD113" i="6"/>
  <c r="AE113" i="6"/>
  <c r="AE108" i="6"/>
  <c r="AD108" i="6"/>
  <c r="AD26" i="6"/>
  <c r="AE26" i="6"/>
  <c r="AE59" i="6"/>
  <c r="AD59" i="6"/>
  <c r="AD130" i="6"/>
  <c r="AE130" i="6"/>
  <c r="AE104" i="6"/>
  <c r="AD104" i="6"/>
  <c r="AE225" i="6"/>
  <c r="AD225" i="6"/>
  <c r="AC225" i="6"/>
  <c r="AD101" i="6"/>
  <c r="AE101" i="6"/>
  <c r="AD139" i="6"/>
  <c r="AE139" i="6"/>
  <c r="AC139" i="6"/>
  <c r="AC255" i="6"/>
  <c r="AC138" i="6"/>
  <c r="AB138" i="6"/>
  <c r="AB139" i="6"/>
  <c r="AC140" i="6"/>
  <c r="AB140" i="6"/>
  <c r="AC141" i="6"/>
  <c r="AB141" i="6"/>
  <c r="AC143" i="6"/>
  <c r="AB143" i="6"/>
  <c r="AC144" i="6"/>
  <c r="AB144" i="6"/>
  <c r="AB145" i="6"/>
  <c r="AC146" i="6"/>
  <c r="AB146" i="6"/>
  <c r="AC147" i="6"/>
  <c r="AB147" i="6"/>
  <c r="AB148" i="6"/>
  <c r="AC150" i="6"/>
  <c r="AB150" i="6"/>
  <c r="AC151" i="6"/>
  <c r="AB151" i="6"/>
  <c r="AC152" i="6"/>
  <c r="AB152" i="6"/>
  <c r="AC155" i="6"/>
  <c r="AB155" i="6"/>
  <c r="AC156" i="6"/>
  <c r="AB156" i="6"/>
  <c r="AC158" i="6"/>
  <c r="AB158" i="6"/>
  <c r="AC162" i="6"/>
  <c r="AB162" i="6"/>
  <c r="AC163" i="6"/>
  <c r="AB163" i="6"/>
  <c r="AC164" i="6"/>
  <c r="AB164" i="6"/>
  <c r="AC165" i="6"/>
  <c r="AB165" i="6"/>
  <c r="AC167" i="6"/>
  <c r="AB167" i="6"/>
  <c r="AB171" i="6"/>
  <c r="AC173" i="6"/>
  <c r="AB173" i="6"/>
  <c r="AC174" i="6"/>
  <c r="AB174" i="6"/>
  <c r="AC178" i="6"/>
  <c r="AB178" i="6"/>
  <c r="AC179" i="6"/>
  <c r="AB179" i="6"/>
  <c r="AC181" i="6"/>
  <c r="AB181" i="6"/>
  <c r="AB183" i="6"/>
  <c r="AC184" i="6"/>
  <c r="AB184" i="6"/>
  <c r="AC187" i="6"/>
  <c r="AB187" i="6"/>
  <c r="AC189" i="6"/>
  <c r="AB189" i="6"/>
  <c r="AC190" i="6"/>
  <c r="AB190" i="6"/>
  <c r="AC191" i="6"/>
  <c r="AB191" i="6"/>
  <c r="AC192" i="6"/>
  <c r="AB192" i="6"/>
  <c r="AC193" i="6"/>
  <c r="AB193" i="6"/>
  <c r="AC194" i="6"/>
  <c r="AB194" i="6"/>
  <c r="AC196" i="6"/>
  <c r="AB196" i="6"/>
  <c r="AC198" i="6"/>
  <c r="AB198" i="6"/>
  <c r="AC199" i="6"/>
  <c r="AB199" i="6"/>
  <c r="AC201" i="6"/>
  <c r="AB201" i="6"/>
  <c r="AB202" i="6"/>
  <c r="AB203" i="6"/>
  <c r="AB204" i="6"/>
  <c r="AC205" i="6"/>
  <c r="AB205" i="6"/>
  <c r="AB206" i="6"/>
  <c r="AC207" i="6"/>
  <c r="AB207" i="6"/>
  <c r="AC211" i="6"/>
  <c r="AB211" i="6"/>
  <c r="AB213" i="6"/>
  <c r="AB214" i="6"/>
  <c r="AC215" i="6"/>
  <c r="AB215" i="6"/>
  <c r="AB216" i="6"/>
  <c r="AC217" i="6"/>
  <c r="AB217" i="6"/>
  <c r="AB219" i="6"/>
  <c r="AB221" i="6"/>
  <c r="AC222" i="6"/>
  <c r="AB222" i="6"/>
  <c r="AB223" i="6"/>
  <c r="AC224" i="6"/>
  <c r="AB224" i="6"/>
  <c r="AB225" i="6"/>
  <c r="AC226" i="6"/>
  <c r="AB226" i="6"/>
  <c r="AB227" i="6"/>
  <c r="AB228" i="6"/>
  <c r="AC229" i="6"/>
  <c r="AB229" i="6"/>
  <c r="AB230" i="6"/>
  <c r="AB231" i="6"/>
  <c r="AB232" i="6"/>
  <c r="AC233" i="6"/>
  <c r="AB233" i="6"/>
  <c r="AB234" i="6"/>
  <c r="AB235" i="6"/>
  <c r="AB236" i="6"/>
  <c r="AC237" i="6"/>
  <c r="AB237" i="6"/>
  <c r="AB238" i="6"/>
  <c r="AB239" i="6"/>
  <c r="AB240" i="6"/>
  <c r="AB241" i="6"/>
  <c r="AC242" i="6"/>
  <c r="AB242" i="6"/>
  <c r="AC243" i="6"/>
  <c r="AB243" i="6"/>
  <c r="AB244" i="6"/>
  <c r="AB245" i="6"/>
  <c r="AB246" i="6"/>
  <c r="AC247" i="6"/>
  <c r="AB247" i="6"/>
  <c r="AC248" i="6"/>
  <c r="AB248" i="6"/>
  <c r="AB249" i="6"/>
  <c r="AB250" i="6"/>
  <c r="AC251" i="6"/>
  <c r="AB251" i="6"/>
  <c r="AC252" i="6"/>
  <c r="AB252" i="6"/>
  <c r="AB253" i="6"/>
  <c r="AB254" i="6"/>
  <c r="AB255" i="6"/>
  <c r="AE255" i="6"/>
  <c r="AD255" i="6"/>
  <c r="AC268" i="6"/>
  <c r="AB268" i="6"/>
  <c r="AE268" i="6"/>
  <c r="AD268" i="6"/>
  <c r="AD264" i="6"/>
  <c r="AE264" i="6"/>
  <c r="AD121" i="6"/>
  <c r="AE121" i="6"/>
  <c r="AE202" i="6"/>
  <c r="AD202" i="6"/>
  <c r="AE238" i="6"/>
  <c r="AD238" i="6"/>
  <c r="AD111" i="6"/>
  <c r="AE111" i="6"/>
  <c r="AD157" i="6"/>
  <c r="AE157" i="6"/>
  <c r="AD175" i="6"/>
  <c r="AE175" i="6"/>
  <c r="AE213" i="6"/>
  <c r="AD213" i="6"/>
  <c r="AE243" i="6"/>
  <c r="AD243" i="6"/>
  <c r="AD178" i="6"/>
  <c r="AE178" i="6"/>
  <c r="AD155" i="6"/>
  <c r="AE155" i="6"/>
  <c r="AE48" i="6"/>
  <c r="AD48" i="6"/>
  <c r="AD265" i="6"/>
  <c r="AE265" i="6"/>
  <c r="AE162" i="6"/>
  <c r="AD198" i="6"/>
  <c r="AE198" i="6"/>
  <c r="AC265" i="6"/>
  <c r="AB265" i="6"/>
  <c r="AD236" i="6"/>
  <c r="AE236" i="6"/>
  <c r="AD246" i="6"/>
  <c r="AE246" i="6"/>
  <c r="AD79" i="6"/>
  <c r="AE79" i="6"/>
  <c r="AD8" i="6"/>
  <c r="AE8" i="6"/>
  <c r="AD29" i="6"/>
  <c r="AE29" i="6"/>
  <c r="AD181" i="6"/>
  <c r="AE181" i="6"/>
  <c r="AE115" i="6"/>
  <c r="AD115" i="6"/>
  <c r="AE120" i="6"/>
  <c r="AD120" i="6"/>
  <c r="AD124" i="6"/>
  <c r="AE124" i="6"/>
  <c r="AD146" i="6"/>
  <c r="AE146" i="6"/>
  <c r="AD201" i="6"/>
  <c r="AE201" i="6"/>
  <c r="AE205" i="6"/>
  <c r="AD205" i="6"/>
  <c r="AD229" i="6"/>
  <c r="AE229" i="6"/>
  <c r="AE233" i="6"/>
  <c r="AD233" i="6"/>
  <c r="AE237" i="6"/>
  <c r="AD237" i="6"/>
  <c r="AD242" i="6"/>
  <c r="AE242" i="6"/>
  <c r="AD247" i="6"/>
  <c r="AE247" i="6"/>
  <c r="AE109" i="6"/>
  <c r="AD109" i="6"/>
  <c r="AD54" i="6"/>
  <c r="AE248" i="6"/>
  <c r="AE156" i="6"/>
  <c r="AD156" i="6"/>
  <c r="AD91" i="6"/>
  <c r="AE91" i="6"/>
  <c r="AD262" i="6"/>
  <c r="AE262" i="6"/>
  <c r="AC262" i="6"/>
  <c r="AB262" i="6"/>
  <c r="AD17" i="6"/>
  <c r="AE17" i="6"/>
  <c r="AE118" i="6"/>
  <c r="AD118" i="6"/>
  <c r="AE134" i="6"/>
  <c r="AD134" i="6"/>
  <c r="AE231" i="6"/>
  <c r="AD231" i="6"/>
  <c r="AD107" i="6"/>
  <c r="AE107" i="6"/>
  <c r="AE62" i="6"/>
  <c r="AD62" i="6"/>
  <c r="AE267" i="6"/>
  <c r="AD267" i="6"/>
  <c r="AC267" i="6"/>
  <c r="AB267" i="6"/>
  <c r="AD46" i="6"/>
  <c r="AE46" i="6"/>
  <c r="AE200" i="6"/>
  <c r="AD200" i="6"/>
  <c r="AD166" i="6"/>
  <c r="AE166" i="6"/>
  <c r="AD30" i="6"/>
  <c r="AE30" i="6"/>
  <c r="AD193" i="6"/>
  <c r="AE193" i="6"/>
  <c r="AE217" i="6"/>
  <c r="AD217" i="6"/>
  <c r="AE194" i="6"/>
  <c r="AD194" i="6"/>
  <c r="AD216" i="6"/>
  <c r="AE216" i="6"/>
  <c r="AD83" i="6"/>
  <c r="AE83" i="6"/>
  <c r="AE33" i="6"/>
  <c r="AD60" i="6"/>
  <c r="AE60" i="6"/>
  <c r="AD179" i="6"/>
  <c r="AD37" i="6"/>
  <c r="AE37" i="6"/>
  <c r="AE66" i="6"/>
  <c r="AD66" i="6"/>
  <c r="AE252" i="6"/>
  <c r="AD252" i="6"/>
  <c r="AE135" i="6"/>
  <c r="AD135" i="6"/>
  <c r="AD140" i="6"/>
  <c r="AE140" i="6"/>
  <c r="AD258" i="6"/>
  <c r="AC258" i="6"/>
  <c r="AB258" i="6"/>
  <c r="AD43" i="6"/>
  <c r="AE43" i="6"/>
  <c r="AD38" i="6"/>
  <c r="AE38" i="6"/>
  <c r="AE215" i="6"/>
  <c r="AD215" i="6"/>
  <c r="AD56" i="6"/>
  <c r="AE56" i="6"/>
  <c r="AE151" i="6"/>
  <c r="AD151" i="6"/>
  <c r="AD254" i="6"/>
  <c r="AE254" i="6"/>
  <c r="AD131" i="6"/>
  <c r="AE131" i="6"/>
  <c r="AD208" i="6"/>
  <c r="AE208" i="6"/>
  <c r="AE24" i="6"/>
  <c r="AD24" i="6"/>
  <c r="AE7" i="6"/>
  <c r="AD7" i="6"/>
  <c r="AD138" i="6"/>
  <c r="AE138" i="6"/>
  <c r="AE256" i="6"/>
  <c r="AD256" i="6"/>
  <c r="AC256" i="6"/>
  <c r="AB256" i="6"/>
  <c r="AD150" i="6"/>
  <c r="AE150" i="6"/>
  <c r="AE96" i="6"/>
  <c r="AD96" i="6"/>
  <c r="AE105" i="6"/>
  <c r="AD105" i="6"/>
  <c r="AD27" i="6"/>
  <c r="AE27" i="6"/>
  <c r="AE70" i="6"/>
  <c r="AD70" i="6"/>
  <c r="AE226" i="6"/>
  <c r="AD226" i="6"/>
  <c r="AE42" i="6"/>
  <c r="AD31" i="6"/>
  <c r="AE31" i="6"/>
  <c r="AE5" i="6"/>
  <c r="AD5" i="6"/>
  <c r="AD239" i="6"/>
  <c r="AD126" i="6"/>
  <c r="AE192" i="6"/>
  <c r="AE179" i="6"/>
  <c r="AD122" i="6"/>
  <c r="AE122" i="6"/>
  <c r="AE219" i="6"/>
  <c r="AD219" i="6"/>
  <c r="AE235" i="6"/>
  <c r="AD235" i="6"/>
  <c r="AD245" i="6"/>
  <c r="AE245" i="6"/>
  <c r="AD112" i="6"/>
  <c r="AE112" i="6"/>
  <c r="AD22" i="6"/>
  <c r="AE22" i="6"/>
  <c r="AD180" i="6"/>
  <c r="AE180" i="6"/>
  <c r="AD222" i="6"/>
  <c r="AE222" i="6"/>
  <c r="AE142" i="6"/>
  <c r="AD142" i="6"/>
  <c r="AD89" i="6"/>
  <c r="AE89" i="6"/>
  <c r="AD35" i="6"/>
  <c r="AE35" i="6"/>
  <c r="AD86" i="6"/>
  <c r="AE86" i="6"/>
  <c r="AE21" i="6"/>
  <c r="AD21" i="6"/>
  <c r="AD187" i="6"/>
  <c r="AE187" i="6"/>
  <c r="AD191" i="6"/>
  <c r="AE191" i="6"/>
  <c r="AE85" i="6"/>
  <c r="AD85" i="6"/>
  <c r="AE65" i="6"/>
  <c r="AD65" i="6"/>
  <c r="AE171" i="6"/>
  <c r="AD16" i="6"/>
  <c r="AE16" i="6"/>
  <c r="AD174" i="6"/>
  <c r="AE174" i="6"/>
  <c r="AD133" i="6"/>
  <c r="AE133" i="6"/>
  <c r="AD185" i="6"/>
  <c r="AE99" i="6"/>
  <c r="AD99" i="6"/>
  <c r="AE152" i="6"/>
  <c r="AD152" i="6"/>
  <c r="AE14" i="6"/>
  <c r="AD14" i="6"/>
  <c r="AD100" i="6"/>
  <c r="AE100" i="6"/>
  <c r="AD203" i="6"/>
  <c r="AD33" i="6"/>
  <c r="AE258" i="6"/>
  <c r="AE19" i="6"/>
  <c r="AD19" i="6"/>
  <c r="AD172" i="6"/>
  <c r="AE172" i="6"/>
  <c r="AD132" i="6"/>
  <c r="AE132" i="6"/>
  <c r="AD209" i="6"/>
  <c r="AE209" i="6"/>
  <c r="AE39" i="6"/>
  <c r="AD39" i="6"/>
  <c r="AD173" i="6"/>
  <c r="AE173" i="6"/>
  <c r="AD12" i="6"/>
  <c r="AE12" i="6"/>
  <c r="AE49" i="6"/>
  <c r="AD49" i="6"/>
  <c r="AE190" i="6"/>
  <c r="AD190" i="6"/>
  <c r="AD78" i="6"/>
  <c r="AE78" i="6"/>
  <c r="AE127" i="6"/>
  <c r="AD127" i="6"/>
  <c r="AD218" i="6"/>
  <c r="AE218" i="6"/>
  <c r="AE141" i="6"/>
  <c r="AD141" i="6"/>
  <c r="AE263" i="6"/>
  <c r="AD263" i="6"/>
  <c r="AE261" i="6"/>
  <c r="AC261" i="6"/>
  <c r="AB261" i="6"/>
  <c r="AD261" i="6"/>
  <c r="AE211" i="6"/>
  <c r="AD251" i="6"/>
  <c r="AE251" i="6"/>
  <c r="AE199" i="6"/>
  <c r="AD199" i="6"/>
  <c r="AE188" i="6"/>
  <c r="AD161" i="6"/>
  <c r="AD40" i="6"/>
  <c r="AE15" i="6"/>
  <c r="AC263" i="6"/>
  <c r="AB263" i="6"/>
  <c r="AE214" i="6"/>
  <c r="AD214" i="6"/>
  <c r="AD92" i="6"/>
  <c r="AE92" i="6"/>
  <c r="AD71" i="6"/>
  <c r="AE71" i="6"/>
  <c r="AD55" i="6"/>
  <c r="AE55" i="6"/>
  <c r="AD80" i="6"/>
  <c r="AE80" i="6"/>
  <c r="AD177" i="6"/>
  <c r="AE177" i="6"/>
  <c r="AD110" i="6"/>
  <c r="AE110" i="6"/>
  <c r="AE75" i="6"/>
  <c r="AD75" i="6"/>
  <c r="AE103" i="6"/>
  <c r="AD103" i="6"/>
  <c r="AD13" i="6"/>
  <c r="AE13" i="6"/>
  <c r="AD164" i="6"/>
  <c r="AE164" i="6"/>
  <c r="AD159" i="6"/>
  <c r="AE159" i="6"/>
  <c r="AD87" i="6"/>
  <c r="AE87" i="6"/>
  <c r="AE68" i="6"/>
  <c r="AD68" i="6"/>
  <c r="AD72" i="6"/>
  <c r="AE72" i="6"/>
  <c r="AD10" i="6"/>
  <c r="AE10" i="6"/>
  <c r="AD195" i="6"/>
  <c r="AE195" i="6"/>
  <c r="AD167" i="6"/>
  <c r="AE167" i="6"/>
  <c r="AD189" i="6"/>
  <c r="AE189" i="6"/>
  <c r="AE128" i="6"/>
  <c r="AE184" i="6"/>
  <c r="AD184" i="6"/>
  <c r="AE58" i="6"/>
  <c r="AD77" i="6"/>
  <c r="AD137" i="6"/>
  <c r="AD6" i="6"/>
  <c r="AD210" i="6"/>
  <c r="AD98" i="6"/>
  <c r="AE98" i="6"/>
  <c r="AD224" i="6"/>
  <c r="AE224" i="6"/>
  <c r="AD47" i="6"/>
  <c r="AE47" i="6"/>
  <c r="AE143" i="6"/>
  <c r="AD143" i="6"/>
  <c r="AE260" i="6"/>
  <c r="AD260" i="6"/>
  <c r="AC260" i="6"/>
  <c r="AB260" i="6"/>
  <c r="AE144" i="6"/>
  <c r="AD144" i="6"/>
  <c r="AD97" i="6"/>
  <c r="AE97" i="6"/>
  <c r="AE44" i="6"/>
  <c r="AD44" i="6"/>
  <c r="AD158" i="6"/>
  <c r="AE158" i="6"/>
  <c r="AE90" i="6"/>
  <c r="AD90" i="6"/>
  <c r="AD63" i="6"/>
  <c r="AE63" i="6"/>
  <c r="AE81" i="6"/>
  <c r="AD81" i="6"/>
  <c r="AD220" i="6"/>
  <c r="AE220" i="6"/>
  <c r="AE259" i="6"/>
  <c r="AD259" i="6"/>
  <c r="AE207" i="6"/>
  <c r="AD207" i="6"/>
  <c r="AD52" i="6"/>
  <c r="AE52" i="6"/>
  <c r="AD153" i="6"/>
  <c r="AE153" i="6"/>
  <c r="AD61" i="6"/>
  <c r="AE61" i="6"/>
  <c r="AD240" i="6"/>
  <c r="AE240" i="6"/>
  <c r="AD136" i="6"/>
  <c r="AE136" i="6"/>
  <c r="AD23" i="6"/>
  <c r="AE23" i="6"/>
  <c r="AE149" i="6"/>
  <c r="AD149" i="6"/>
  <c r="AD64" i="6"/>
  <c r="AE64" i="6"/>
  <c r="AD223" i="6"/>
  <c r="AE223" i="6"/>
  <c r="AD73" i="6"/>
  <c r="AE73" i="6"/>
  <c r="AD227" i="6"/>
  <c r="AE227" i="6"/>
  <c r="AD57" i="6"/>
  <c r="AE57" i="6"/>
  <c r="AE88" i="6"/>
  <c r="AD88" i="6"/>
  <c r="AE67" i="6"/>
  <c r="AD67" i="6"/>
  <c r="AE51" i="6"/>
  <c r="AD51" i="6"/>
  <c r="AD9" i="6"/>
  <c r="AE9" i="6"/>
  <c r="AE163" i="6"/>
  <c r="AD163" i="6"/>
  <c r="AD165" i="6"/>
  <c r="AE34" i="6"/>
  <c r="AD34" i="6"/>
  <c r="AE147" i="6"/>
  <c r="AD147" i="6"/>
  <c r="AE18" i="6"/>
  <c r="AD18" i="6"/>
  <c r="AD69" i="6"/>
  <c r="AE94" i="6"/>
  <c r="AD160" i="6"/>
  <c r="H4" i="6" a="1"/>
  <c r="H4" i="6"/>
  <c r="H3" i="6" a="1"/>
  <c r="H3" i="6"/>
  <c r="F3" i="6"/>
  <c r="F5" i="6"/>
  <c r="I4" i="6" a="1"/>
  <c r="I4" i="6"/>
  <c r="F4" i="6"/>
  <c r="I5" i="6" a="1"/>
  <c r="I5" i="6"/>
  <c r="I3" i="6" a="1"/>
  <c r="I3" i="6"/>
  <c r="I7" i="6" a="1"/>
  <c r="I7" i="6"/>
  <c r="H5" i="6" a="1"/>
  <c r="H5" i="6"/>
  <c r="H6" i="6" a="1"/>
  <c r="H6" i="6"/>
  <c r="I6" i="6" a="1"/>
  <c r="I6" i="6"/>
  <c r="F6" i="6"/>
  <c r="H7" i="6" a="1"/>
  <c r="H7" i="6"/>
  <c r="F7" i="6"/>
  <c r="G7" i="6"/>
  <c r="Z7" i="6"/>
  <c r="J7" i="6"/>
  <c r="U7" i="6"/>
  <c r="W7" i="6"/>
  <c r="K7" i="6"/>
  <c r="V7" i="6"/>
  <c r="R7" i="6"/>
  <c r="P7" i="6"/>
  <c r="L7" i="6"/>
  <c r="N7" i="6"/>
  <c r="X7" i="6"/>
  <c r="Q7" i="6"/>
  <c r="S7" i="6"/>
  <c r="T7" i="6"/>
  <c r="O7" i="6"/>
  <c r="Y7" i="6"/>
  <c r="M7" i="6"/>
  <c r="O5" i="6"/>
  <c r="U5" i="6"/>
  <c r="L5" i="6"/>
  <c r="R5" i="6"/>
  <c r="X5" i="6"/>
  <c r="T5" i="6"/>
  <c r="Z5" i="6"/>
  <c r="Y5" i="6"/>
  <c r="J5" i="6"/>
  <c r="M5" i="6"/>
  <c r="V5" i="6"/>
  <c r="G5" i="6"/>
  <c r="N5" i="6"/>
  <c r="K5" i="6"/>
  <c r="Q5" i="6"/>
  <c r="W5" i="6"/>
  <c r="P5" i="6"/>
  <c r="S5" i="6"/>
  <c r="Q3" i="6"/>
  <c r="O3" i="6"/>
  <c r="X3" i="6"/>
  <c r="U3" i="6"/>
  <c r="J3" i="6"/>
  <c r="K3" i="6"/>
  <c r="S3" i="6"/>
  <c r="V3" i="6"/>
  <c r="R3" i="6"/>
  <c r="G3" i="6"/>
  <c r="Y3" i="6"/>
  <c r="P3" i="6"/>
  <c r="W3" i="6"/>
  <c r="N3" i="6"/>
  <c r="L3" i="6"/>
  <c r="Z3" i="6"/>
  <c r="T3" i="6"/>
  <c r="M3" i="6"/>
  <c r="O6" i="6"/>
  <c r="Q6" i="6"/>
  <c r="L6" i="6"/>
  <c r="V6" i="6"/>
  <c r="N6" i="6"/>
  <c r="R6" i="6"/>
  <c r="X6" i="6"/>
  <c r="P6" i="6"/>
  <c r="U6" i="6"/>
  <c r="J6" i="6"/>
  <c r="K6" i="6"/>
  <c r="S6" i="6"/>
  <c r="Z6" i="6"/>
  <c r="G6" i="6"/>
  <c r="M6" i="6"/>
  <c r="T6" i="6"/>
  <c r="Y6" i="6"/>
  <c r="W6" i="6"/>
  <c r="V4" i="6"/>
  <c r="Y4" i="6"/>
  <c r="U4" i="6"/>
  <c r="Q4" i="6"/>
  <c r="N4" i="6"/>
  <c r="R4" i="6"/>
  <c r="X4" i="6"/>
  <c r="G4" i="6"/>
  <c r="L4" i="6"/>
  <c r="T4" i="6"/>
  <c r="Z4" i="6"/>
  <c r="J4" i="6"/>
  <c r="M4" i="6"/>
  <c r="S4" i="6"/>
  <c r="W4" i="6"/>
  <c r="O4" i="6"/>
  <c r="K4" i="6"/>
  <c r="P4" i="6"/>
  <c r="I154" i="6" a="1"/>
  <c r="I154" i="6"/>
  <c r="I222" i="6" a="1"/>
  <c r="I222" i="6"/>
  <c r="F47" i="6"/>
  <c r="H228" i="6" a="1"/>
  <c r="H228" i="6"/>
  <c r="F244" i="6"/>
  <c r="S244" i="6"/>
  <c r="H214" i="6" a="1"/>
  <c r="H214" i="6"/>
  <c r="H34" i="6" a="1"/>
  <c r="H34" i="6"/>
  <c r="I132" i="6" a="1"/>
  <c r="I132" i="6"/>
  <c r="I196" i="6" a="1"/>
  <c r="I196" i="6"/>
  <c r="F254" i="6"/>
  <c r="M254" i="6"/>
  <c r="H257" i="6" a="1"/>
  <c r="H257" i="6"/>
  <c r="H66" i="6" a="1"/>
  <c r="H66" i="6"/>
  <c r="H226" i="6" a="1"/>
  <c r="H226" i="6"/>
  <c r="H266" i="6" a="1"/>
  <c r="H266" i="6"/>
  <c r="F73" i="6"/>
  <c r="H82" i="6" a="1"/>
  <c r="H82" i="6"/>
  <c r="I84" i="6" a="1"/>
  <c r="I84" i="6"/>
  <c r="H157" i="6" a="1"/>
  <c r="H157" i="6"/>
  <c r="I75" i="6" a="1"/>
  <c r="I75" i="6"/>
  <c r="F70" i="6"/>
  <c r="V70" i="6"/>
  <c r="F8" i="6"/>
  <c r="H9" i="6" a="1"/>
  <c r="H9" i="6"/>
  <c r="I8" i="6" a="1"/>
  <c r="I8" i="6"/>
  <c r="H10" i="6" a="1"/>
  <c r="H10" i="6"/>
  <c r="F9" i="6"/>
  <c r="I10" i="6" a="1"/>
  <c r="I10" i="6"/>
  <c r="H8" i="6" a="1"/>
  <c r="H8" i="6"/>
  <c r="I9" i="6" a="1"/>
  <c r="I9" i="6"/>
  <c r="F10" i="6"/>
  <c r="H191" i="6" a="1"/>
  <c r="H191" i="6"/>
  <c r="H241" i="6" a="1"/>
  <c r="H241" i="6"/>
  <c r="H139" i="6" a="1"/>
  <c r="H139" i="6"/>
  <c r="F208" i="6"/>
  <c r="L208" i="6"/>
  <c r="F61" i="6"/>
  <c r="J61" i="6"/>
  <c r="H156" i="6" a="1"/>
  <c r="H156" i="6"/>
  <c r="H120" i="6" a="1"/>
  <c r="H120" i="6"/>
  <c r="F156" i="6"/>
  <c r="S156" i="6"/>
  <c r="H269" i="6" a="1"/>
  <c r="H269" i="6"/>
  <c r="I34" i="6" a="1"/>
  <c r="I34" i="6"/>
  <c r="F36" i="6"/>
  <c r="V36" i="6"/>
  <c r="H212" i="6" a="1"/>
  <c r="H212" i="6"/>
  <c r="I80" i="6" a="1"/>
  <c r="I80" i="6"/>
  <c r="F181" i="6"/>
  <c r="F132" i="6"/>
  <c r="J132" i="6"/>
  <c r="F231" i="6"/>
  <c r="R231" i="6"/>
  <c r="F52" i="6"/>
  <c r="X52" i="6"/>
  <c r="F163" i="6"/>
  <c r="F155" i="6"/>
  <c r="U155" i="6"/>
  <c r="I148" i="6" a="1"/>
  <c r="I148" i="6"/>
  <c r="F69" i="6"/>
  <c r="W69" i="6"/>
  <c r="F224" i="6"/>
  <c r="F82" i="6"/>
  <c r="Q82" i="6"/>
  <c r="H171" i="6" a="1"/>
  <c r="H171" i="6"/>
  <c r="H173" i="6" a="1"/>
  <c r="H173" i="6"/>
  <c r="H99" i="6" a="1"/>
  <c r="H99" i="6"/>
  <c r="I249" i="6" a="1"/>
  <c r="I249" i="6"/>
  <c r="H43" i="6" a="1"/>
  <c r="H43" i="6"/>
  <c r="F55" i="6"/>
  <c r="G55" i="6"/>
  <c r="I264" i="6" a="1"/>
  <c r="I264" i="6"/>
  <c r="F220" i="6"/>
  <c r="V220" i="6"/>
  <c r="F214" i="6"/>
  <c r="U214" i="6"/>
  <c r="H62" i="6" a="1"/>
  <c r="H62" i="6"/>
  <c r="I201" i="6" a="1"/>
  <c r="I201" i="6"/>
  <c r="I63" i="6" a="1"/>
  <c r="I63" i="6"/>
  <c r="F144" i="6"/>
  <c r="K144" i="6"/>
  <c r="I203" i="6" a="1"/>
  <c r="I203" i="6"/>
  <c r="F196" i="6"/>
  <c r="I87" i="6" a="1"/>
  <c r="I87" i="6"/>
  <c r="I179" i="6" a="1"/>
  <c r="I179" i="6"/>
  <c r="I93" i="6" a="1"/>
  <c r="I93" i="6"/>
  <c r="I153" i="6" a="1"/>
  <c r="I153" i="6"/>
  <c r="H258" i="6" a="1"/>
  <c r="H258" i="6"/>
  <c r="H136" i="6" a="1"/>
  <c r="H136" i="6"/>
  <c r="F256" i="6"/>
  <c r="W256" i="6"/>
  <c r="F148" i="6"/>
  <c r="F150" i="6"/>
  <c r="S150" i="6"/>
  <c r="F94" i="6"/>
  <c r="M94" i="6"/>
  <c r="F92" i="6"/>
  <c r="U92" i="6"/>
  <c r="I246" i="6" a="1"/>
  <c r="I246" i="6"/>
  <c r="F67" i="6"/>
  <c r="X67" i="6"/>
  <c r="H265" i="6" a="1"/>
  <c r="H265" i="6"/>
  <c r="F234" i="6"/>
  <c r="Q234" i="6"/>
  <c r="F141" i="6"/>
  <c r="I256" i="6" a="1"/>
  <c r="I256" i="6"/>
  <c r="H145" i="6" a="1"/>
  <c r="H145" i="6"/>
  <c r="H32" i="6" a="1"/>
  <c r="H32" i="6"/>
  <c r="F145" i="6"/>
  <c r="H208" i="6" a="1"/>
  <c r="H208" i="6"/>
  <c r="F147" i="6"/>
  <c r="X147" i="6"/>
  <c r="F223" i="6"/>
  <c r="M223" i="6"/>
  <c r="H213" i="6" a="1"/>
  <c r="H213" i="6"/>
  <c r="I238" i="6" a="1"/>
  <c r="I238" i="6"/>
  <c r="F263" i="6"/>
  <c r="T263" i="6"/>
  <c r="H44" i="6" a="1"/>
  <c r="H44" i="6"/>
  <c r="I206" i="6" a="1"/>
  <c r="I206" i="6"/>
  <c r="H176" i="6" a="1"/>
  <c r="H176" i="6"/>
  <c r="I245" i="6" a="1"/>
  <c r="I245" i="6"/>
  <c r="H180" i="6" a="1"/>
  <c r="H180" i="6"/>
  <c r="I114" i="6" a="1"/>
  <c r="I114" i="6"/>
  <c r="H137" i="6" a="1"/>
  <c r="H137" i="6"/>
  <c r="F236" i="6"/>
  <c r="K236" i="6"/>
  <c r="Y254" i="6"/>
  <c r="U254" i="6"/>
  <c r="P254" i="6"/>
  <c r="L254" i="6"/>
  <c r="W244" i="6"/>
  <c r="N244" i="6"/>
  <c r="O244" i="6"/>
  <c r="T244" i="6"/>
  <c r="J244" i="6"/>
  <c r="L70" i="6"/>
  <c r="M70" i="6"/>
  <c r="J70" i="6"/>
  <c r="O70" i="6"/>
  <c r="J73" i="6"/>
  <c r="Z73" i="6"/>
  <c r="R73" i="6"/>
  <c r="W73" i="6"/>
  <c r="U73" i="6"/>
  <c r="S73" i="6"/>
  <c r="X73" i="6"/>
  <c r="P73" i="6"/>
  <c r="O73" i="6"/>
  <c r="G73" i="6"/>
  <c r="K73" i="6"/>
  <c r="N73" i="6"/>
  <c r="Y73" i="6"/>
  <c r="L73" i="6"/>
  <c r="T73" i="6"/>
  <c r="V73" i="6"/>
  <c r="M73" i="6"/>
  <c r="Q73" i="6"/>
  <c r="M208" i="6"/>
  <c r="Y208" i="6"/>
  <c r="P208" i="6"/>
  <c r="O208" i="6"/>
  <c r="K208" i="6"/>
  <c r="R61" i="6"/>
  <c r="V61" i="6"/>
  <c r="G61" i="6"/>
  <c r="N61" i="6"/>
  <c r="W61" i="6"/>
  <c r="R156" i="6"/>
  <c r="Z156" i="6"/>
  <c r="W156" i="6"/>
  <c r="K156" i="6"/>
  <c r="P156" i="6"/>
  <c r="W36" i="6"/>
  <c r="U36" i="6"/>
  <c r="R36" i="6"/>
  <c r="Q36" i="6"/>
  <c r="Y36" i="6"/>
  <c r="L181" i="6"/>
  <c r="O181" i="6"/>
  <c r="W181" i="6"/>
  <c r="G181" i="6"/>
  <c r="T181" i="6"/>
  <c r="Y181" i="6"/>
  <c r="J181" i="6"/>
  <c r="U181" i="6"/>
  <c r="K181" i="6"/>
  <c r="N181" i="6"/>
  <c r="V181" i="6"/>
  <c r="X181" i="6"/>
  <c r="Z181" i="6"/>
  <c r="S181" i="6"/>
  <c r="P181" i="6"/>
  <c r="M181" i="6"/>
  <c r="Q181" i="6"/>
  <c r="R181" i="6"/>
  <c r="P132" i="6"/>
  <c r="U132" i="6"/>
  <c r="W132" i="6"/>
  <c r="Q132" i="6"/>
  <c r="O132" i="6"/>
  <c r="T231" i="6"/>
  <c r="Y231" i="6"/>
  <c r="K231" i="6"/>
  <c r="L231" i="6"/>
  <c r="S231" i="6"/>
  <c r="Z52" i="6"/>
  <c r="V52" i="6"/>
  <c r="J52" i="6"/>
  <c r="P52" i="6"/>
  <c r="M52" i="6"/>
  <c r="Z163" i="6"/>
  <c r="M163" i="6"/>
  <c r="U163" i="6"/>
  <c r="Y163" i="6"/>
  <c r="N163" i="6"/>
  <c r="T163" i="6"/>
  <c r="K163" i="6"/>
  <c r="O163" i="6"/>
  <c r="P163" i="6"/>
  <c r="V163" i="6"/>
  <c r="G163" i="6"/>
  <c r="W163" i="6"/>
  <c r="R163" i="6"/>
  <c r="L163" i="6"/>
  <c r="S163" i="6"/>
  <c r="J163" i="6"/>
  <c r="Q163" i="6"/>
  <c r="X163" i="6"/>
  <c r="G155" i="6"/>
  <c r="S155" i="6"/>
  <c r="R155" i="6"/>
  <c r="Y155" i="6"/>
  <c r="O155" i="6"/>
  <c r="N69" i="6"/>
  <c r="Y69" i="6"/>
  <c r="G69" i="6"/>
  <c r="O69" i="6"/>
  <c r="T224" i="6"/>
  <c r="V224" i="6"/>
  <c r="Q224" i="6"/>
  <c r="R224" i="6"/>
  <c r="Z224" i="6"/>
  <c r="P224" i="6"/>
  <c r="K224" i="6"/>
  <c r="G224" i="6"/>
  <c r="J224" i="6"/>
  <c r="Y224" i="6"/>
  <c r="O224" i="6"/>
  <c r="N224" i="6"/>
  <c r="X224" i="6"/>
  <c r="M224" i="6"/>
  <c r="S224" i="6"/>
  <c r="U224" i="6"/>
  <c r="L224" i="6"/>
  <c r="W224" i="6"/>
  <c r="Z82" i="6"/>
  <c r="L82" i="6"/>
  <c r="M82" i="6"/>
  <c r="S82" i="6"/>
  <c r="Q55" i="6"/>
  <c r="V55" i="6"/>
  <c r="R55" i="6"/>
  <c r="P55" i="6"/>
  <c r="M220" i="6"/>
  <c r="K220" i="6"/>
  <c r="L220" i="6"/>
  <c r="T220" i="6"/>
  <c r="Z214" i="6"/>
  <c r="G214" i="6"/>
  <c r="T214" i="6"/>
  <c r="J214" i="6"/>
  <c r="T144" i="6"/>
  <c r="S144" i="6"/>
  <c r="G144" i="6"/>
  <c r="Y144" i="6"/>
  <c r="V144" i="6"/>
  <c r="U196" i="6"/>
  <c r="R196" i="6"/>
  <c r="G196" i="6"/>
  <c r="O196" i="6"/>
  <c r="S196" i="6"/>
  <c r="X196" i="6"/>
  <c r="W196" i="6"/>
  <c r="Z196" i="6"/>
  <c r="Y196" i="6"/>
  <c r="N196" i="6"/>
  <c r="J196" i="6"/>
  <c r="M196" i="6"/>
  <c r="T196" i="6"/>
  <c r="V196" i="6"/>
  <c r="L196" i="6"/>
  <c r="K196" i="6"/>
  <c r="Q196" i="6"/>
  <c r="P196" i="6"/>
  <c r="O256" i="6"/>
  <c r="M256" i="6"/>
  <c r="V256" i="6"/>
  <c r="U256" i="6"/>
  <c r="X148" i="6"/>
  <c r="U148" i="6"/>
  <c r="R148" i="6"/>
  <c r="J148" i="6"/>
  <c r="T148" i="6"/>
  <c r="V148" i="6"/>
  <c r="W148" i="6"/>
  <c r="P148" i="6"/>
  <c r="Q148" i="6"/>
  <c r="N148" i="6"/>
  <c r="Z148" i="6"/>
  <c r="S148" i="6"/>
  <c r="O148" i="6"/>
  <c r="K148" i="6"/>
  <c r="Y148" i="6"/>
  <c r="G148" i="6"/>
  <c r="L148" i="6"/>
  <c r="M148" i="6"/>
  <c r="R150" i="6"/>
  <c r="J150" i="6"/>
  <c r="T150" i="6"/>
  <c r="O150" i="6"/>
  <c r="U94" i="6"/>
  <c r="S94" i="6"/>
  <c r="G94" i="6"/>
  <c r="X94" i="6"/>
  <c r="T92" i="6"/>
  <c r="Z92" i="6"/>
  <c r="J92" i="6"/>
  <c r="M92" i="6"/>
  <c r="Y67" i="6"/>
  <c r="P67" i="6"/>
  <c r="Z67" i="6"/>
  <c r="Q67" i="6"/>
  <c r="Z234" i="6"/>
  <c r="S234" i="6"/>
  <c r="G234" i="6"/>
  <c r="R234" i="6"/>
  <c r="P234" i="6"/>
  <c r="X141" i="6"/>
  <c r="L141" i="6"/>
  <c r="W141" i="6"/>
  <c r="K141" i="6"/>
  <c r="V141" i="6"/>
  <c r="T141" i="6"/>
  <c r="O141" i="6"/>
  <c r="U141" i="6"/>
  <c r="Q141" i="6"/>
  <c r="R141" i="6"/>
  <c r="G141" i="6"/>
  <c r="Y141" i="6"/>
  <c r="J141" i="6"/>
  <c r="S141" i="6"/>
  <c r="P141" i="6"/>
  <c r="Z141" i="6"/>
  <c r="M141" i="6"/>
  <c r="N141" i="6"/>
  <c r="S145" i="6"/>
  <c r="L145" i="6"/>
  <c r="T145" i="6"/>
  <c r="Q145" i="6"/>
  <c r="N145" i="6"/>
  <c r="K145" i="6"/>
  <c r="U145" i="6"/>
  <c r="P145" i="6"/>
  <c r="G145" i="6"/>
  <c r="M145" i="6"/>
  <c r="O145" i="6"/>
  <c r="R145" i="6"/>
  <c r="Y145" i="6"/>
  <c r="Z145" i="6"/>
  <c r="W145" i="6"/>
  <c r="V145" i="6"/>
  <c r="X145" i="6"/>
  <c r="J145" i="6"/>
  <c r="K147" i="6"/>
  <c r="Q147" i="6"/>
  <c r="P147" i="6"/>
  <c r="T147" i="6"/>
  <c r="N223" i="6"/>
  <c r="T223" i="6"/>
  <c r="R223" i="6"/>
  <c r="L223" i="6"/>
  <c r="P263" i="6"/>
  <c r="G263" i="6"/>
  <c r="U263" i="6"/>
  <c r="L263" i="6"/>
  <c r="M236" i="6"/>
  <c r="L236" i="6"/>
  <c r="N236" i="6"/>
  <c r="G236" i="6"/>
  <c r="X236" i="6"/>
  <c r="I156" i="6" a="1"/>
  <c r="I156" i="6"/>
  <c r="H108" i="6" a="1"/>
  <c r="H108" i="6"/>
  <c r="I56" i="6" a="1"/>
  <c r="I56" i="6"/>
  <c r="I229" i="6" a="1"/>
  <c r="I229" i="6"/>
  <c r="F185" i="6"/>
  <c r="I59" i="6" a="1"/>
  <c r="I59" i="6"/>
  <c r="F261" i="6"/>
  <c r="H187" i="6" a="1"/>
  <c r="H187" i="6"/>
  <c r="F106" i="6"/>
  <c r="I266" i="6" a="1"/>
  <c r="I266" i="6"/>
  <c r="I242" i="6" a="1"/>
  <c r="I242" i="6"/>
  <c r="F262" i="6"/>
  <c r="I81" i="6" a="1"/>
  <c r="I81" i="6"/>
  <c r="I113" i="6" a="1"/>
  <c r="I113" i="6"/>
  <c r="F65" i="6"/>
  <c r="H74" i="6" a="1"/>
  <c r="H74" i="6"/>
  <c r="F114" i="6"/>
  <c r="F146" i="6"/>
  <c r="I137" i="6" a="1"/>
  <c r="I137" i="6"/>
  <c r="F49" i="6"/>
  <c r="H133" i="6" a="1"/>
  <c r="H133" i="6"/>
  <c r="H46" i="6" a="1"/>
  <c r="H46" i="6"/>
  <c r="I67" i="6" a="1"/>
  <c r="I67" i="6"/>
  <c r="I271" i="6" a="1"/>
  <c r="I271" i="6"/>
  <c r="I138" i="6" a="1"/>
  <c r="I138" i="6"/>
  <c r="I204" i="6" a="1"/>
  <c r="I204" i="6"/>
  <c r="I234" i="6" a="1"/>
  <c r="I234" i="6"/>
  <c r="F245" i="6"/>
  <c r="F75" i="6"/>
  <c r="H159" i="6" a="1"/>
  <c r="H159" i="6"/>
  <c r="H102" i="6" a="1"/>
  <c r="H102" i="6"/>
  <c r="I164" i="6" a="1"/>
  <c r="I164" i="6"/>
  <c r="I98" i="6" a="1"/>
  <c r="I98" i="6"/>
  <c r="H237" i="6" a="1"/>
  <c r="H237" i="6"/>
  <c r="F199" i="6"/>
  <c r="H183" i="6" a="1"/>
  <c r="H183" i="6"/>
  <c r="H231" i="6" a="1"/>
  <c r="H231" i="6"/>
  <c r="H201" i="6" a="1"/>
  <c r="H201" i="6"/>
  <c r="F72" i="6"/>
  <c r="I47" i="6" a="1"/>
  <c r="I47" i="6"/>
  <c r="I89" i="6" a="1"/>
  <c r="I89" i="6"/>
  <c r="F197" i="6"/>
  <c r="H81" i="6" a="1"/>
  <c r="H81" i="6"/>
  <c r="I253" i="6" a="1"/>
  <c r="I253" i="6"/>
  <c r="F205" i="6"/>
  <c r="F192" i="6"/>
  <c r="I162" i="6" a="1"/>
  <c r="I162" i="6"/>
  <c r="I241" i="6" a="1"/>
  <c r="I241" i="6"/>
  <c r="F136" i="6"/>
  <c r="H150" i="6" a="1"/>
  <c r="H150" i="6"/>
  <c r="I64" i="6" a="1"/>
  <c r="I64" i="6"/>
  <c r="H146" i="6" a="1"/>
  <c r="H146" i="6"/>
  <c r="I97" i="6" a="1"/>
  <c r="I97" i="6"/>
  <c r="F255" i="6"/>
  <c r="F241" i="6"/>
  <c r="H245" i="6" a="1"/>
  <c r="H245" i="6"/>
  <c r="H94" i="6" a="1"/>
  <c r="H94" i="6"/>
  <c r="H56" i="6" a="1"/>
  <c r="H56" i="6"/>
  <c r="H165" i="6" a="1"/>
  <c r="H165" i="6"/>
  <c r="F117" i="6"/>
  <c r="I260" i="6" a="1"/>
  <c r="I260" i="6"/>
  <c r="F137" i="6"/>
  <c r="I36" i="6" a="1"/>
  <c r="I36" i="6"/>
  <c r="I177" i="6" a="1"/>
  <c r="I177" i="6"/>
  <c r="H251" i="6" a="1"/>
  <c r="H251" i="6"/>
  <c r="I53" i="6" a="1"/>
  <c r="I53" i="6"/>
  <c r="F121" i="6"/>
  <c r="F258" i="6"/>
  <c r="H178" i="6" a="1"/>
  <c r="H178" i="6"/>
  <c r="I140" i="6" a="1"/>
  <c r="I140" i="6"/>
  <c r="H202" i="6" a="1"/>
  <c r="H202" i="6"/>
  <c r="F246" i="6"/>
  <c r="F206" i="6"/>
  <c r="F216" i="6"/>
  <c r="I86" i="6" a="1"/>
  <c r="I86" i="6"/>
  <c r="H69" i="6" a="1"/>
  <c r="H69" i="6"/>
  <c r="H141" i="6" a="1"/>
  <c r="H141" i="6"/>
  <c r="F138" i="6"/>
  <c r="H162" i="6" a="1"/>
  <c r="H162" i="6"/>
  <c r="F221" i="6"/>
  <c r="I45" i="6" a="1"/>
  <c r="I45" i="6"/>
  <c r="F84" i="6"/>
  <c r="F91" i="6"/>
  <c r="I181" i="6" a="1"/>
  <c r="I181" i="6"/>
  <c r="I77" i="6" a="1"/>
  <c r="I77" i="6"/>
  <c r="H92" i="6" a="1"/>
  <c r="H92" i="6"/>
  <c r="H100" i="6" a="1"/>
  <c r="H100" i="6"/>
  <c r="F239" i="6"/>
  <c r="I55" i="6" a="1"/>
  <c r="I55" i="6"/>
  <c r="F260" i="6"/>
  <c r="F90" i="6"/>
  <c r="H221" i="6" a="1"/>
  <c r="H221" i="6"/>
  <c r="I220" i="6" a="1"/>
  <c r="I220" i="6"/>
  <c r="F243" i="6"/>
  <c r="I111" i="6" a="1"/>
  <c r="I111" i="6"/>
  <c r="F46" i="6"/>
  <c r="F108" i="6"/>
  <c r="I106" i="6" a="1"/>
  <c r="I106" i="6"/>
  <c r="F113" i="6"/>
  <c r="I74" i="6" a="1"/>
  <c r="I74" i="6"/>
  <c r="F195" i="6"/>
  <c r="I254" i="6" a="1"/>
  <c r="I254" i="6"/>
  <c r="F85" i="6"/>
  <c r="F249" i="6"/>
  <c r="I227" i="6" a="1"/>
  <c r="I227" i="6"/>
  <c r="F219" i="6"/>
  <c r="F188" i="6"/>
  <c r="I252" i="6" a="1"/>
  <c r="I252" i="6"/>
  <c r="H236" i="6" a="1"/>
  <c r="H236" i="6"/>
  <c r="I223" i="6" a="1"/>
  <c r="I223" i="6"/>
  <c r="H174" i="6" a="1"/>
  <c r="H174" i="6"/>
  <c r="H93" i="6" a="1"/>
  <c r="H93" i="6"/>
  <c r="F161" i="6"/>
  <c r="H47" i="6" a="1"/>
  <c r="H47" i="6"/>
  <c r="F66" i="6"/>
  <c r="F175" i="6"/>
  <c r="H124" i="6" a="1"/>
  <c r="H124" i="6"/>
  <c r="F42" i="6"/>
  <c r="F266" i="6"/>
  <c r="I44" i="6" a="1"/>
  <c r="I44" i="6"/>
  <c r="I54" i="6" a="1"/>
  <c r="I54" i="6"/>
  <c r="F126" i="6"/>
  <c r="H42" i="6" a="1"/>
  <c r="H42" i="6"/>
  <c r="F139" i="6"/>
  <c r="F248" i="6"/>
  <c r="F182" i="6"/>
  <c r="H261" i="6" a="1"/>
  <c r="H261" i="6"/>
  <c r="F87" i="6"/>
  <c r="F57" i="6"/>
  <c r="H151" i="6" a="1"/>
  <c r="H151" i="6"/>
  <c r="H49" i="6" a="1"/>
  <c r="H49" i="6"/>
  <c r="H52" i="6" a="1"/>
  <c r="H52" i="6"/>
  <c r="I144" i="6" a="1"/>
  <c r="I144" i="6"/>
  <c r="I88" i="6" a="1"/>
  <c r="I88" i="6"/>
  <c r="F98" i="6"/>
  <c r="I263" i="6" a="1"/>
  <c r="I263" i="6"/>
  <c r="H242" i="6" a="1"/>
  <c r="H242" i="6"/>
  <c r="H259" i="6" a="1"/>
  <c r="H259" i="6"/>
  <c r="H172" i="6" a="1"/>
  <c r="H172" i="6"/>
  <c r="I192" i="6" a="1"/>
  <c r="I192" i="6"/>
  <c r="H211" i="6" a="1"/>
  <c r="H211" i="6"/>
  <c r="I214" i="6" a="1"/>
  <c r="I214" i="6"/>
  <c r="I91" i="6" a="1"/>
  <c r="I91" i="6"/>
  <c r="H106" i="6" a="1"/>
  <c r="H106" i="6"/>
  <c r="F187" i="6"/>
  <c r="I207" i="6" a="1"/>
  <c r="I207" i="6"/>
  <c r="F207" i="6"/>
  <c r="F217" i="6"/>
  <c r="I232" i="6" a="1"/>
  <c r="I232" i="6"/>
  <c r="F71" i="6"/>
  <c r="H155" i="6" a="1"/>
  <c r="H155" i="6"/>
  <c r="I240" i="6" a="1"/>
  <c r="I240" i="6"/>
  <c r="H87" i="6" a="1"/>
  <c r="H87" i="6"/>
  <c r="I146" i="6" a="1"/>
  <c r="I146" i="6"/>
  <c r="H41" i="6" a="1"/>
  <c r="H41" i="6"/>
  <c r="F97" i="6"/>
  <c r="F209" i="6"/>
  <c r="F95" i="6"/>
  <c r="F124" i="6"/>
  <c r="F166" i="6"/>
  <c r="I247" i="6" a="1"/>
  <c r="I247" i="6"/>
  <c r="I41" i="6" a="1"/>
  <c r="I41" i="6"/>
  <c r="H177" i="6" a="1"/>
  <c r="H177" i="6"/>
  <c r="I205" i="6" a="1"/>
  <c r="I205" i="6"/>
  <c r="H254" i="6" a="1"/>
  <c r="H254" i="6"/>
  <c r="I68" i="6" a="1"/>
  <c r="I68" i="6"/>
  <c r="H184" i="6" a="1"/>
  <c r="H184" i="6"/>
  <c r="F77" i="6"/>
  <c r="H189" i="6" a="1"/>
  <c r="H189" i="6"/>
  <c r="I197" i="6" a="1"/>
  <c r="I197" i="6"/>
  <c r="F202" i="6"/>
  <c r="H238" i="6" a="1"/>
  <c r="H238" i="6"/>
  <c r="F118" i="6"/>
  <c r="F116" i="6"/>
  <c r="F259" i="6"/>
  <c r="I172" i="6" a="1"/>
  <c r="I172" i="6"/>
  <c r="I143" i="6" a="1"/>
  <c r="I143" i="6"/>
  <c r="H194" i="6" a="1"/>
  <c r="H194" i="6"/>
  <c r="F43" i="6"/>
  <c r="I268" i="6" a="1"/>
  <c r="I268" i="6"/>
  <c r="F89" i="6"/>
  <c r="H138" i="6" a="1"/>
  <c r="H138" i="6"/>
  <c r="F59" i="6"/>
  <c r="H63" i="6" a="1"/>
  <c r="H63" i="6"/>
  <c r="I57" i="6" a="1"/>
  <c r="I57" i="6"/>
  <c r="I122" i="6" a="1"/>
  <c r="I122" i="6"/>
  <c r="H230" i="6" a="1"/>
  <c r="H230" i="6"/>
  <c r="I128" i="6" a="1"/>
  <c r="I128" i="6"/>
  <c r="H84" i="6" a="1"/>
  <c r="H84" i="6"/>
  <c r="H219" i="6" a="1"/>
  <c r="H219" i="6"/>
  <c r="H68" i="6" a="1"/>
  <c r="H68" i="6"/>
  <c r="F238" i="6"/>
  <c r="H203" i="6" a="1"/>
  <c r="H203" i="6"/>
  <c r="F79" i="6"/>
  <c r="I239" i="6" a="1"/>
  <c r="I239" i="6"/>
  <c r="H167" i="6" a="1"/>
  <c r="H167" i="6"/>
  <c r="I37" i="6" a="1"/>
  <c r="I37" i="6"/>
  <c r="F162" i="6"/>
  <c r="I109" i="6" a="1"/>
  <c r="I109" i="6"/>
  <c r="I133" i="6" a="1"/>
  <c r="I133" i="6"/>
  <c r="F26" i="6"/>
  <c r="F122" i="6"/>
  <c r="F235" i="6"/>
  <c r="H182" i="6" a="1"/>
  <c r="H182" i="6"/>
  <c r="H30" i="6" a="1"/>
  <c r="H30" i="6"/>
  <c r="H132" i="6" a="1"/>
  <c r="H132" i="6"/>
  <c r="F213" i="6"/>
  <c r="H72" i="6" a="1"/>
  <c r="H72" i="6"/>
  <c r="H80" i="6" a="1"/>
  <c r="H80" i="6"/>
  <c r="F105" i="6"/>
  <c r="H166" i="6" a="1"/>
  <c r="H166" i="6"/>
  <c r="H75" i="6" a="1"/>
  <c r="H75" i="6"/>
  <c r="I46" i="6" a="1"/>
  <c r="I46" i="6"/>
  <c r="I213" i="6" a="1"/>
  <c r="I213" i="6"/>
  <c r="F178" i="6"/>
  <c r="H104" i="6" a="1"/>
  <c r="H104" i="6"/>
  <c r="F250" i="6"/>
  <c r="F247" i="6"/>
  <c r="F125" i="6"/>
  <c r="F28" i="6"/>
  <c r="I150" i="6" a="1"/>
  <c r="I150" i="6"/>
  <c r="H163" i="6" a="1"/>
  <c r="H163" i="6"/>
  <c r="F229" i="6"/>
  <c r="F189" i="6"/>
  <c r="H54" i="6" a="1"/>
  <c r="H54" i="6"/>
  <c r="F96" i="6"/>
  <c r="H225" i="6" a="1"/>
  <c r="H225" i="6"/>
  <c r="H215" i="6" a="1"/>
  <c r="H215" i="6"/>
  <c r="F191" i="6"/>
  <c r="H60" i="6" a="1"/>
  <c r="H60" i="6"/>
  <c r="H50" i="6" a="1"/>
  <c r="H50" i="6"/>
  <c r="H234" i="6" a="1"/>
  <c r="H234" i="6"/>
  <c r="F227" i="6"/>
  <c r="I130" i="6" a="1"/>
  <c r="I130" i="6"/>
  <c r="F265" i="6"/>
  <c r="F269" i="6"/>
  <c r="I160" i="6" a="1"/>
  <c r="I160" i="6"/>
  <c r="I210" i="6" a="1"/>
  <c r="I210" i="6"/>
  <c r="I151" i="6" a="1"/>
  <c r="I151" i="6"/>
  <c r="I161" i="6" a="1"/>
  <c r="I161" i="6"/>
  <c r="I99" i="6" a="1"/>
  <c r="I99" i="6"/>
  <c r="H223" i="6" a="1"/>
  <c r="H223" i="6"/>
  <c r="I224" i="6" a="1"/>
  <c r="I224" i="6"/>
  <c r="F173" i="6"/>
  <c r="I70" i="6" a="1"/>
  <c r="I70" i="6"/>
  <c r="F232" i="6"/>
  <c r="H98" i="6" a="1"/>
  <c r="H98" i="6"/>
  <c r="H135" i="6" a="1"/>
  <c r="H135" i="6"/>
  <c r="I108" i="6" a="1"/>
  <c r="I108" i="6"/>
  <c r="F251" i="6"/>
  <c r="H83" i="6" a="1"/>
  <c r="H83" i="6"/>
  <c r="H271" i="6" a="1"/>
  <c r="H271" i="6"/>
  <c r="H39" i="6" a="1"/>
  <c r="H39" i="6"/>
  <c r="H128" i="6" a="1"/>
  <c r="H128" i="6"/>
  <c r="I124" i="6" a="1"/>
  <c r="I124" i="6"/>
  <c r="F110" i="6"/>
  <c r="F152" i="6"/>
  <c r="I123" i="6" a="1"/>
  <c r="I123" i="6"/>
  <c r="F60" i="6"/>
  <c r="H113" i="6" a="1"/>
  <c r="H113" i="6"/>
  <c r="I200" i="6" a="1"/>
  <c r="I200" i="6"/>
  <c r="I107" i="6" a="1"/>
  <c r="I107" i="6"/>
  <c r="H91" i="6" a="1"/>
  <c r="H91" i="6"/>
  <c r="F160" i="6"/>
  <c r="I62" i="6" a="1"/>
  <c r="I62" i="6"/>
  <c r="I139" i="6" a="1"/>
  <c r="I139" i="6"/>
  <c r="F153" i="6"/>
  <c r="F76" i="6"/>
  <c r="F101" i="6"/>
  <c r="H239" i="6" a="1"/>
  <c r="H239" i="6"/>
  <c r="F44" i="6"/>
  <c r="H129" i="6" a="1"/>
  <c r="H129" i="6"/>
  <c r="H196" i="6" a="1"/>
  <c r="H196" i="6"/>
  <c r="F172" i="6"/>
  <c r="H45" i="6" a="1"/>
  <c r="H45" i="6"/>
  <c r="F183" i="6"/>
  <c r="H101" i="6" a="1"/>
  <c r="H101" i="6"/>
  <c r="H243" i="6" a="1"/>
  <c r="H243" i="6"/>
  <c r="I131" i="6" a="1"/>
  <c r="I131" i="6"/>
  <c r="H244" i="6" a="1"/>
  <c r="H244" i="6"/>
  <c r="I188" i="6" a="1"/>
  <c r="I188" i="6"/>
  <c r="H134" i="6" a="1"/>
  <c r="H134" i="6"/>
  <c r="I102" i="6" a="1"/>
  <c r="I102" i="6"/>
  <c r="I216" i="6" a="1"/>
  <c r="I216" i="6"/>
  <c r="I149" i="6" a="1"/>
  <c r="I149" i="6"/>
  <c r="H33" i="6" a="1"/>
  <c r="H33" i="6"/>
  <c r="H195" i="6" a="1"/>
  <c r="H195" i="6"/>
  <c r="H31" i="6" a="1"/>
  <c r="H31" i="6"/>
  <c r="H192" i="6" a="1"/>
  <c r="H192" i="6"/>
  <c r="F135" i="6"/>
  <c r="H118" i="6" a="1"/>
  <c r="H118" i="6"/>
  <c r="F242" i="6"/>
  <c r="I257" i="6" a="1"/>
  <c r="I257" i="6"/>
  <c r="I110" i="6" a="1"/>
  <c r="I110" i="6"/>
  <c r="I83" i="6" a="1"/>
  <c r="I83" i="6"/>
  <c r="I61" i="6" a="1"/>
  <c r="I61" i="6"/>
  <c r="H235" i="6" a="1"/>
  <c r="H235" i="6"/>
  <c r="F184" i="6"/>
  <c r="H105" i="6" a="1"/>
  <c r="H105" i="6"/>
  <c r="H59" i="6" a="1"/>
  <c r="H59" i="6"/>
  <c r="F115" i="6"/>
  <c r="I208" i="6" a="1"/>
  <c r="I208" i="6"/>
  <c r="H190" i="6" a="1"/>
  <c r="H190" i="6"/>
  <c r="H65" i="6" a="1"/>
  <c r="H65" i="6"/>
  <c r="H249" i="6" a="1"/>
  <c r="H249" i="6"/>
  <c r="F131" i="6"/>
  <c r="I167" i="6" a="1"/>
  <c r="I167" i="6"/>
  <c r="H256" i="6" a="1"/>
  <c r="H256" i="6"/>
  <c r="I120" i="6" a="1"/>
  <c r="I120" i="6"/>
  <c r="I31" i="6" a="1"/>
  <c r="I31" i="6"/>
  <c r="F176" i="6"/>
  <c r="I248" i="6" a="1"/>
  <c r="I248" i="6"/>
  <c r="I51" i="6" a="1"/>
  <c r="I51" i="6"/>
  <c r="H89" i="6" a="1"/>
  <c r="H89" i="6"/>
  <c r="F93" i="6"/>
  <c r="H111" i="6" a="1"/>
  <c r="H111" i="6"/>
  <c r="F129" i="6"/>
  <c r="I35" i="6" a="1"/>
  <c r="I35" i="6"/>
  <c r="I126" i="6" a="1"/>
  <c r="I126" i="6"/>
  <c r="H216" i="6" a="1"/>
  <c r="H216" i="6"/>
  <c r="I157" i="6" a="1"/>
  <c r="I157" i="6"/>
  <c r="H131" i="6" a="1"/>
  <c r="H131" i="6"/>
  <c r="I27" i="6" a="1"/>
  <c r="I27" i="6"/>
  <c r="F252" i="6"/>
  <c r="H197" i="6" a="1"/>
  <c r="H197" i="6"/>
  <c r="H181" i="6" a="1"/>
  <c r="H181" i="6"/>
  <c r="I95" i="6" a="1"/>
  <c r="I95" i="6"/>
  <c r="I195" i="6" a="1"/>
  <c r="I195" i="6"/>
  <c r="H67" i="6" a="1"/>
  <c r="H67" i="6"/>
  <c r="F41" i="6"/>
  <c r="F167" i="6"/>
  <c r="F271" i="6"/>
  <c r="I225" i="6" a="1"/>
  <c r="I225" i="6"/>
  <c r="F143" i="6"/>
  <c r="F240" i="6"/>
  <c r="F58" i="6"/>
  <c r="H218" i="6" a="1"/>
  <c r="H218" i="6"/>
  <c r="I69" i="6" a="1"/>
  <c r="I69" i="6"/>
  <c r="F53" i="6"/>
  <c r="F13" i="6"/>
  <c r="I14" i="6" a="1"/>
  <c r="I14" i="6"/>
  <c r="F15" i="6"/>
  <c r="I17" i="6" a="1"/>
  <c r="I17" i="6"/>
  <c r="F20" i="6"/>
  <c r="F23" i="6"/>
  <c r="I25" i="6" a="1"/>
  <c r="I25" i="6"/>
  <c r="H20" i="6" a="1"/>
  <c r="H20" i="6"/>
  <c r="F31" i="6"/>
  <c r="H161" i="6" a="1"/>
  <c r="H161" i="6"/>
  <c r="H204" i="6" a="1"/>
  <c r="H204" i="6"/>
  <c r="I73" i="6" a="1"/>
  <c r="I73" i="6"/>
  <c r="H260" i="6" a="1"/>
  <c r="H260" i="6"/>
  <c r="I269" i="6" a="1"/>
  <c r="I269" i="6"/>
  <c r="F179" i="6"/>
  <c r="H23" i="6" a="1"/>
  <c r="H23" i="6"/>
  <c r="F56" i="6"/>
  <c r="I199" i="6" a="1"/>
  <c r="I199" i="6"/>
  <c r="H71" i="6" a="1"/>
  <c r="H71" i="6"/>
  <c r="I28" i="6" a="1"/>
  <c r="I28" i="6"/>
  <c r="H250" i="6" a="1"/>
  <c r="H250" i="6"/>
  <c r="F21" i="6"/>
  <c r="I125" i="6" a="1"/>
  <c r="I125" i="6"/>
  <c r="I24" i="6" a="1"/>
  <c r="I24" i="6"/>
  <c r="I19" i="6" a="1"/>
  <c r="I19" i="6"/>
  <c r="F29" i="6"/>
  <c r="H188" i="6" a="1"/>
  <c r="H188" i="6"/>
  <c r="H70" i="6" a="1"/>
  <c r="H70" i="6"/>
  <c r="F140" i="6"/>
  <c r="H112" i="6" a="1"/>
  <c r="H112" i="6"/>
  <c r="F151" i="6"/>
  <c r="F171" i="6"/>
  <c r="I230" i="6" a="1"/>
  <c r="I230" i="6"/>
  <c r="F80" i="6"/>
  <c r="F32" i="6"/>
  <c r="H64" i="6" a="1"/>
  <c r="H64" i="6"/>
  <c r="I262" i="6" a="1"/>
  <c r="I262" i="6"/>
  <c r="H164" i="6" a="1"/>
  <c r="H164" i="6"/>
  <c r="H175" i="6" a="1"/>
  <c r="H175" i="6"/>
  <c r="I272" i="6" a="1"/>
  <c r="I272" i="6"/>
  <c r="I265" i="6" a="1"/>
  <c r="I265" i="6"/>
  <c r="H142" i="6" a="1"/>
  <c r="H142" i="6"/>
  <c r="I101" i="6" a="1"/>
  <c r="I101" i="6"/>
  <c r="I78" i="6" a="1"/>
  <c r="I78" i="6"/>
  <c r="H152" i="6" a="1"/>
  <c r="H152" i="6"/>
  <c r="H36" i="6" a="1"/>
  <c r="H36" i="6"/>
  <c r="H267" i="6" a="1"/>
  <c r="H267" i="6"/>
  <c r="I194" i="6" a="1"/>
  <c r="I194" i="6"/>
  <c r="I176" i="6" a="1"/>
  <c r="I176" i="6"/>
  <c r="I198" i="6" a="1"/>
  <c r="I198" i="6"/>
  <c r="H272" i="6" a="1"/>
  <c r="H272" i="6"/>
  <c r="F186" i="6"/>
  <c r="I65" i="6" a="1"/>
  <c r="I65" i="6"/>
  <c r="F233" i="6"/>
  <c r="I85" i="6" a="1"/>
  <c r="I85" i="6"/>
  <c r="I121" i="6" a="1"/>
  <c r="I121" i="6"/>
  <c r="F180" i="6"/>
  <c r="I152" i="6" a="1"/>
  <c r="I152" i="6"/>
  <c r="F226" i="6"/>
  <c r="H11" i="6" a="1"/>
  <c r="H11" i="6"/>
  <c r="H19" i="6" a="1"/>
  <c r="H19" i="6"/>
  <c r="H21" i="6" a="1"/>
  <c r="H21" i="6"/>
  <c r="I21" i="6" a="1"/>
  <c r="I21" i="6"/>
  <c r="I12" i="6" a="1"/>
  <c r="I12" i="6"/>
  <c r="I16" i="6" a="1"/>
  <c r="I16" i="6"/>
  <c r="I23" i="6" a="1"/>
  <c r="I23" i="6"/>
  <c r="F158" i="6"/>
  <c r="H222" i="6" a="1"/>
  <c r="H222" i="6"/>
  <c r="H16" i="6" a="1"/>
  <c r="H16" i="6"/>
  <c r="F201" i="6"/>
  <c r="H144" i="6" a="1"/>
  <c r="H144" i="6"/>
  <c r="I30" i="6" a="1"/>
  <c r="I30" i="6"/>
  <c r="F35" i="6"/>
  <c r="F203" i="6"/>
  <c r="I134" i="6" a="1"/>
  <c r="I134" i="6"/>
  <c r="H85" i="6" a="1"/>
  <c r="H85" i="6"/>
  <c r="F22" i="6"/>
  <c r="I129" i="6" a="1"/>
  <c r="I129" i="6"/>
  <c r="F54" i="6"/>
  <c r="F212" i="6"/>
  <c r="I180" i="6" a="1"/>
  <c r="I180" i="6"/>
  <c r="F215" i="6"/>
  <c r="I32" i="6" a="1"/>
  <c r="I32" i="6"/>
  <c r="H220" i="6" a="1"/>
  <c r="H220" i="6"/>
  <c r="I15" i="6" a="1"/>
  <c r="I15" i="6"/>
  <c r="F30" i="6"/>
  <c r="F83" i="6"/>
  <c r="I218" i="6" a="1"/>
  <c r="I218" i="6"/>
  <c r="F230" i="6"/>
  <c r="H109" i="6" a="1"/>
  <c r="H109" i="6"/>
  <c r="I96" i="6" a="1"/>
  <c r="I96" i="6"/>
  <c r="I173" i="6" a="1"/>
  <c r="I173" i="6"/>
  <c r="I236" i="6" a="1"/>
  <c r="I236" i="6"/>
  <c r="I261" i="6" a="1"/>
  <c r="I261" i="6"/>
  <c r="I174" i="6" a="1"/>
  <c r="I174" i="6"/>
  <c r="I244" i="6" a="1"/>
  <c r="I244" i="6"/>
  <c r="H268" i="6" a="1"/>
  <c r="H268" i="6"/>
  <c r="F159" i="6"/>
  <c r="F111" i="6"/>
  <c r="I117" i="6" a="1"/>
  <c r="I117" i="6"/>
  <c r="F127" i="6"/>
  <c r="I72" i="6" a="1"/>
  <c r="I72" i="6"/>
  <c r="I42" i="6" a="1"/>
  <c r="I42" i="6"/>
  <c r="F267" i="6"/>
  <c r="I155" i="6" a="1"/>
  <c r="I155" i="6"/>
  <c r="H210" i="6" a="1"/>
  <c r="H210" i="6"/>
  <c r="H88" i="6" a="1"/>
  <c r="H88" i="6"/>
  <c r="I190" i="6" a="1"/>
  <c r="I190" i="6"/>
  <c r="F164" i="6"/>
  <c r="H206" i="6" a="1"/>
  <c r="H206" i="6"/>
  <c r="I186" i="6" a="1"/>
  <c r="I186" i="6"/>
  <c r="H97" i="6" a="1"/>
  <c r="H97" i="6"/>
  <c r="I235" i="6" a="1"/>
  <c r="I235" i="6"/>
  <c r="H127" i="6" a="1"/>
  <c r="H127" i="6"/>
  <c r="I105" i="6" a="1"/>
  <c r="I105" i="6"/>
  <c r="H12" i="6" a="1"/>
  <c r="H12" i="6"/>
  <c r="I11" i="6" a="1"/>
  <c r="I11" i="6"/>
  <c r="F12" i="6"/>
  <c r="H14" i="6" a="1"/>
  <c r="H14" i="6"/>
  <c r="F19" i="6"/>
  <c r="H22" i="6" a="1"/>
  <c r="H22" i="6"/>
  <c r="H13" i="6" a="1"/>
  <c r="H13" i="6"/>
  <c r="F25" i="6"/>
  <c r="I20" i="6" a="1"/>
  <c r="I20" i="6"/>
  <c r="F190" i="6"/>
  <c r="I90" i="6" a="1"/>
  <c r="I90" i="6"/>
  <c r="F16" i="6"/>
  <c r="H57" i="6" a="1"/>
  <c r="H57" i="6"/>
  <c r="I219" i="6" a="1"/>
  <c r="I219" i="6"/>
  <c r="I267" i="6" a="1"/>
  <c r="I267" i="6"/>
  <c r="H25" i="6" a="1"/>
  <c r="H25" i="6"/>
  <c r="I26" i="6" a="1"/>
  <c r="I26" i="6"/>
  <c r="H15" i="6" a="1"/>
  <c r="H15" i="6"/>
  <c r="F74" i="6"/>
  <c r="H130" i="6" a="1"/>
  <c r="H130" i="6"/>
  <c r="I136" i="6" a="1"/>
  <c r="I136" i="6"/>
  <c r="I22" i="6" a="1"/>
  <c r="I22" i="6"/>
  <c r="H61" i="6" a="1"/>
  <c r="H61" i="6"/>
  <c r="F40" i="6"/>
  <c r="I60" i="6" a="1"/>
  <c r="I60" i="6"/>
  <c r="F253" i="6"/>
  <c r="I48" i="6" a="1"/>
  <c r="I48" i="6"/>
  <c r="F177" i="6"/>
  <c r="H232" i="6" a="1"/>
  <c r="H232" i="6"/>
  <c r="F48" i="6"/>
  <c r="I79" i="6" a="1"/>
  <c r="I79" i="6"/>
  <c r="H55" i="6" a="1"/>
  <c r="H55" i="6"/>
  <c r="F38" i="6"/>
  <c r="H116" i="6" a="1"/>
  <c r="H116" i="6"/>
  <c r="F123" i="6"/>
  <c r="F198" i="6"/>
  <c r="F119" i="6"/>
  <c r="F107" i="6"/>
  <c r="H153" i="6" a="1"/>
  <c r="H153" i="6"/>
  <c r="I94" i="6" a="1"/>
  <c r="I94" i="6"/>
  <c r="H37" i="6" a="1"/>
  <c r="H37" i="6"/>
  <c r="F257" i="6"/>
  <c r="I163" i="6" a="1"/>
  <c r="I163" i="6"/>
  <c r="H35" i="6" a="1"/>
  <c r="H35" i="6"/>
  <c r="I127" i="6" a="1"/>
  <c r="I127" i="6"/>
  <c r="I193" i="6" a="1"/>
  <c r="I193" i="6"/>
  <c r="H179" i="6" a="1"/>
  <c r="H179" i="6"/>
  <c r="H114" i="6" a="1"/>
  <c r="H114" i="6"/>
  <c r="F134" i="6"/>
  <c r="I166" i="6" a="1"/>
  <c r="I166" i="6"/>
  <c r="H263" i="6" a="1"/>
  <c r="H263" i="6"/>
  <c r="F86" i="6"/>
  <c r="H27" i="6" a="1"/>
  <c r="H27" i="6"/>
  <c r="I185" i="6" a="1"/>
  <c r="I185" i="6"/>
  <c r="H95" i="6" a="1"/>
  <c r="H95" i="6"/>
  <c r="I43" i="6" a="1"/>
  <c r="I43" i="6"/>
  <c r="H255" i="6" a="1"/>
  <c r="H255" i="6"/>
  <c r="I112" i="6" a="1"/>
  <c r="I112" i="6"/>
  <c r="F24" i="6"/>
  <c r="F14" i="6"/>
  <c r="H205" i="6" a="1"/>
  <c r="H205" i="6"/>
  <c r="F34" i="6"/>
  <c r="I119" i="6" a="1"/>
  <c r="I119" i="6"/>
  <c r="F17" i="6"/>
  <c r="F51" i="6"/>
  <c r="I165" i="6" a="1"/>
  <c r="I165" i="6"/>
  <c r="I38" i="6" a="1"/>
  <c r="I38" i="6"/>
  <c r="I191" i="6" a="1"/>
  <c r="I191" i="6"/>
  <c r="I82" i="6" a="1"/>
  <c r="I82" i="6"/>
  <c r="I104" i="6" a="1"/>
  <c r="I104" i="6"/>
  <c r="F112" i="6"/>
  <c r="H38" i="6" a="1"/>
  <c r="H38" i="6"/>
  <c r="F174" i="6"/>
  <c r="F99" i="6"/>
  <c r="H121" i="6" a="1"/>
  <c r="H121" i="6"/>
  <c r="I255" i="6" a="1"/>
  <c r="I255" i="6"/>
  <c r="I215" i="6" a="1"/>
  <c r="I215" i="6"/>
  <c r="I71" i="6" a="1"/>
  <c r="I71" i="6"/>
  <c r="I116" i="6" a="1"/>
  <c r="I116" i="6"/>
  <c r="H77" i="6" a="1"/>
  <c r="H77" i="6"/>
  <c r="H86" i="6" a="1"/>
  <c r="H86" i="6"/>
  <c r="F225" i="6"/>
  <c r="H240" i="6" a="1"/>
  <c r="H240" i="6"/>
  <c r="H48" i="6" a="1"/>
  <c r="H48" i="6"/>
  <c r="H186" i="6" a="1"/>
  <c r="H186" i="6"/>
  <c r="F193" i="6"/>
  <c r="F103" i="6"/>
  <c r="H40" i="6" a="1"/>
  <c r="H40" i="6"/>
  <c r="I39" i="6" a="1"/>
  <c r="I39" i="6"/>
  <c r="F228" i="6"/>
  <c r="H160" i="6" a="1"/>
  <c r="H160" i="6"/>
  <c r="I259" i="6" a="1"/>
  <c r="I259" i="6"/>
  <c r="H262" i="6" a="1"/>
  <c r="H262" i="6"/>
  <c r="I251" i="6" a="1"/>
  <c r="I251" i="6"/>
  <c r="H224" i="6" a="1"/>
  <c r="H224" i="6"/>
  <c r="I135" i="6" a="1"/>
  <c r="I135" i="6"/>
  <c r="H154" i="6" a="1"/>
  <c r="H154" i="6"/>
  <c r="I13" i="6" a="1"/>
  <c r="I13" i="6"/>
  <c r="H18" i="6" a="1"/>
  <c r="H18" i="6"/>
  <c r="H143" i="6" a="1"/>
  <c r="H143" i="6"/>
  <c r="I142" i="6" a="1"/>
  <c r="I142" i="6"/>
  <c r="F270" i="6"/>
  <c r="H76" i="6" a="1"/>
  <c r="H76" i="6"/>
  <c r="H148" i="6" a="1"/>
  <c r="H148" i="6"/>
  <c r="I50" i="6" a="1"/>
  <c r="I50" i="6"/>
  <c r="H51" i="6" a="1"/>
  <c r="H51" i="6"/>
  <c r="F272" i="6"/>
  <c r="I270" i="6" a="1"/>
  <c r="I270" i="6"/>
  <c r="H24" i="6" a="1"/>
  <c r="H24" i="6"/>
  <c r="H17" i="6" a="1"/>
  <c r="H17" i="6"/>
  <c r="F27" i="6"/>
  <c r="F210" i="6"/>
  <c r="H252" i="6" a="1"/>
  <c r="H252" i="6"/>
  <c r="I209" i="6" a="1"/>
  <c r="I209" i="6"/>
  <c r="H90" i="6" a="1"/>
  <c r="H90" i="6"/>
  <c r="I118" i="6" a="1"/>
  <c r="I118" i="6"/>
  <c r="F218" i="6"/>
  <c r="I49" i="6" a="1"/>
  <c r="I49" i="6"/>
  <c r="H73" i="6" a="1"/>
  <c r="H73" i="6"/>
  <c r="I183" i="6" a="1"/>
  <c r="I183" i="6"/>
  <c r="H185" i="6" a="1"/>
  <c r="H185" i="6"/>
  <c r="I202" i="6" a="1"/>
  <c r="I202" i="6"/>
  <c r="F88" i="6"/>
  <c r="I171" i="6" a="1"/>
  <c r="I171" i="6"/>
  <c r="I92" i="6" a="1"/>
  <c r="I92" i="6"/>
  <c r="H264" i="6" a="1"/>
  <c r="H264" i="6"/>
  <c r="I226" i="6" a="1"/>
  <c r="I226" i="6"/>
  <c r="I103" i="6" a="1"/>
  <c r="I103" i="6"/>
  <c r="H200" i="6" a="1"/>
  <c r="H200" i="6"/>
  <c r="F102" i="6"/>
  <c r="F120" i="6"/>
  <c r="F33" i="6"/>
  <c r="I187" i="6" a="1"/>
  <c r="I187" i="6"/>
  <c r="F62" i="6"/>
  <c r="F39" i="6"/>
  <c r="F200" i="6"/>
  <c r="I237" i="6" a="1"/>
  <c r="I237" i="6"/>
  <c r="I182" i="6" a="1"/>
  <c r="I182" i="6"/>
  <c r="I66" i="6" a="1"/>
  <c r="I66" i="6"/>
  <c r="I159" i="6" a="1"/>
  <c r="I159" i="6"/>
  <c r="H103" i="6" a="1"/>
  <c r="H103" i="6"/>
  <c r="H233" i="6" a="1"/>
  <c r="H233" i="6"/>
  <c r="I33" i="6" a="1"/>
  <c r="I33" i="6"/>
  <c r="H147" i="6" a="1"/>
  <c r="H147" i="6"/>
  <c r="H247" i="6" a="1"/>
  <c r="H247" i="6"/>
  <c r="F211" i="6"/>
  <c r="I40" i="6" a="1"/>
  <c r="I40" i="6"/>
  <c r="H270" i="6" a="1"/>
  <c r="H270" i="6"/>
  <c r="F18" i="6"/>
  <c r="F157" i="6"/>
  <c r="H58" i="6" a="1"/>
  <c r="H58" i="6"/>
  <c r="F149" i="6"/>
  <c r="H53" i="6" a="1"/>
  <c r="H53" i="6"/>
  <c r="H117" i="6" a="1"/>
  <c r="H117" i="6"/>
  <c r="H107" i="6" a="1"/>
  <c r="H107" i="6"/>
  <c r="I212" i="6" a="1"/>
  <c r="I212" i="6"/>
  <c r="H209" i="6" a="1"/>
  <c r="H209" i="6"/>
  <c r="F222" i="6"/>
  <c r="H199" i="6" a="1"/>
  <c r="H199" i="6"/>
  <c r="H96" i="6" a="1"/>
  <c r="H96" i="6"/>
  <c r="F63" i="6"/>
  <c r="F11" i="6"/>
  <c r="I18" i="6" a="1"/>
  <c r="I18" i="6"/>
  <c r="I147" i="6" a="1"/>
  <c r="I147" i="6"/>
  <c r="I158" i="6" a="1"/>
  <c r="I158" i="6"/>
  <c r="I211" i="6" a="1"/>
  <c r="I211" i="6"/>
  <c r="I29" i="6" a="1"/>
  <c r="I29" i="6"/>
  <c r="I217" i="6" a="1"/>
  <c r="I217" i="6"/>
  <c r="H79" i="6" a="1"/>
  <c r="H79" i="6"/>
  <c r="F165" i="6"/>
  <c r="H158" i="6" a="1"/>
  <c r="H158" i="6"/>
  <c r="I250" i="6" a="1"/>
  <c r="I250" i="6"/>
  <c r="F104" i="6"/>
  <c r="H78" i="6" a="1"/>
  <c r="H78" i="6"/>
  <c r="F194" i="6"/>
  <c r="H229" i="6" a="1"/>
  <c r="H229" i="6"/>
  <c r="F154" i="6"/>
  <c r="I243" i="6" a="1"/>
  <c r="I243" i="6"/>
  <c r="I175" i="6" a="1"/>
  <c r="I175" i="6"/>
  <c r="H28" i="6" a="1"/>
  <c r="H28" i="6"/>
  <c r="F142" i="6"/>
  <c r="F204" i="6"/>
  <c r="I233" i="6" a="1"/>
  <c r="I233" i="6"/>
  <c r="F64" i="6"/>
  <c r="F78" i="6"/>
  <c r="F128" i="6"/>
  <c r="I178" i="6" a="1"/>
  <c r="I178" i="6"/>
  <c r="H140" i="6" a="1"/>
  <c r="H140" i="6"/>
  <c r="F133" i="6"/>
  <c r="H123" i="6" a="1"/>
  <c r="H123" i="6"/>
  <c r="F268" i="6"/>
  <c r="H119" i="6" a="1"/>
  <c r="H119" i="6"/>
  <c r="I58" i="6" a="1"/>
  <c r="I58" i="6"/>
  <c r="I231" i="6" a="1"/>
  <c r="I231" i="6"/>
  <c r="I145" i="6" a="1"/>
  <c r="I145" i="6"/>
  <c r="I184" i="6" a="1"/>
  <c r="I184" i="6"/>
  <c r="I76" i="6" a="1"/>
  <c r="I76" i="6"/>
  <c r="H126" i="6" a="1"/>
  <c r="H126" i="6"/>
  <c r="I52" i="6" a="1"/>
  <c r="I52" i="6"/>
  <c r="I221" i="6" a="1"/>
  <c r="I221" i="6"/>
  <c r="H193" i="6" a="1"/>
  <c r="H193" i="6"/>
  <c r="H149" i="6" a="1"/>
  <c r="H149" i="6"/>
  <c r="H115" i="6" a="1"/>
  <c r="H115" i="6"/>
  <c r="H26" i="6" a="1"/>
  <c r="H26" i="6"/>
  <c r="F130" i="6"/>
  <c r="I100" i="6" a="1"/>
  <c r="I100" i="6"/>
  <c r="I189" i="6" a="1"/>
  <c r="I189" i="6"/>
  <c r="H217" i="6" a="1"/>
  <c r="H217" i="6"/>
  <c r="F109" i="6"/>
  <c r="F50" i="6"/>
  <c r="F264" i="6"/>
  <c r="H246" i="6" a="1"/>
  <c r="H246" i="6"/>
  <c r="H110" i="6" a="1"/>
  <c r="H110" i="6"/>
  <c r="H29" i="6" a="1"/>
  <c r="H29" i="6"/>
  <c r="I258" i="6" a="1"/>
  <c r="I258" i="6"/>
  <c r="F81" i="6"/>
  <c r="F45" i="6"/>
  <c r="P47" i="6"/>
  <c r="J47" i="6"/>
  <c r="L47" i="6"/>
  <c r="Z47" i="6"/>
  <c r="G47" i="6"/>
  <c r="Q47" i="6"/>
  <c r="N47" i="6"/>
  <c r="V47" i="6"/>
  <c r="O47" i="6"/>
  <c r="K47" i="6"/>
  <c r="W47" i="6"/>
  <c r="M47" i="6"/>
  <c r="Y47" i="6"/>
  <c r="T47" i="6"/>
  <c r="U47" i="6"/>
  <c r="S47" i="6"/>
  <c r="X47" i="6"/>
  <c r="R47" i="6"/>
  <c r="O223" i="6"/>
  <c r="G223" i="6"/>
  <c r="K223" i="6"/>
  <c r="Y223" i="6"/>
  <c r="S223" i="6"/>
  <c r="K234" i="6"/>
  <c r="M234" i="6"/>
  <c r="L234" i="6"/>
  <c r="W234" i="6"/>
  <c r="S92" i="6"/>
  <c r="N92" i="6"/>
  <c r="P92" i="6"/>
  <c r="R92" i="6"/>
  <c r="O92" i="6"/>
  <c r="T256" i="6"/>
  <c r="Q256" i="6"/>
  <c r="N256" i="6"/>
  <c r="X256" i="6"/>
  <c r="S256" i="6"/>
  <c r="W55" i="6"/>
  <c r="M55" i="6"/>
  <c r="S55" i="6"/>
  <c r="Z55" i="6"/>
  <c r="Q69" i="6"/>
  <c r="S69" i="6"/>
  <c r="Z69" i="6"/>
  <c r="P69" i="6"/>
  <c r="N52" i="6"/>
  <c r="O52" i="6"/>
  <c r="S52" i="6"/>
  <c r="U52" i="6"/>
  <c r="Z61" i="6"/>
  <c r="S61" i="6"/>
  <c r="Y61" i="6"/>
  <c r="L61" i="6"/>
  <c r="N254" i="6"/>
  <c r="T254" i="6"/>
  <c r="Z254" i="6"/>
  <c r="W254" i="6"/>
  <c r="O254" i="6"/>
  <c r="H207" i="6" a="1"/>
  <c r="H207" i="6"/>
  <c r="H253" i="6" a="1"/>
  <c r="H253" i="6"/>
  <c r="I115" i="6" a="1"/>
  <c r="I115" i="6"/>
  <c r="V223" i="6"/>
  <c r="P223" i="6"/>
  <c r="U223" i="6"/>
  <c r="Q223" i="6"/>
  <c r="Z223" i="6"/>
  <c r="O234" i="6"/>
  <c r="U234" i="6"/>
  <c r="Y234" i="6"/>
  <c r="X234" i="6"/>
  <c r="G92" i="6"/>
  <c r="L92" i="6"/>
  <c r="V92" i="6"/>
  <c r="Y92" i="6"/>
  <c r="X92" i="6"/>
  <c r="K256" i="6"/>
  <c r="Z256" i="6"/>
  <c r="L256" i="6"/>
  <c r="J256" i="6"/>
  <c r="P256" i="6"/>
  <c r="J55" i="6"/>
  <c r="L55" i="6"/>
  <c r="U55" i="6"/>
  <c r="X55" i="6"/>
  <c r="T55" i="6"/>
  <c r="J69" i="6"/>
  <c r="U69" i="6"/>
  <c r="K69" i="6"/>
  <c r="V69" i="6"/>
  <c r="T69" i="6"/>
  <c r="W52" i="6"/>
  <c r="Q52" i="6"/>
  <c r="L52" i="6"/>
  <c r="Y52" i="6"/>
  <c r="U61" i="6"/>
  <c r="Q61" i="6"/>
  <c r="K61" i="6"/>
  <c r="P61" i="6"/>
  <c r="V254" i="6"/>
  <c r="Q254" i="6"/>
  <c r="J254" i="6"/>
  <c r="S254" i="6"/>
  <c r="R254" i="6"/>
  <c r="I228" i="6" a="1"/>
  <c r="I228" i="6"/>
  <c r="H125" i="6" a="1"/>
  <c r="H125" i="6"/>
  <c r="H122" i="6" a="1"/>
  <c r="H122" i="6"/>
  <c r="H248" i="6" a="1"/>
  <c r="H248" i="6"/>
  <c r="H198" i="6" a="1"/>
  <c r="H198" i="6"/>
  <c r="H227" i="6" a="1"/>
  <c r="H227" i="6"/>
  <c r="F237" i="6"/>
  <c r="W223" i="6"/>
  <c r="X223" i="6"/>
  <c r="J223" i="6"/>
  <c r="V234" i="6"/>
  <c r="T234" i="6"/>
  <c r="J234" i="6"/>
  <c r="N234" i="6"/>
  <c r="Q92" i="6"/>
  <c r="W92" i="6"/>
  <c r="K92" i="6"/>
  <c r="R256" i="6"/>
  <c r="Y256" i="6"/>
  <c r="G256" i="6"/>
  <c r="Y55" i="6"/>
  <c r="K55" i="6"/>
  <c r="N55" i="6"/>
  <c r="O55" i="6"/>
  <c r="M69" i="6"/>
  <c r="R69" i="6"/>
  <c r="X69" i="6"/>
  <c r="L69" i="6"/>
  <c r="R52" i="6"/>
  <c r="K52" i="6"/>
  <c r="G52" i="6"/>
  <c r="T52" i="6"/>
  <c r="O61" i="6"/>
  <c r="M61" i="6"/>
  <c r="T61" i="6"/>
  <c r="X61" i="6"/>
  <c r="G254" i="6"/>
  <c r="K254" i="6"/>
  <c r="X254" i="6"/>
  <c r="F68" i="6"/>
  <c r="I141" i="6" a="1"/>
  <c r="I141" i="6"/>
  <c r="F100" i="6"/>
  <c r="F37" i="6"/>
  <c r="L67" i="6"/>
  <c r="M67" i="6"/>
  <c r="W67" i="6"/>
  <c r="K67" i="6"/>
  <c r="J67" i="6"/>
  <c r="P150" i="6"/>
  <c r="W150" i="6"/>
  <c r="Q150" i="6"/>
  <c r="N150" i="6"/>
  <c r="Z150" i="6"/>
  <c r="W220" i="6"/>
  <c r="O220" i="6"/>
  <c r="X220" i="6"/>
  <c r="U220" i="6"/>
  <c r="K82" i="6"/>
  <c r="N82" i="6"/>
  <c r="U82" i="6"/>
  <c r="V82" i="6"/>
  <c r="M155" i="6"/>
  <c r="J155" i="6"/>
  <c r="X155" i="6"/>
  <c r="T155" i="6"/>
  <c r="P155" i="6"/>
  <c r="G132" i="6"/>
  <c r="M132" i="6"/>
  <c r="L132" i="6"/>
  <c r="Z132" i="6"/>
  <c r="T36" i="6"/>
  <c r="S36" i="6"/>
  <c r="X36" i="6"/>
  <c r="L36" i="6"/>
  <c r="U70" i="6"/>
  <c r="K70" i="6"/>
  <c r="W70" i="6"/>
  <c r="P70" i="6"/>
  <c r="G70" i="6"/>
  <c r="P244" i="6"/>
  <c r="V244" i="6"/>
  <c r="G244" i="6"/>
  <c r="K244" i="6"/>
  <c r="T67" i="6"/>
  <c r="O67" i="6"/>
  <c r="U67" i="6"/>
  <c r="S67" i="6"/>
  <c r="R67" i="6"/>
  <c r="L150" i="6"/>
  <c r="X150" i="6"/>
  <c r="M150" i="6"/>
  <c r="G150" i="6"/>
  <c r="U150" i="6"/>
  <c r="S220" i="6"/>
  <c r="Z220" i="6"/>
  <c r="P220" i="6"/>
  <c r="N220" i="6"/>
  <c r="R220" i="6"/>
  <c r="R82" i="6"/>
  <c r="O82" i="6"/>
  <c r="W82" i="6"/>
  <c r="P82" i="6"/>
  <c r="T82" i="6"/>
  <c r="Q155" i="6"/>
  <c r="K155" i="6"/>
  <c r="W155" i="6"/>
  <c r="L155" i="6"/>
  <c r="R132" i="6"/>
  <c r="T132" i="6"/>
  <c r="V132" i="6"/>
  <c r="S132" i="6"/>
  <c r="J36" i="6"/>
  <c r="N36" i="6"/>
  <c r="O36" i="6"/>
  <c r="M36" i="6"/>
  <c r="R70" i="6"/>
  <c r="N70" i="6"/>
  <c r="X70" i="6"/>
  <c r="T70" i="6"/>
  <c r="Q70" i="6"/>
  <c r="X244" i="6"/>
  <c r="R244" i="6"/>
  <c r="Y244" i="6"/>
  <c r="Z244" i="6"/>
  <c r="G67" i="6"/>
  <c r="V67" i="6"/>
  <c r="N67" i="6"/>
  <c r="V150" i="6"/>
  <c r="K150" i="6"/>
  <c r="Y150" i="6"/>
  <c r="Q220" i="6"/>
  <c r="J220" i="6"/>
  <c r="G220" i="6"/>
  <c r="Y220" i="6"/>
  <c r="J82" i="6"/>
  <c r="G82" i="6"/>
  <c r="X82" i="6"/>
  <c r="Y82" i="6"/>
  <c r="V155" i="6"/>
  <c r="N155" i="6"/>
  <c r="Z155" i="6"/>
  <c r="K132" i="6"/>
  <c r="X132" i="6"/>
  <c r="Y132" i="6"/>
  <c r="N132" i="6"/>
  <c r="Z36" i="6"/>
  <c r="P36" i="6"/>
  <c r="G36" i="6"/>
  <c r="K36" i="6"/>
  <c r="S70" i="6"/>
  <c r="Y70" i="6"/>
  <c r="Z70" i="6"/>
  <c r="U244" i="6"/>
  <c r="L244" i="6"/>
  <c r="Q244" i="6"/>
  <c r="M244" i="6"/>
  <c r="O10" i="6"/>
  <c r="Y10" i="6"/>
  <c r="P10" i="6"/>
  <c r="N10" i="6"/>
  <c r="S10" i="6"/>
  <c r="K10" i="6"/>
  <c r="J10" i="6"/>
  <c r="Z10" i="6"/>
  <c r="L10" i="6"/>
  <c r="V10" i="6"/>
  <c r="X10" i="6"/>
  <c r="R10" i="6"/>
  <c r="U10" i="6"/>
  <c r="G10" i="6"/>
  <c r="Q10" i="6"/>
  <c r="W10" i="6"/>
  <c r="T10" i="6"/>
  <c r="M10" i="6"/>
  <c r="N9" i="6"/>
  <c r="R9" i="6"/>
  <c r="V9" i="6"/>
  <c r="Y9" i="6"/>
  <c r="X9" i="6"/>
  <c r="L9" i="6"/>
  <c r="M9" i="6"/>
  <c r="Z9" i="6"/>
  <c r="K9" i="6"/>
  <c r="J9" i="6"/>
  <c r="W9" i="6"/>
  <c r="G9" i="6"/>
  <c r="Q9" i="6"/>
  <c r="T9" i="6"/>
  <c r="P9" i="6"/>
  <c r="O9" i="6"/>
  <c r="S9" i="6"/>
  <c r="U9" i="6"/>
  <c r="G8" i="6"/>
  <c r="W8" i="6"/>
  <c r="Y8" i="6"/>
  <c r="T8" i="6"/>
  <c r="P8" i="6"/>
  <c r="Z8" i="6"/>
  <c r="R8" i="6"/>
  <c r="J8" i="6"/>
  <c r="K8" i="6"/>
  <c r="O8" i="6"/>
  <c r="M8" i="6"/>
  <c r="S8" i="6"/>
  <c r="V8" i="6"/>
  <c r="N8" i="6"/>
  <c r="L8" i="6"/>
  <c r="U8" i="6"/>
  <c r="Q8" i="6"/>
  <c r="X8" i="6"/>
  <c r="O236" i="6"/>
  <c r="J236" i="6"/>
  <c r="T236" i="6"/>
  <c r="U236" i="6"/>
  <c r="Q236" i="6"/>
  <c r="J263" i="6"/>
  <c r="N263" i="6"/>
  <c r="X263" i="6"/>
  <c r="V263" i="6"/>
  <c r="J147" i="6"/>
  <c r="V147" i="6"/>
  <c r="R147" i="6"/>
  <c r="N147" i="6"/>
  <c r="L94" i="6"/>
  <c r="J94" i="6"/>
  <c r="T94" i="6"/>
  <c r="Z94" i="6"/>
  <c r="R144" i="6"/>
  <c r="M144" i="6"/>
  <c r="U144" i="6"/>
  <c r="Q144" i="6"/>
  <c r="N144" i="6"/>
  <c r="L214" i="6"/>
  <c r="O214" i="6"/>
  <c r="V214" i="6"/>
  <c r="M214" i="6"/>
  <c r="Q231" i="6"/>
  <c r="P231" i="6"/>
  <c r="N231" i="6"/>
  <c r="J231" i="6"/>
  <c r="W231" i="6"/>
  <c r="J156" i="6"/>
  <c r="M156" i="6"/>
  <c r="N156" i="6"/>
  <c r="X156" i="6"/>
  <c r="G156" i="6"/>
  <c r="Z208" i="6"/>
  <c r="G208" i="6"/>
  <c r="T208" i="6"/>
  <c r="J208" i="6"/>
  <c r="X208" i="6"/>
  <c r="P236" i="6"/>
  <c r="Y236" i="6"/>
  <c r="W236" i="6"/>
  <c r="Z236" i="6"/>
  <c r="Q263" i="6"/>
  <c r="M263" i="6"/>
  <c r="S263" i="6"/>
  <c r="W263" i="6"/>
  <c r="R263" i="6"/>
  <c r="M147" i="6"/>
  <c r="Y147" i="6"/>
  <c r="W147" i="6"/>
  <c r="S147" i="6"/>
  <c r="Z147" i="6"/>
  <c r="O94" i="6"/>
  <c r="V94" i="6"/>
  <c r="R94" i="6"/>
  <c r="Q94" i="6"/>
  <c r="Y94" i="6"/>
  <c r="L144" i="6"/>
  <c r="Z144" i="6"/>
  <c r="P144" i="6"/>
  <c r="J144" i="6"/>
  <c r="Y214" i="6"/>
  <c r="S214" i="6"/>
  <c r="Q214" i="6"/>
  <c r="R214" i="6"/>
  <c r="X214" i="6"/>
  <c r="X231" i="6"/>
  <c r="Z231" i="6"/>
  <c r="G231" i="6"/>
  <c r="O231" i="6"/>
  <c r="Y156" i="6"/>
  <c r="O156" i="6"/>
  <c r="Q156" i="6"/>
  <c r="L156" i="6"/>
  <c r="U208" i="6"/>
  <c r="N208" i="6"/>
  <c r="S208" i="6"/>
  <c r="R208" i="6"/>
  <c r="S236" i="6"/>
  <c r="R236" i="6"/>
  <c r="V236" i="6"/>
  <c r="O263" i="6"/>
  <c r="K263" i="6"/>
  <c r="Y263" i="6"/>
  <c r="Z263" i="6"/>
  <c r="G147" i="6"/>
  <c r="U147" i="6"/>
  <c r="O147" i="6"/>
  <c r="L147" i="6"/>
  <c r="P94" i="6"/>
  <c r="N94" i="6"/>
  <c r="K94" i="6"/>
  <c r="W94" i="6"/>
  <c r="O144" i="6"/>
  <c r="X144" i="6"/>
  <c r="W144" i="6"/>
  <c r="N214" i="6"/>
  <c r="W214" i="6"/>
  <c r="K214" i="6"/>
  <c r="P214" i="6"/>
  <c r="M231" i="6"/>
  <c r="V231" i="6"/>
  <c r="U231" i="6"/>
  <c r="U156" i="6"/>
  <c r="V156" i="6"/>
  <c r="T156" i="6"/>
  <c r="W208" i="6"/>
  <c r="V208" i="6"/>
  <c r="Q208" i="6"/>
  <c r="M50" i="6"/>
  <c r="T50" i="6"/>
  <c r="N50" i="6"/>
  <c r="U50" i="6"/>
  <c r="G50" i="6"/>
  <c r="S50" i="6"/>
  <c r="P50" i="6"/>
  <c r="Z50" i="6"/>
  <c r="Q50" i="6"/>
  <c r="J50" i="6"/>
  <c r="K50" i="6"/>
  <c r="Y50" i="6"/>
  <c r="R50" i="6"/>
  <c r="O50" i="6"/>
  <c r="L50" i="6"/>
  <c r="W50" i="6"/>
  <c r="X50" i="6"/>
  <c r="V50" i="6"/>
  <c r="O128" i="6"/>
  <c r="G128" i="6"/>
  <c r="N128" i="6"/>
  <c r="V128" i="6"/>
  <c r="S128" i="6"/>
  <c r="P128" i="6"/>
  <c r="U128" i="6"/>
  <c r="T128" i="6"/>
  <c r="R128" i="6"/>
  <c r="W128" i="6"/>
  <c r="Q128" i="6"/>
  <c r="Y128" i="6"/>
  <c r="J128" i="6"/>
  <c r="L128" i="6"/>
  <c r="X128" i="6"/>
  <c r="Z128" i="6"/>
  <c r="M128" i="6"/>
  <c r="K128" i="6"/>
  <c r="J11" i="6"/>
  <c r="X11" i="6"/>
  <c r="N11" i="6"/>
  <c r="Q11" i="6"/>
  <c r="O11" i="6"/>
  <c r="V11" i="6"/>
  <c r="Z11" i="6"/>
  <c r="P11" i="6"/>
  <c r="U11" i="6"/>
  <c r="M11" i="6"/>
  <c r="Y11" i="6"/>
  <c r="R11" i="6"/>
  <c r="G11" i="6"/>
  <c r="T11" i="6"/>
  <c r="S11" i="6"/>
  <c r="W11" i="6"/>
  <c r="K11" i="6"/>
  <c r="L11" i="6"/>
  <c r="L157" i="6"/>
  <c r="X157" i="6"/>
  <c r="U157" i="6"/>
  <c r="V157" i="6"/>
  <c r="Z157" i="6"/>
  <c r="P157" i="6"/>
  <c r="G157" i="6"/>
  <c r="S157" i="6"/>
  <c r="Q157" i="6"/>
  <c r="R157" i="6"/>
  <c r="J157" i="6"/>
  <c r="Y157" i="6"/>
  <c r="M157" i="6"/>
  <c r="T157" i="6"/>
  <c r="N157" i="6"/>
  <c r="W157" i="6"/>
  <c r="O157" i="6"/>
  <c r="K157" i="6"/>
  <c r="X270" i="6"/>
  <c r="Q270" i="6"/>
  <c r="W270" i="6"/>
  <c r="J270" i="6"/>
  <c r="M270" i="6"/>
  <c r="L270" i="6"/>
  <c r="Y270" i="6"/>
  <c r="P270" i="6"/>
  <c r="U270" i="6"/>
  <c r="K270" i="6"/>
  <c r="G270" i="6"/>
  <c r="N270" i="6"/>
  <c r="O270" i="6"/>
  <c r="S270" i="6"/>
  <c r="V270" i="6"/>
  <c r="T270" i="6"/>
  <c r="Z270" i="6"/>
  <c r="R270" i="6"/>
  <c r="Y228" i="6"/>
  <c r="L228" i="6"/>
  <c r="W228" i="6"/>
  <c r="G228" i="6"/>
  <c r="M228" i="6"/>
  <c r="O228" i="6"/>
  <c r="X228" i="6"/>
  <c r="R228" i="6"/>
  <c r="N228" i="6"/>
  <c r="Z228" i="6"/>
  <c r="S228" i="6"/>
  <c r="K228" i="6"/>
  <c r="T228" i="6"/>
  <c r="Q228" i="6"/>
  <c r="P228" i="6"/>
  <c r="J228" i="6"/>
  <c r="U228" i="6"/>
  <c r="V228" i="6"/>
  <c r="Z190" i="6"/>
  <c r="J190" i="6"/>
  <c r="V190" i="6"/>
  <c r="W190" i="6"/>
  <c r="S190" i="6"/>
  <c r="Y190" i="6"/>
  <c r="P190" i="6"/>
  <c r="K190" i="6"/>
  <c r="G190" i="6"/>
  <c r="L190" i="6"/>
  <c r="M190" i="6"/>
  <c r="O190" i="6"/>
  <c r="T190" i="6"/>
  <c r="N190" i="6"/>
  <c r="U190" i="6"/>
  <c r="X190" i="6"/>
  <c r="R190" i="6"/>
  <c r="Q190" i="6"/>
  <c r="Y127" i="6"/>
  <c r="T127" i="6"/>
  <c r="U127" i="6"/>
  <c r="M127" i="6"/>
  <c r="Q127" i="6"/>
  <c r="L127" i="6"/>
  <c r="J127" i="6"/>
  <c r="K127" i="6"/>
  <c r="V127" i="6"/>
  <c r="W127" i="6"/>
  <c r="G127" i="6"/>
  <c r="P127" i="6"/>
  <c r="S127" i="6"/>
  <c r="R127" i="6"/>
  <c r="X127" i="6"/>
  <c r="Z127" i="6"/>
  <c r="O127" i="6"/>
  <c r="N127" i="6"/>
  <c r="M230" i="6"/>
  <c r="S230" i="6"/>
  <c r="L230" i="6"/>
  <c r="G230" i="6"/>
  <c r="R230" i="6"/>
  <c r="U230" i="6"/>
  <c r="V230" i="6"/>
  <c r="W230" i="6"/>
  <c r="Q230" i="6"/>
  <c r="Y230" i="6"/>
  <c r="N230" i="6"/>
  <c r="X230" i="6"/>
  <c r="J230" i="6"/>
  <c r="O230" i="6"/>
  <c r="P230" i="6"/>
  <c r="K230" i="6"/>
  <c r="Z230" i="6"/>
  <c r="T230" i="6"/>
  <c r="Y22" i="6"/>
  <c r="S22" i="6"/>
  <c r="Z22" i="6"/>
  <c r="L22" i="6"/>
  <c r="R22" i="6"/>
  <c r="Q22" i="6"/>
  <c r="W22" i="6"/>
  <c r="G22" i="6"/>
  <c r="N22" i="6"/>
  <c r="T22" i="6"/>
  <c r="V22" i="6"/>
  <c r="J22" i="6"/>
  <c r="K22" i="6"/>
  <c r="U22" i="6"/>
  <c r="X22" i="6"/>
  <c r="O22" i="6"/>
  <c r="P22" i="6"/>
  <c r="M22" i="6"/>
  <c r="T140" i="6"/>
  <c r="S140" i="6"/>
  <c r="W140" i="6"/>
  <c r="R140" i="6"/>
  <c r="G140" i="6"/>
  <c r="K140" i="6"/>
  <c r="Y140" i="6"/>
  <c r="Z140" i="6"/>
  <c r="O140" i="6"/>
  <c r="P140" i="6"/>
  <c r="N140" i="6"/>
  <c r="L140" i="6"/>
  <c r="U140" i="6"/>
  <c r="Q140" i="6"/>
  <c r="X140" i="6"/>
  <c r="J140" i="6"/>
  <c r="V140" i="6"/>
  <c r="M140" i="6"/>
  <c r="S56" i="6"/>
  <c r="Z56" i="6"/>
  <c r="V56" i="6"/>
  <c r="P56" i="6"/>
  <c r="M56" i="6"/>
  <c r="K56" i="6"/>
  <c r="W56" i="6"/>
  <c r="J56" i="6"/>
  <c r="R56" i="6"/>
  <c r="U56" i="6"/>
  <c r="O56" i="6"/>
  <c r="G56" i="6"/>
  <c r="X56" i="6"/>
  <c r="N56" i="6"/>
  <c r="T56" i="6"/>
  <c r="Y56" i="6"/>
  <c r="Q56" i="6"/>
  <c r="L56" i="6"/>
  <c r="M20" i="6"/>
  <c r="S20" i="6"/>
  <c r="T20" i="6"/>
  <c r="N20" i="6"/>
  <c r="K20" i="6"/>
  <c r="J20" i="6"/>
  <c r="R20" i="6"/>
  <c r="L20" i="6"/>
  <c r="W20" i="6"/>
  <c r="X20" i="6"/>
  <c r="G20" i="6"/>
  <c r="Y20" i="6"/>
  <c r="V20" i="6"/>
  <c r="Z20" i="6"/>
  <c r="P20" i="6"/>
  <c r="U20" i="6"/>
  <c r="O20" i="6"/>
  <c r="Q20" i="6"/>
  <c r="R271" i="6"/>
  <c r="M271" i="6"/>
  <c r="S271" i="6"/>
  <c r="L271" i="6"/>
  <c r="T271" i="6"/>
  <c r="G271" i="6"/>
  <c r="P271" i="6"/>
  <c r="V271" i="6"/>
  <c r="O271" i="6"/>
  <c r="W271" i="6"/>
  <c r="U271" i="6"/>
  <c r="K271" i="6"/>
  <c r="Z271" i="6"/>
  <c r="X271" i="6"/>
  <c r="Q271" i="6"/>
  <c r="J271" i="6"/>
  <c r="N271" i="6"/>
  <c r="Y271" i="6"/>
  <c r="X238" i="6"/>
  <c r="L238" i="6"/>
  <c r="Y238" i="6"/>
  <c r="T238" i="6"/>
  <c r="P238" i="6"/>
  <c r="K238" i="6"/>
  <c r="S238" i="6"/>
  <c r="M238" i="6"/>
  <c r="O238" i="6"/>
  <c r="Q238" i="6"/>
  <c r="R238" i="6"/>
  <c r="Z238" i="6"/>
  <c r="N238" i="6"/>
  <c r="J238" i="6"/>
  <c r="V238" i="6"/>
  <c r="W238" i="6"/>
  <c r="U238" i="6"/>
  <c r="G238" i="6"/>
  <c r="U77" i="6"/>
  <c r="R77" i="6"/>
  <c r="N77" i="6"/>
  <c r="P77" i="6"/>
  <c r="Z77" i="6"/>
  <c r="V77" i="6"/>
  <c r="L77" i="6"/>
  <c r="T77" i="6"/>
  <c r="G77" i="6"/>
  <c r="Y77" i="6"/>
  <c r="X77" i="6"/>
  <c r="O77" i="6"/>
  <c r="K77" i="6"/>
  <c r="S77" i="6"/>
  <c r="W77" i="6"/>
  <c r="Q77" i="6"/>
  <c r="M77" i="6"/>
  <c r="J77" i="6"/>
  <c r="Z97" i="6"/>
  <c r="U97" i="6"/>
  <c r="R97" i="6"/>
  <c r="L97" i="6"/>
  <c r="N97" i="6"/>
  <c r="Q97" i="6"/>
  <c r="P97" i="6"/>
  <c r="S97" i="6"/>
  <c r="Y97" i="6"/>
  <c r="T97" i="6"/>
  <c r="K97" i="6"/>
  <c r="V97" i="6"/>
  <c r="W97" i="6"/>
  <c r="M97" i="6"/>
  <c r="O97" i="6"/>
  <c r="J97" i="6"/>
  <c r="G97" i="6"/>
  <c r="X97" i="6"/>
  <c r="V245" i="6"/>
  <c r="M245" i="6"/>
  <c r="Z245" i="6"/>
  <c r="G245" i="6"/>
  <c r="R245" i="6"/>
  <c r="Y245" i="6"/>
  <c r="S245" i="6"/>
  <c r="W245" i="6"/>
  <c r="J245" i="6"/>
  <c r="N245" i="6"/>
  <c r="Q245" i="6"/>
  <c r="X245" i="6"/>
  <c r="O245" i="6"/>
  <c r="K245" i="6"/>
  <c r="U245" i="6"/>
  <c r="P245" i="6"/>
  <c r="T245" i="6"/>
  <c r="L245" i="6"/>
  <c r="N130" i="6"/>
  <c r="Q130" i="6"/>
  <c r="M130" i="6"/>
  <c r="G130" i="6"/>
  <c r="T130" i="6"/>
  <c r="W130" i="6"/>
  <c r="L130" i="6"/>
  <c r="S130" i="6"/>
  <c r="Y130" i="6"/>
  <c r="V130" i="6"/>
  <c r="R130" i="6"/>
  <c r="J130" i="6"/>
  <c r="K130" i="6"/>
  <c r="Z130" i="6"/>
  <c r="X130" i="6"/>
  <c r="O130" i="6"/>
  <c r="P130" i="6"/>
  <c r="U130" i="6"/>
  <c r="Z133" i="6"/>
  <c r="T133" i="6"/>
  <c r="Y133" i="6"/>
  <c r="W133" i="6"/>
  <c r="X133" i="6"/>
  <c r="Q133" i="6"/>
  <c r="R133" i="6"/>
  <c r="V133" i="6"/>
  <c r="J133" i="6"/>
  <c r="U133" i="6"/>
  <c r="K133" i="6"/>
  <c r="O133" i="6"/>
  <c r="S133" i="6"/>
  <c r="P133" i="6"/>
  <c r="L133" i="6"/>
  <c r="M133" i="6"/>
  <c r="G133" i="6"/>
  <c r="N133" i="6"/>
  <c r="S142" i="6"/>
  <c r="L142" i="6"/>
  <c r="N142" i="6"/>
  <c r="O142" i="6"/>
  <c r="Y142" i="6"/>
  <c r="P142" i="6"/>
  <c r="V142" i="6"/>
  <c r="T142" i="6"/>
  <c r="G142" i="6"/>
  <c r="U142" i="6"/>
  <c r="W142" i="6"/>
  <c r="R142" i="6"/>
  <c r="Z142" i="6"/>
  <c r="M142" i="6"/>
  <c r="X142" i="6"/>
  <c r="K142" i="6"/>
  <c r="J142" i="6"/>
  <c r="Q142" i="6"/>
  <c r="N104" i="6"/>
  <c r="R104" i="6"/>
  <c r="Z104" i="6"/>
  <c r="K104" i="6"/>
  <c r="S104" i="6"/>
  <c r="T104" i="6"/>
  <c r="Q104" i="6"/>
  <c r="M104" i="6"/>
  <c r="J104" i="6"/>
  <c r="Y104" i="6"/>
  <c r="V104" i="6"/>
  <c r="X104" i="6"/>
  <c r="O104" i="6"/>
  <c r="W104" i="6"/>
  <c r="P104" i="6"/>
  <c r="L104" i="6"/>
  <c r="U104" i="6"/>
  <c r="G104" i="6"/>
  <c r="K18" i="6"/>
  <c r="T18" i="6"/>
  <c r="S18" i="6"/>
  <c r="M18" i="6"/>
  <c r="Q18" i="6"/>
  <c r="J18" i="6"/>
  <c r="R18" i="6"/>
  <c r="Z18" i="6"/>
  <c r="W18" i="6"/>
  <c r="U18" i="6"/>
  <c r="N18" i="6"/>
  <c r="Y18" i="6"/>
  <c r="G18" i="6"/>
  <c r="L18" i="6"/>
  <c r="P18" i="6"/>
  <c r="O18" i="6"/>
  <c r="V18" i="6"/>
  <c r="X18" i="6"/>
  <c r="Y218" i="6"/>
  <c r="R218" i="6"/>
  <c r="N218" i="6"/>
  <c r="J218" i="6"/>
  <c r="M218" i="6"/>
  <c r="T218" i="6"/>
  <c r="S218" i="6"/>
  <c r="X218" i="6"/>
  <c r="V218" i="6"/>
  <c r="Q218" i="6"/>
  <c r="U218" i="6"/>
  <c r="O218" i="6"/>
  <c r="L218" i="6"/>
  <c r="K218" i="6"/>
  <c r="W218" i="6"/>
  <c r="Z218" i="6"/>
  <c r="P218" i="6"/>
  <c r="G218" i="6"/>
  <c r="N174" i="6"/>
  <c r="Z174" i="6"/>
  <c r="Q174" i="6"/>
  <c r="T174" i="6"/>
  <c r="J174" i="6"/>
  <c r="O174" i="6"/>
  <c r="Y174" i="6"/>
  <c r="S174" i="6"/>
  <c r="P174" i="6"/>
  <c r="V174" i="6"/>
  <c r="G174" i="6"/>
  <c r="U174" i="6"/>
  <c r="M174" i="6"/>
  <c r="K174" i="6"/>
  <c r="X174" i="6"/>
  <c r="L174" i="6"/>
  <c r="R174" i="6"/>
  <c r="W174" i="6"/>
  <c r="T51" i="6"/>
  <c r="U51" i="6"/>
  <c r="W51" i="6"/>
  <c r="L51" i="6"/>
  <c r="O51" i="6"/>
  <c r="X51" i="6"/>
  <c r="G51" i="6"/>
  <c r="J51" i="6"/>
  <c r="R51" i="6"/>
  <c r="S51" i="6"/>
  <c r="K51" i="6"/>
  <c r="V51" i="6"/>
  <c r="Z51" i="6"/>
  <c r="Q51" i="6"/>
  <c r="P51" i="6"/>
  <c r="N51" i="6"/>
  <c r="M51" i="6"/>
  <c r="Y51" i="6"/>
  <c r="T134" i="6"/>
  <c r="M134" i="6"/>
  <c r="P134" i="6"/>
  <c r="W134" i="6"/>
  <c r="N134" i="6"/>
  <c r="O134" i="6"/>
  <c r="U134" i="6"/>
  <c r="Z134" i="6"/>
  <c r="Q134" i="6"/>
  <c r="J134" i="6"/>
  <c r="X134" i="6"/>
  <c r="L134" i="6"/>
  <c r="R134" i="6"/>
  <c r="K134" i="6"/>
  <c r="S134" i="6"/>
  <c r="G134" i="6"/>
  <c r="V134" i="6"/>
  <c r="Y134" i="6"/>
  <c r="P119" i="6"/>
  <c r="T119" i="6"/>
  <c r="S119" i="6"/>
  <c r="W119" i="6"/>
  <c r="R119" i="6"/>
  <c r="Y119" i="6"/>
  <c r="X119" i="6"/>
  <c r="M119" i="6"/>
  <c r="V119" i="6"/>
  <c r="Q119" i="6"/>
  <c r="U119" i="6"/>
  <c r="O119" i="6"/>
  <c r="Z119" i="6"/>
  <c r="G119" i="6"/>
  <c r="N119" i="6"/>
  <c r="L119" i="6"/>
  <c r="J119" i="6"/>
  <c r="K119" i="6"/>
  <c r="K38" i="6"/>
  <c r="Q38" i="6"/>
  <c r="W38" i="6"/>
  <c r="V38" i="6"/>
  <c r="O38" i="6"/>
  <c r="G38" i="6"/>
  <c r="P38" i="6"/>
  <c r="T38" i="6"/>
  <c r="J38" i="6"/>
  <c r="X38" i="6"/>
  <c r="S38" i="6"/>
  <c r="M38" i="6"/>
  <c r="N38" i="6"/>
  <c r="L38" i="6"/>
  <c r="Z38" i="6"/>
  <c r="U38" i="6"/>
  <c r="R38" i="6"/>
  <c r="Y38" i="6"/>
  <c r="O19" i="6"/>
  <c r="U19" i="6"/>
  <c r="V19" i="6"/>
  <c r="Q19" i="6"/>
  <c r="N19" i="6"/>
  <c r="K19" i="6"/>
  <c r="G19" i="6"/>
  <c r="W19" i="6"/>
  <c r="J19" i="6"/>
  <c r="R19" i="6"/>
  <c r="Y19" i="6"/>
  <c r="X19" i="6"/>
  <c r="L19" i="6"/>
  <c r="T19" i="6"/>
  <c r="M19" i="6"/>
  <c r="S19" i="6"/>
  <c r="P19" i="6"/>
  <c r="Z19" i="6"/>
  <c r="L267" i="6"/>
  <c r="Q267" i="6"/>
  <c r="G267" i="6"/>
  <c r="U267" i="6"/>
  <c r="K267" i="6"/>
  <c r="N267" i="6"/>
  <c r="P267" i="6"/>
  <c r="Z267" i="6"/>
  <c r="S267" i="6"/>
  <c r="T267" i="6"/>
  <c r="X267" i="6"/>
  <c r="W267" i="6"/>
  <c r="J267" i="6"/>
  <c r="M267" i="6"/>
  <c r="Y267" i="6"/>
  <c r="R267" i="6"/>
  <c r="V267" i="6"/>
  <c r="O267" i="6"/>
  <c r="Z212" i="6"/>
  <c r="Y212" i="6"/>
  <c r="J212" i="6"/>
  <c r="W212" i="6"/>
  <c r="P212" i="6"/>
  <c r="S212" i="6"/>
  <c r="T212" i="6"/>
  <c r="L212" i="6"/>
  <c r="O212" i="6"/>
  <c r="X212" i="6"/>
  <c r="G212" i="6"/>
  <c r="V212" i="6"/>
  <c r="M212" i="6"/>
  <c r="R212" i="6"/>
  <c r="U212" i="6"/>
  <c r="K212" i="6"/>
  <c r="Q212" i="6"/>
  <c r="N212" i="6"/>
  <c r="V186" i="6"/>
  <c r="N186" i="6"/>
  <c r="M186" i="6"/>
  <c r="J186" i="6"/>
  <c r="O186" i="6"/>
  <c r="W186" i="6"/>
  <c r="K186" i="6"/>
  <c r="P186" i="6"/>
  <c r="Q186" i="6"/>
  <c r="Z186" i="6"/>
  <c r="S186" i="6"/>
  <c r="U186" i="6"/>
  <c r="G186" i="6"/>
  <c r="X186" i="6"/>
  <c r="T186" i="6"/>
  <c r="R186" i="6"/>
  <c r="L186" i="6"/>
  <c r="Y186" i="6"/>
  <c r="Z171" i="6"/>
  <c r="X171" i="6"/>
  <c r="W171" i="6"/>
  <c r="P171" i="6"/>
  <c r="N171" i="6"/>
  <c r="M171" i="6"/>
  <c r="L171" i="6"/>
  <c r="Q171" i="6"/>
  <c r="V171" i="6"/>
  <c r="K171" i="6"/>
  <c r="J171" i="6"/>
  <c r="U171" i="6"/>
  <c r="S171" i="6"/>
  <c r="R171" i="6"/>
  <c r="Y171" i="6"/>
  <c r="G171" i="6"/>
  <c r="T171" i="6"/>
  <c r="O171" i="6"/>
  <c r="J53" i="6"/>
  <c r="R53" i="6"/>
  <c r="O53" i="6"/>
  <c r="M53" i="6"/>
  <c r="N53" i="6"/>
  <c r="L53" i="6"/>
  <c r="S53" i="6"/>
  <c r="Q53" i="6"/>
  <c r="V53" i="6"/>
  <c r="Z53" i="6"/>
  <c r="Y53" i="6"/>
  <c r="G53" i="6"/>
  <c r="K53" i="6"/>
  <c r="W53" i="6"/>
  <c r="U53" i="6"/>
  <c r="T53" i="6"/>
  <c r="X53" i="6"/>
  <c r="P53" i="6"/>
  <c r="R240" i="6"/>
  <c r="U240" i="6"/>
  <c r="Q240" i="6"/>
  <c r="T240" i="6"/>
  <c r="Y240" i="6"/>
  <c r="G240" i="6"/>
  <c r="X240" i="6"/>
  <c r="K240" i="6"/>
  <c r="P240" i="6"/>
  <c r="J240" i="6"/>
  <c r="V240" i="6"/>
  <c r="L240" i="6"/>
  <c r="N240" i="6"/>
  <c r="W240" i="6"/>
  <c r="S240" i="6"/>
  <c r="M240" i="6"/>
  <c r="O240" i="6"/>
  <c r="Z240" i="6"/>
  <c r="J167" i="6"/>
  <c r="N167" i="6"/>
  <c r="Z167" i="6"/>
  <c r="S167" i="6"/>
  <c r="L167" i="6"/>
  <c r="P167" i="6"/>
  <c r="Y167" i="6"/>
  <c r="T167" i="6"/>
  <c r="U167" i="6"/>
  <c r="K167" i="6"/>
  <c r="M167" i="6"/>
  <c r="R167" i="6"/>
  <c r="Q167" i="6"/>
  <c r="G167" i="6"/>
  <c r="X167" i="6"/>
  <c r="W167" i="6"/>
  <c r="V167" i="6"/>
  <c r="O167" i="6"/>
  <c r="U93" i="6"/>
  <c r="V93" i="6"/>
  <c r="O93" i="6"/>
  <c r="R93" i="6"/>
  <c r="Q93" i="6"/>
  <c r="K93" i="6"/>
  <c r="N93" i="6"/>
  <c r="S93" i="6"/>
  <c r="P93" i="6"/>
  <c r="G93" i="6"/>
  <c r="Z93" i="6"/>
  <c r="L93" i="6"/>
  <c r="Y93" i="6"/>
  <c r="J93" i="6"/>
  <c r="X93" i="6"/>
  <c r="W93" i="6"/>
  <c r="M93" i="6"/>
  <c r="T93" i="6"/>
  <c r="S176" i="6"/>
  <c r="L176" i="6"/>
  <c r="M176" i="6"/>
  <c r="O176" i="6"/>
  <c r="Y176" i="6"/>
  <c r="V176" i="6"/>
  <c r="J176" i="6"/>
  <c r="Q176" i="6"/>
  <c r="G176" i="6"/>
  <c r="N176" i="6"/>
  <c r="X176" i="6"/>
  <c r="Z176" i="6"/>
  <c r="R176" i="6"/>
  <c r="P176" i="6"/>
  <c r="W176" i="6"/>
  <c r="K176" i="6"/>
  <c r="T176" i="6"/>
  <c r="U176" i="6"/>
  <c r="J44" i="6"/>
  <c r="M44" i="6"/>
  <c r="L44" i="6"/>
  <c r="Y44" i="6"/>
  <c r="U44" i="6"/>
  <c r="X44" i="6"/>
  <c r="O44" i="6"/>
  <c r="R44" i="6"/>
  <c r="Z44" i="6"/>
  <c r="Q44" i="6"/>
  <c r="K44" i="6"/>
  <c r="S44" i="6"/>
  <c r="G44" i="6"/>
  <c r="W44" i="6"/>
  <c r="V44" i="6"/>
  <c r="P44" i="6"/>
  <c r="T44" i="6"/>
  <c r="N44" i="6"/>
  <c r="J153" i="6"/>
  <c r="R153" i="6"/>
  <c r="Y153" i="6"/>
  <c r="P153" i="6"/>
  <c r="V153" i="6"/>
  <c r="W153" i="6"/>
  <c r="Z153" i="6"/>
  <c r="S153" i="6"/>
  <c r="M153" i="6"/>
  <c r="X153" i="6"/>
  <c r="T153" i="6"/>
  <c r="K153" i="6"/>
  <c r="U153" i="6"/>
  <c r="O153" i="6"/>
  <c r="Q153" i="6"/>
  <c r="G153" i="6"/>
  <c r="L153" i="6"/>
  <c r="N153" i="6"/>
  <c r="L60" i="6"/>
  <c r="K60" i="6"/>
  <c r="M60" i="6"/>
  <c r="J60" i="6"/>
  <c r="R60" i="6"/>
  <c r="O60" i="6"/>
  <c r="Z60" i="6"/>
  <c r="G60" i="6"/>
  <c r="V60" i="6"/>
  <c r="W60" i="6"/>
  <c r="T60" i="6"/>
  <c r="P60" i="6"/>
  <c r="X60" i="6"/>
  <c r="Y60" i="6"/>
  <c r="S60" i="6"/>
  <c r="N60" i="6"/>
  <c r="Q60" i="6"/>
  <c r="U60" i="6"/>
  <c r="W265" i="6"/>
  <c r="J265" i="6"/>
  <c r="K265" i="6"/>
  <c r="N265" i="6"/>
  <c r="Z265" i="6"/>
  <c r="T265" i="6"/>
  <c r="U265" i="6"/>
  <c r="X265" i="6"/>
  <c r="L265" i="6"/>
  <c r="Y265" i="6"/>
  <c r="M265" i="6"/>
  <c r="G265" i="6"/>
  <c r="P265" i="6"/>
  <c r="Q265" i="6"/>
  <c r="S265" i="6"/>
  <c r="O265" i="6"/>
  <c r="V265" i="6"/>
  <c r="R265" i="6"/>
  <c r="O229" i="6"/>
  <c r="S229" i="6"/>
  <c r="G229" i="6"/>
  <c r="W229" i="6"/>
  <c r="K229" i="6"/>
  <c r="U229" i="6"/>
  <c r="R229" i="6"/>
  <c r="X229" i="6"/>
  <c r="L229" i="6"/>
  <c r="T229" i="6"/>
  <c r="J229" i="6"/>
  <c r="Y229" i="6"/>
  <c r="P229" i="6"/>
  <c r="Z229" i="6"/>
  <c r="Q229" i="6"/>
  <c r="N229" i="6"/>
  <c r="M229" i="6"/>
  <c r="V229" i="6"/>
  <c r="Y125" i="6"/>
  <c r="T125" i="6"/>
  <c r="S125" i="6"/>
  <c r="L125" i="6"/>
  <c r="N125" i="6"/>
  <c r="U125" i="6"/>
  <c r="M125" i="6"/>
  <c r="G125" i="6"/>
  <c r="V125" i="6"/>
  <c r="K125" i="6"/>
  <c r="X125" i="6"/>
  <c r="W125" i="6"/>
  <c r="R125" i="6"/>
  <c r="J125" i="6"/>
  <c r="O125" i="6"/>
  <c r="P125" i="6"/>
  <c r="Q125" i="6"/>
  <c r="Z125" i="6"/>
  <c r="P178" i="6"/>
  <c r="J178" i="6"/>
  <c r="K178" i="6"/>
  <c r="G178" i="6"/>
  <c r="R178" i="6"/>
  <c r="L178" i="6"/>
  <c r="W178" i="6"/>
  <c r="X178" i="6"/>
  <c r="Y178" i="6"/>
  <c r="T178" i="6"/>
  <c r="M178" i="6"/>
  <c r="U178" i="6"/>
  <c r="Q178" i="6"/>
  <c r="N178" i="6"/>
  <c r="Z178" i="6"/>
  <c r="V178" i="6"/>
  <c r="S178" i="6"/>
  <c r="O178" i="6"/>
  <c r="K213" i="6"/>
  <c r="U213" i="6"/>
  <c r="Z213" i="6"/>
  <c r="M213" i="6"/>
  <c r="Q213" i="6"/>
  <c r="S213" i="6"/>
  <c r="O213" i="6"/>
  <c r="R213" i="6"/>
  <c r="T213" i="6"/>
  <c r="G213" i="6"/>
  <c r="P213" i="6"/>
  <c r="W213" i="6"/>
  <c r="V213" i="6"/>
  <c r="L213" i="6"/>
  <c r="N213" i="6"/>
  <c r="J213" i="6"/>
  <c r="X213" i="6"/>
  <c r="Y213" i="6"/>
  <c r="T235" i="6"/>
  <c r="V235" i="6"/>
  <c r="R235" i="6"/>
  <c r="W235" i="6"/>
  <c r="P235" i="6"/>
  <c r="S235" i="6"/>
  <c r="K235" i="6"/>
  <c r="Z235" i="6"/>
  <c r="O235" i="6"/>
  <c r="M235" i="6"/>
  <c r="G235" i="6"/>
  <c r="Y235" i="6"/>
  <c r="U235" i="6"/>
  <c r="J235" i="6"/>
  <c r="L235" i="6"/>
  <c r="N235" i="6"/>
  <c r="Q235" i="6"/>
  <c r="X235" i="6"/>
  <c r="Y59" i="6"/>
  <c r="O59" i="6"/>
  <c r="S59" i="6"/>
  <c r="N59" i="6"/>
  <c r="J59" i="6"/>
  <c r="R59" i="6"/>
  <c r="U59" i="6"/>
  <c r="X59" i="6"/>
  <c r="L59" i="6"/>
  <c r="Z59" i="6"/>
  <c r="K59" i="6"/>
  <c r="Q59" i="6"/>
  <c r="P59" i="6"/>
  <c r="V59" i="6"/>
  <c r="M59" i="6"/>
  <c r="W59" i="6"/>
  <c r="G59" i="6"/>
  <c r="T59" i="6"/>
  <c r="J43" i="6"/>
  <c r="Y43" i="6"/>
  <c r="K43" i="6"/>
  <c r="M43" i="6"/>
  <c r="L43" i="6"/>
  <c r="Q43" i="6"/>
  <c r="N43" i="6"/>
  <c r="O43" i="6"/>
  <c r="P43" i="6"/>
  <c r="W43" i="6"/>
  <c r="G43" i="6"/>
  <c r="T43" i="6"/>
  <c r="R43" i="6"/>
  <c r="X43" i="6"/>
  <c r="Z43" i="6"/>
  <c r="V43" i="6"/>
  <c r="S43" i="6"/>
  <c r="U43" i="6"/>
  <c r="T259" i="6"/>
  <c r="N259" i="6"/>
  <c r="L259" i="6"/>
  <c r="M259" i="6"/>
  <c r="O259" i="6"/>
  <c r="Z259" i="6"/>
  <c r="X259" i="6"/>
  <c r="U259" i="6"/>
  <c r="R259" i="6"/>
  <c r="V259" i="6"/>
  <c r="Y259" i="6"/>
  <c r="Q259" i="6"/>
  <c r="K259" i="6"/>
  <c r="S259" i="6"/>
  <c r="J259" i="6"/>
  <c r="P259" i="6"/>
  <c r="G259" i="6"/>
  <c r="W259" i="6"/>
  <c r="Z202" i="6"/>
  <c r="Y202" i="6"/>
  <c r="R202" i="6"/>
  <c r="G202" i="6"/>
  <c r="O202" i="6"/>
  <c r="V202" i="6"/>
  <c r="T202" i="6"/>
  <c r="J202" i="6"/>
  <c r="W202" i="6"/>
  <c r="U202" i="6"/>
  <c r="P202" i="6"/>
  <c r="N202" i="6"/>
  <c r="K202" i="6"/>
  <c r="X202" i="6"/>
  <c r="M202" i="6"/>
  <c r="S202" i="6"/>
  <c r="L202" i="6"/>
  <c r="Q202" i="6"/>
  <c r="R124" i="6"/>
  <c r="Q124" i="6"/>
  <c r="U124" i="6"/>
  <c r="G124" i="6"/>
  <c r="T124" i="6"/>
  <c r="L124" i="6"/>
  <c r="K124" i="6"/>
  <c r="Y124" i="6"/>
  <c r="W124" i="6"/>
  <c r="P124" i="6"/>
  <c r="Z124" i="6"/>
  <c r="O124" i="6"/>
  <c r="S124" i="6"/>
  <c r="J124" i="6"/>
  <c r="N124" i="6"/>
  <c r="M124" i="6"/>
  <c r="X124" i="6"/>
  <c r="V124" i="6"/>
  <c r="G207" i="6"/>
  <c r="N207" i="6"/>
  <c r="Z207" i="6"/>
  <c r="J207" i="6"/>
  <c r="Y207" i="6"/>
  <c r="S207" i="6"/>
  <c r="O207" i="6"/>
  <c r="X207" i="6"/>
  <c r="U207" i="6"/>
  <c r="P207" i="6"/>
  <c r="K207" i="6"/>
  <c r="Q207" i="6"/>
  <c r="R207" i="6"/>
  <c r="V207" i="6"/>
  <c r="L207" i="6"/>
  <c r="T207" i="6"/>
  <c r="M207" i="6"/>
  <c r="W207" i="6"/>
  <c r="M98" i="6"/>
  <c r="S98" i="6"/>
  <c r="Z98" i="6"/>
  <c r="L98" i="6"/>
  <c r="Y98" i="6"/>
  <c r="V98" i="6"/>
  <c r="U98" i="6"/>
  <c r="Q98" i="6"/>
  <c r="J98" i="6"/>
  <c r="P98" i="6"/>
  <c r="X98" i="6"/>
  <c r="K98" i="6"/>
  <c r="O98" i="6"/>
  <c r="R98" i="6"/>
  <c r="N98" i="6"/>
  <c r="G98" i="6"/>
  <c r="T98" i="6"/>
  <c r="W98" i="6"/>
  <c r="U266" i="6"/>
  <c r="V266" i="6"/>
  <c r="R266" i="6"/>
  <c r="N266" i="6"/>
  <c r="G266" i="6"/>
  <c r="K266" i="6"/>
  <c r="L266" i="6"/>
  <c r="M266" i="6"/>
  <c r="P266" i="6"/>
  <c r="Y266" i="6"/>
  <c r="O266" i="6"/>
  <c r="X266" i="6"/>
  <c r="W266" i="6"/>
  <c r="Z266" i="6"/>
  <c r="Q266" i="6"/>
  <c r="S266" i="6"/>
  <c r="J266" i="6"/>
  <c r="T266" i="6"/>
  <c r="O66" i="6"/>
  <c r="T66" i="6"/>
  <c r="K66" i="6"/>
  <c r="Y66" i="6"/>
  <c r="X66" i="6"/>
  <c r="V66" i="6"/>
  <c r="M66" i="6"/>
  <c r="Z66" i="6"/>
  <c r="G66" i="6"/>
  <c r="S66" i="6"/>
  <c r="J66" i="6"/>
  <c r="N66" i="6"/>
  <c r="W66" i="6"/>
  <c r="P66" i="6"/>
  <c r="R66" i="6"/>
  <c r="U66" i="6"/>
  <c r="L66" i="6"/>
  <c r="Q66" i="6"/>
  <c r="V188" i="6"/>
  <c r="Z188" i="6"/>
  <c r="R188" i="6"/>
  <c r="K188" i="6"/>
  <c r="W188" i="6"/>
  <c r="J188" i="6"/>
  <c r="T188" i="6"/>
  <c r="U188" i="6"/>
  <c r="X188" i="6"/>
  <c r="M188" i="6"/>
  <c r="P188" i="6"/>
  <c r="L188" i="6"/>
  <c r="N188" i="6"/>
  <c r="Y188" i="6"/>
  <c r="O188" i="6"/>
  <c r="Q188" i="6"/>
  <c r="S188" i="6"/>
  <c r="G188" i="6"/>
  <c r="J85" i="6"/>
  <c r="T85" i="6"/>
  <c r="N85" i="6"/>
  <c r="Y85" i="6"/>
  <c r="Q85" i="6"/>
  <c r="G85" i="6"/>
  <c r="W85" i="6"/>
  <c r="R85" i="6"/>
  <c r="P85" i="6"/>
  <c r="U85" i="6"/>
  <c r="V85" i="6"/>
  <c r="M85" i="6"/>
  <c r="Z85" i="6"/>
  <c r="X85" i="6"/>
  <c r="O85" i="6"/>
  <c r="L85" i="6"/>
  <c r="K85" i="6"/>
  <c r="S85" i="6"/>
  <c r="Z113" i="6"/>
  <c r="K113" i="6"/>
  <c r="S113" i="6"/>
  <c r="R113" i="6"/>
  <c r="X113" i="6"/>
  <c r="L113" i="6"/>
  <c r="M113" i="6"/>
  <c r="T113" i="6"/>
  <c r="U113" i="6"/>
  <c r="N113" i="6"/>
  <c r="W113" i="6"/>
  <c r="G113" i="6"/>
  <c r="Y113" i="6"/>
  <c r="Q113" i="6"/>
  <c r="P113" i="6"/>
  <c r="V113" i="6"/>
  <c r="O113" i="6"/>
  <c r="J113" i="6"/>
  <c r="V90" i="6"/>
  <c r="K90" i="6"/>
  <c r="W90" i="6"/>
  <c r="T90" i="6"/>
  <c r="Y90" i="6"/>
  <c r="M90" i="6"/>
  <c r="P90" i="6"/>
  <c r="O90" i="6"/>
  <c r="L90" i="6"/>
  <c r="X90" i="6"/>
  <c r="S90" i="6"/>
  <c r="Z90" i="6"/>
  <c r="G90" i="6"/>
  <c r="Q90" i="6"/>
  <c r="R90" i="6"/>
  <c r="J90" i="6"/>
  <c r="N90" i="6"/>
  <c r="U90" i="6"/>
  <c r="L91" i="6"/>
  <c r="U91" i="6"/>
  <c r="X91" i="6"/>
  <c r="Q91" i="6"/>
  <c r="S91" i="6"/>
  <c r="G91" i="6"/>
  <c r="K91" i="6"/>
  <c r="V91" i="6"/>
  <c r="R91" i="6"/>
  <c r="Y91" i="6"/>
  <c r="P91" i="6"/>
  <c r="T91" i="6"/>
  <c r="O91" i="6"/>
  <c r="J91" i="6"/>
  <c r="Z91" i="6"/>
  <c r="N91" i="6"/>
  <c r="W91" i="6"/>
  <c r="M91" i="6"/>
  <c r="R121" i="6"/>
  <c r="K121" i="6"/>
  <c r="Q121" i="6"/>
  <c r="N121" i="6"/>
  <c r="V121" i="6"/>
  <c r="X121" i="6"/>
  <c r="S121" i="6"/>
  <c r="P121" i="6"/>
  <c r="J121" i="6"/>
  <c r="U121" i="6"/>
  <c r="M121" i="6"/>
  <c r="Z121" i="6"/>
  <c r="O121" i="6"/>
  <c r="W121" i="6"/>
  <c r="L121" i="6"/>
  <c r="G121" i="6"/>
  <c r="T121" i="6"/>
  <c r="Y121" i="6"/>
  <c r="N241" i="6"/>
  <c r="O241" i="6"/>
  <c r="G241" i="6"/>
  <c r="K241" i="6"/>
  <c r="L241" i="6"/>
  <c r="Y241" i="6"/>
  <c r="T241" i="6"/>
  <c r="P241" i="6"/>
  <c r="M241" i="6"/>
  <c r="W241" i="6"/>
  <c r="X241" i="6"/>
  <c r="R241" i="6"/>
  <c r="U241" i="6"/>
  <c r="Z241" i="6"/>
  <c r="S241" i="6"/>
  <c r="V241" i="6"/>
  <c r="Q241" i="6"/>
  <c r="J241" i="6"/>
  <c r="V72" i="6"/>
  <c r="R72" i="6"/>
  <c r="N72" i="6"/>
  <c r="T72" i="6"/>
  <c r="L72" i="6"/>
  <c r="Z72" i="6"/>
  <c r="X72" i="6"/>
  <c r="P72" i="6"/>
  <c r="J72" i="6"/>
  <c r="K72" i="6"/>
  <c r="G72" i="6"/>
  <c r="U72" i="6"/>
  <c r="Q72" i="6"/>
  <c r="W72" i="6"/>
  <c r="Y72" i="6"/>
  <c r="S72" i="6"/>
  <c r="O72" i="6"/>
  <c r="M72" i="6"/>
  <c r="P199" i="6"/>
  <c r="X199" i="6"/>
  <c r="J199" i="6"/>
  <c r="M199" i="6"/>
  <c r="R199" i="6"/>
  <c r="Z199" i="6"/>
  <c r="U199" i="6"/>
  <c r="G199" i="6"/>
  <c r="L199" i="6"/>
  <c r="W199" i="6"/>
  <c r="T199" i="6"/>
  <c r="Q199" i="6"/>
  <c r="Y199" i="6"/>
  <c r="O199" i="6"/>
  <c r="N199" i="6"/>
  <c r="S199" i="6"/>
  <c r="K199" i="6"/>
  <c r="V199" i="6"/>
  <c r="Z65" i="6"/>
  <c r="M65" i="6"/>
  <c r="L65" i="6"/>
  <c r="P65" i="6"/>
  <c r="R65" i="6"/>
  <c r="O65" i="6"/>
  <c r="G65" i="6"/>
  <c r="N65" i="6"/>
  <c r="S65" i="6"/>
  <c r="V65" i="6"/>
  <c r="W65" i="6"/>
  <c r="U65" i="6"/>
  <c r="T65" i="6"/>
  <c r="X65" i="6"/>
  <c r="J65" i="6"/>
  <c r="Y65" i="6"/>
  <c r="Q65" i="6"/>
  <c r="K65" i="6"/>
  <c r="Z261" i="6"/>
  <c r="X261" i="6"/>
  <c r="J261" i="6"/>
  <c r="O261" i="6"/>
  <c r="Y261" i="6"/>
  <c r="G261" i="6"/>
  <c r="U261" i="6"/>
  <c r="R261" i="6"/>
  <c r="K261" i="6"/>
  <c r="L261" i="6"/>
  <c r="V261" i="6"/>
  <c r="Q261" i="6"/>
  <c r="N261" i="6"/>
  <c r="P261" i="6"/>
  <c r="M261" i="6"/>
  <c r="T261" i="6"/>
  <c r="S261" i="6"/>
  <c r="W261" i="6"/>
  <c r="T204" i="6"/>
  <c r="G204" i="6"/>
  <c r="Z204" i="6"/>
  <c r="J204" i="6"/>
  <c r="S204" i="6"/>
  <c r="N204" i="6"/>
  <c r="Y204" i="6"/>
  <c r="W204" i="6"/>
  <c r="P204" i="6"/>
  <c r="K204" i="6"/>
  <c r="X204" i="6"/>
  <c r="U204" i="6"/>
  <c r="R204" i="6"/>
  <c r="Q204" i="6"/>
  <c r="L204" i="6"/>
  <c r="M204" i="6"/>
  <c r="O204" i="6"/>
  <c r="V204" i="6"/>
  <c r="S222" i="6"/>
  <c r="Y222" i="6"/>
  <c r="W222" i="6"/>
  <c r="J222" i="6"/>
  <c r="V222" i="6"/>
  <c r="L222" i="6"/>
  <c r="N222" i="6"/>
  <c r="R222" i="6"/>
  <c r="Z222" i="6"/>
  <c r="M222" i="6"/>
  <c r="T222" i="6"/>
  <c r="Q222" i="6"/>
  <c r="P222" i="6"/>
  <c r="O222" i="6"/>
  <c r="U222" i="6"/>
  <c r="X222" i="6"/>
  <c r="G222" i="6"/>
  <c r="K222" i="6"/>
  <c r="L102" i="6"/>
  <c r="J102" i="6"/>
  <c r="Y102" i="6"/>
  <c r="Z102" i="6"/>
  <c r="K102" i="6"/>
  <c r="M102" i="6"/>
  <c r="W102" i="6"/>
  <c r="N102" i="6"/>
  <c r="Q102" i="6"/>
  <c r="P102" i="6"/>
  <c r="U102" i="6"/>
  <c r="X102" i="6"/>
  <c r="S102" i="6"/>
  <c r="R102" i="6"/>
  <c r="G102" i="6"/>
  <c r="O102" i="6"/>
  <c r="T102" i="6"/>
  <c r="V102" i="6"/>
  <c r="U193" i="6"/>
  <c r="K193" i="6"/>
  <c r="L193" i="6"/>
  <c r="S193" i="6"/>
  <c r="O193" i="6"/>
  <c r="Y193" i="6"/>
  <c r="M193" i="6"/>
  <c r="G193" i="6"/>
  <c r="T193" i="6"/>
  <c r="J193" i="6"/>
  <c r="Z193" i="6"/>
  <c r="P193" i="6"/>
  <c r="V193" i="6"/>
  <c r="R193" i="6"/>
  <c r="N193" i="6"/>
  <c r="W193" i="6"/>
  <c r="X193" i="6"/>
  <c r="Q193" i="6"/>
  <c r="S34" i="6"/>
  <c r="N34" i="6"/>
  <c r="O34" i="6"/>
  <c r="Y34" i="6"/>
  <c r="V34" i="6"/>
  <c r="T34" i="6"/>
  <c r="Q34" i="6"/>
  <c r="L34" i="6"/>
  <c r="J34" i="6"/>
  <c r="Z34" i="6"/>
  <c r="P34" i="6"/>
  <c r="W34" i="6"/>
  <c r="G34" i="6"/>
  <c r="R34" i="6"/>
  <c r="U34" i="6"/>
  <c r="X34" i="6"/>
  <c r="M34" i="6"/>
  <c r="K34" i="6"/>
  <c r="P257" i="6"/>
  <c r="N257" i="6"/>
  <c r="X257" i="6"/>
  <c r="V257" i="6"/>
  <c r="M257" i="6"/>
  <c r="U257" i="6"/>
  <c r="R257" i="6"/>
  <c r="T257" i="6"/>
  <c r="L257" i="6"/>
  <c r="K257" i="6"/>
  <c r="W257" i="6"/>
  <c r="G257" i="6"/>
  <c r="O257" i="6"/>
  <c r="J257" i="6"/>
  <c r="Q257" i="6"/>
  <c r="Y257" i="6"/>
  <c r="S257" i="6"/>
  <c r="Z257" i="6"/>
  <c r="U48" i="6"/>
  <c r="Y48" i="6"/>
  <c r="R48" i="6"/>
  <c r="G48" i="6"/>
  <c r="Q48" i="6"/>
  <c r="N48" i="6"/>
  <c r="L48" i="6"/>
  <c r="Z48" i="6"/>
  <c r="S48" i="6"/>
  <c r="T48" i="6"/>
  <c r="M48" i="6"/>
  <c r="P48" i="6"/>
  <c r="O48" i="6"/>
  <c r="W48" i="6"/>
  <c r="V48" i="6"/>
  <c r="X48" i="6"/>
  <c r="J48" i="6"/>
  <c r="K48" i="6"/>
  <c r="L164" i="6"/>
  <c r="T164" i="6"/>
  <c r="J164" i="6"/>
  <c r="S164" i="6"/>
  <c r="O164" i="6"/>
  <c r="K164" i="6"/>
  <c r="P164" i="6"/>
  <c r="G164" i="6"/>
  <c r="N164" i="6"/>
  <c r="W164" i="6"/>
  <c r="U164" i="6"/>
  <c r="Q164" i="6"/>
  <c r="Z164" i="6"/>
  <c r="Y164" i="6"/>
  <c r="M164" i="6"/>
  <c r="X164" i="6"/>
  <c r="R164" i="6"/>
  <c r="V164" i="6"/>
  <c r="O35" i="6"/>
  <c r="G35" i="6"/>
  <c r="J35" i="6"/>
  <c r="N35" i="6"/>
  <c r="R35" i="6"/>
  <c r="Q35" i="6"/>
  <c r="P35" i="6"/>
  <c r="T35" i="6"/>
  <c r="Z35" i="6"/>
  <c r="K35" i="6"/>
  <c r="Y35" i="6"/>
  <c r="S35" i="6"/>
  <c r="L35" i="6"/>
  <c r="V35" i="6"/>
  <c r="W35" i="6"/>
  <c r="M35" i="6"/>
  <c r="U35" i="6"/>
  <c r="X35" i="6"/>
  <c r="L31" i="6"/>
  <c r="S31" i="6"/>
  <c r="U31" i="6"/>
  <c r="P31" i="6"/>
  <c r="J31" i="6"/>
  <c r="R31" i="6"/>
  <c r="O31" i="6"/>
  <c r="W31" i="6"/>
  <c r="N31" i="6"/>
  <c r="V31" i="6"/>
  <c r="T31" i="6"/>
  <c r="Y31" i="6"/>
  <c r="M31" i="6"/>
  <c r="Q31" i="6"/>
  <c r="K31" i="6"/>
  <c r="G31" i="6"/>
  <c r="Z31" i="6"/>
  <c r="X31" i="6"/>
  <c r="G58" i="6"/>
  <c r="K58" i="6"/>
  <c r="N58" i="6"/>
  <c r="M58" i="6"/>
  <c r="P58" i="6"/>
  <c r="Q58" i="6"/>
  <c r="O58" i="6"/>
  <c r="L58" i="6"/>
  <c r="V58" i="6"/>
  <c r="S58" i="6"/>
  <c r="W58" i="6"/>
  <c r="Z58" i="6"/>
  <c r="T58" i="6"/>
  <c r="X58" i="6"/>
  <c r="J58" i="6"/>
  <c r="Y58" i="6"/>
  <c r="R58" i="6"/>
  <c r="U58" i="6"/>
  <c r="O252" i="6"/>
  <c r="S252" i="6"/>
  <c r="J252" i="6"/>
  <c r="W252" i="6"/>
  <c r="L252" i="6"/>
  <c r="Z252" i="6"/>
  <c r="X252" i="6"/>
  <c r="P252" i="6"/>
  <c r="G252" i="6"/>
  <c r="R252" i="6"/>
  <c r="V252" i="6"/>
  <c r="Q252" i="6"/>
  <c r="U252" i="6"/>
  <c r="M252" i="6"/>
  <c r="Y252" i="6"/>
  <c r="T252" i="6"/>
  <c r="K252" i="6"/>
  <c r="N252" i="6"/>
  <c r="G242" i="6"/>
  <c r="S242" i="6"/>
  <c r="R242" i="6"/>
  <c r="W242" i="6"/>
  <c r="U242" i="6"/>
  <c r="V242" i="6"/>
  <c r="L242" i="6"/>
  <c r="Z242" i="6"/>
  <c r="Q242" i="6"/>
  <c r="K242" i="6"/>
  <c r="M242" i="6"/>
  <c r="N242" i="6"/>
  <c r="P242" i="6"/>
  <c r="J242" i="6"/>
  <c r="Y242" i="6"/>
  <c r="T242" i="6"/>
  <c r="X242" i="6"/>
  <c r="O242" i="6"/>
  <c r="G160" i="6"/>
  <c r="M160" i="6"/>
  <c r="X160" i="6"/>
  <c r="T160" i="6"/>
  <c r="L160" i="6"/>
  <c r="J160" i="6"/>
  <c r="Z160" i="6"/>
  <c r="P160" i="6"/>
  <c r="O160" i="6"/>
  <c r="Q160" i="6"/>
  <c r="U160" i="6"/>
  <c r="K160" i="6"/>
  <c r="W160" i="6"/>
  <c r="V160" i="6"/>
  <c r="S160" i="6"/>
  <c r="R160" i="6"/>
  <c r="N160" i="6"/>
  <c r="Y160" i="6"/>
  <c r="V110" i="6"/>
  <c r="L110" i="6"/>
  <c r="Y110" i="6"/>
  <c r="J110" i="6"/>
  <c r="G110" i="6"/>
  <c r="O110" i="6"/>
  <c r="W110" i="6"/>
  <c r="Q110" i="6"/>
  <c r="M110" i="6"/>
  <c r="X110" i="6"/>
  <c r="P110" i="6"/>
  <c r="N110" i="6"/>
  <c r="U110" i="6"/>
  <c r="S110" i="6"/>
  <c r="K110" i="6"/>
  <c r="Z110" i="6"/>
  <c r="R110" i="6"/>
  <c r="T110" i="6"/>
  <c r="R173" i="6"/>
  <c r="W173" i="6"/>
  <c r="X173" i="6"/>
  <c r="V173" i="6"/>
  <c r="S173" i="6"/>
  <c r="Z173" i="6"/>
  <c r="P173" i="6"/>
  <c r="Q173" i="6"/>
  <c r="T173" i="6"/>
  <c r="O173" i="6"/>
  <c r="K173" i="6"/>
  <c r="G173" i="6"/>
  <c r="Y173" i="6"/>
  <c r="N173" i="6"/>
  <c r="M173" i="6"/>
  <c r="U173" i="6"/>
  <c r="L173" i="6"/>
  <c r="J173" i="6"/>
  <c r="T269" i="6"/>
  <c r="W269" i="6"/>
  <c r="N269" i="6"/>
  <c r="U269" i="6"/>
  <c r="Q269" i="6"/>
  <c r="P269" i="6"/>
  <c r="V269" i="6"/>
  <c r="G269" i="6"/>
  <c r="L269" i="6"/>
  <c r="J269" i="6"/>
  <c r="S269" i="6"/>
  <c r="K269" i="6"/>
  <c r="Y269" i="6"/>
  <c r="X269" i="6"/>
  <c r="Z269" i="6"/>
  <c r="M269" i="6"/>
  <c r="R269" i="6"/>
  <c r="O269" i="6"/>
  <c r="W28" i="6"/>
  <c r="Q28" i="6"/>
  <c r="N28" i="6"/>
  <c r="R28" i="6"/>
  <c r="X28" i="6"/>
  <c r="K28" i="6"/>
  <c r="L28" i="6"/>
  <c r="O28" i="6"/>
  <c r="S28" i="6"/>
  <c r="Y28" i="6"/>
  <c r="Z28" i="6"/>
  <c r="J28" i="6"/>
  <c r="P28" i="6"/>
  <c r="G28" i="6"/>
  <c r="V28" i="6"/>
  <c r="M28" i="6"/>
  <c r="U28" i="6"/>
  <c r="T28" i="6"/>
  <c r="N166" i="6"/>
  <c r="R166" i="6"/>
  <c r="W166" i="6"/>
  <c r="J166" i="6"/>
  <c r="Y166" i="6"/>
  <c r="O166" i="6"/>
  <c r="P166" i="6"/>
  <c r="K166" i="6"/>
  <c r="U166" i="6"/>
  <c r="Z166" i="6"/>
  <c r="T166" i="6"/>
  <c r="S166" i="6"/>
  <c r="Q166" i="6"/>
  <c r="M166" i="6"/>
  <c r="L166" i="6"/>
  <c r="G166" i="6"/>
  <c r="X166" i="6"/>
  <c r="V166" i="6"/>
  <c r="L217" i="6"/>
  <c r="W217" i="6"/>
  <c r="J217" i="6"/>
  <c r="Q217" i="6"/>
  <c r="U217" i="6"/>
  <c r="V217" i="6"/>
  <c r="G217" i="6"/>
  <c r="K217" i="6"/>
  <c r="T217" i="6"/>
  <c r="R217" i="6"/>
  <c r="M217" i="6"/>
  <c r="X217" i="6"/>
  <c r="S217" i="6"/>
  <c r="Z217" i="6"/>
  <c r="N217" i="6"/>
  <c r="Y217" i="6"/>
  <c r="P217" i="6"/>
  <c r="O217" i="6"/>
  <c r="M87" i="6"/>
  <c r="U87" i="6"/>
  <c r="Y87" i="6"/>
  <c r="J87" i="6"/>
  <c r="N87" i="6"/>
  <c r="P87" i="6"/>
  <c r="G87" i="6"/>
  <c r="S87" i="6"/>
  <c r="V87" i="6"/>
  <c r="X87" i="6"/>
  <c r="W87" i="6"/>
  <c r="O87" i="6"/>
  <c r="K87" i="6"/>
  <c r="Z87" i="6"/>
  <c r="T87" i="6"/>
  <c r="Q87" i="6"/>
  <c r="R87" i="6"/>
  <c r="L87" i="6"/>
  <c r="V249" i="6"/>
  <c r="M249" i="6"/>
  <c r="L249" i="6"/>
  <c r="N249" i="6"/>
  <c r="Q249" i="6"/>
  <c r="O249" i="6"/>
  <c r="S249" i="6"/>
  <c r="T249" i="6"/>
  <c r="W249" i="6"/>
  <c r="K249" i="6"/>
  <c r="J249" i="6"/>
  <c r="G249" i="6"/>
  <c r="X249" i="6"/>
  <c r="U249" i="6"/>
  <c r="P249" i="6"/>
  <c r="Y249" i="6"/>
  <c r="Z249" i="6"/>
  <c r="R249" i="6"/>
  <c r="G239" i="6"/>
  <c r="V239" i="6"/>
  <c r="J239" i="6"/>
  <c r="M239" i="6"/>
  <c r="S239" i="6"/>
  <c r="N239" i="6"/>
  <c r="T239" i="6"/>
  <c r="W239" i="6"/>
  <c r="X239" i="6"/>
  <c r="Q239" i="6"/>
  <c r="O239" i="6"/>
  <c r="L239" i="6"/>
  <c r="Y239" i="6"/>
  <c r="U239" i="6"/>
  <c r="P239" i="6"/>
  <c r="R239" i="6"/>
  <c r="Z239" i="6"/>
  <c r="K239" i="6"/>
  <c r="Z221" i="6"/>
  <c r="T221" i="6"/>
  <c r="Q221" i="6"/>
  <c r="G221" i="6"/>
  <c r="V221" i="6"/>
  <c r="L221" i="6"/>
  <c r="J221" i="6"/>
  <c r="M221" i="6"/>
  <c r="Y221" i="6"/>
  <c r="W221" i="6"/>
  <c r="R221" i="6"/>
  <c r="U221" i="6"/>
  <c r="X221" i="6"/>
  <c r="O221" i="6"/>
  <c r="P221" i="6"/>
  <c r="S221" i="6"/>
  <c r="N221" i="6"/>
  <c r="K221" i="6"/>
  <c r="Y258" i="6"/>
  <c r="J258" i="6"/>
  <c r="O258" i="6"/>
  <c r="G258" i="6"/>
  <c r="Q258" i="6"/>
  <c r="M258" i="6"/>
  <c r="U258" i="6"/>
  <c r="V258" i="6"/>
  <c r="L258" i="6"/>
  <c r="N258" i="6"/>
  <c r="P258" i="6"/>
  <c r="R258" i="6"/>
  <c r="X258" i="6"/>
  <c r="S258" i="6"/>
  <c r="Z258" i="6"/>
  <c r="K258" i="6"/>
  <c r="W258" i="6"/>
  <c r="T258" i="6"/>
  <c r="X117" i="6"/>
  <c r="W117" i="6"/>
  <c r="R117" i="6"/>
  <c r="K117" i="6"/>
  <c r="L117" i="6"/>
  <c r="P117" i="6"/>
  <c r="N117" i="6"/>
  <c r="Y117" i="6"/>
  <c r="V117" i="6"/>
  <c r="J117" i="6"/>
  <c r="G117" i="6"/>
  <c r="O117" i="6"/>
  <c r="Z117" i="6"/>
  <c r="T117" i="6"/>
  <c r="U117" i="6"/>
  <c r="Q117" i="6"/>
  <c r="S117" i="6"/>
  <c r="M117" i="6"/>
  <c r="Q45" i="6"/>
  <c r="M45" i="6"/>
  <c r="Y45" i="6"/>
  <c r="U45" i="6"/>
  <c r="G45" i="6"/>
  <c r="R45" i="6"/>
  <c r="P45" i="6"/>
  <c r="L45" i="6"/>
  <c r="S45" i="6"/>
  <c r="Z45" i="6"/>
  <c r="T45" i="6"/>
  <c r="V45" i="6"/>
  <c r="X45" i="6"/>
  <c r="N45" i="6"/>
  <c r="K45" i="6"/>
  <c r="J45" i="6"/>
  <c r="W45" i="6"/>
  <c r="O45" i="6"/>
  <c r="R109" i="6"/>
  <c r="P109" i="6"/>
  <c r="V109" i="6"/>
  <c r="L109" i="6"/>
  <c r="X109" i="6"/>
  <c r="W109" i="6"/>
  <c r="O109" i="6"/>
  <c r="U109" i="6"/>
  <c r="T109" i="6"/>
  <c r="Z109" i="6"/>
  <c r="K109" i="6"/>
  <c r="J109" i="6"/>
  <c r="M109" i="6"/>
  <c r="S109" i="6"/>
  <c r="Y109" i="6"/>
  <c r="Q109" i="6"/>
  <c r="N109" i="6"/>
  <c r="G109" i="6"/>
  <c r="G78" i="6"/>
  <c r="T78" i="6"/>
  <c r="P78" i="6"/>
  <c r="O78" i="6"/>
  <c r="U78" i="6"/>
  <c r="N78" i="6"/>
  <c r="S78" i="6"/>
  <c r="R78" i="6"/>
  <c r="J78" i="6"/>
  <c r="V78" i="6"/>
  <c r="L78" i="6"/>
  <c r="Z78" i="6"/>
  <c r="K78" i="6"/>
  <c r="Q78" i="6"/>
  <c r="X78" i="6"/>
  <c r="M78" i="6"/>
  <c r="W78" i="6"/>
  <c r="Y78" i="6"/>
  <c r="G154" i="6"/>
  <c r="W154" i="6"/>
  <c r="Q154" i="6"/>
  <c r="Z154" i="6"/>
  <c r="P154" i="6"/>
  <c r="M154" i="6"/>
  <c r="Y154" i="6"/>
  <c r="U154" i="6"/>
  <c r="L154" i="6"/>
  <c r="K154" i="6"/>
  <c r="V154" i="6"/>
  <c r="T154" i="6"/>
  <c r="S154" i="6"/>
  <c r="O154" i="6"/>
  <c r="R154" i="6"/>
  <c r="J154" i="6"/>
  <c r="X154" i="6"/>
  <c r="N154" i="6"/>
  <c r="G63" i="6"/>
  <c r="Y63" i="6"/>
  <c r="W63" i="6"/>
  <c r="R63" i="6"/>
  <c r="Q63" i="6"/>
  <c r="S63" i="6"/>
  <c r="Z63" i="6"/>
  <c r="K63" i="6"/>
  <c r="O63" i="6"/>
  <c r="X63" i="6"/>
  <c r="J63" i="6"/>
  <c r="T63" i="6"/>
  <c r="L63" i="6"/>
  <c r="M63" i="6"/>
  <c r="P63" i="6"/>
  <c r="N63" i="6"/>
  <c r="V63" i="6"/>
  <c r="U63" i="6"/>
  <c r="Z81" i="6"/>
  <c r="U81" i="6"/>
  <c r="O81" i="6"/>
  <c r="Q81" i="6"/>
  <c r="T81" i="6"/>
  <c r="M81" i="6"/>
  <c r="P81" i="6"/>
  <c r="V81" i="6"/>
  <c r="G81" i="6"/>
  <c r="R81" i="6"/>
  <c r="K81" i="6"/>
  <c r="S81" i="6"/>
  <c r="J81" i="6"/>
  <c r="N81" i="6"/>
  <c r="L81" i="6"/>
  <c r="W81" i="6"/>
  <c r="Y81" i="6"/>
  <c r="X81" i="6"/>
  <c r="N64" i="6"/>
  <c r="V64" i="6"/>
  <c r="U64" i="6"/>
  <c r="R64" i="6"/>
  <c r="Q64" i="6"/>
  <c r="K64" i="6"/>
  <c r="Z64" i="6"/>
  <c r="T64" i="6"/>
  <c r="X64" i="6"/>
  <c r="L64" i="6"/>
  <c r="M64" i="6"/>
  <c r="Y64" i="6"/>
  <c r="G64" i="6"/>
  <c r="J64" i="6"/>
  <c r="P64" i="6"/>
  <c r="O64" i="6"/>
  <c r="W64" i="6"/>
  <c r="S64" i="6"/>
  <c r="P149" i="6"/>
  <c r="V149" i="6"/>
  <c r="W149" i="6"/>
  <c r="J149" i="6"/>
  <c r="N149" i="6"/>
  <c r="T149" i="6"/>
  <c r="O149" i="6"/>
  <c r="X149" i="6"/>
  <c r="Z149" i="6"/>
  <c r="K149" i="6"/>
  <c r="U149" i="6"/>
  <c r="G149" i="6"/>
  <c r="M149" i="6"/>
  <c r="Q149" i="6"/>
  <c r="L149" i="6"/>
  <c r="S149" i="6"/>
  <c r="R149" i="6"/>
  <c r="Y149" i="6"/>
  <c r="Z200" i="6"/>
  <c r="R200" i="6"/>
  <c r="K200" i="6"/>
  <c r="W200" i="6"/>
  <c r="L200" i="6"/>
  <c r="U200" i="6"/>
  <c r="P200" i="6"/>
  <c r="V200" i="6"/>
  <c r="S200" i="6"/>
  <c r="T200" i="6"/>
  <c r="N200" i="6"/>
  <c r="O200" i="6"/>
  <c r="Y200" i="6"/>
  <c r="G200" i="6"/>
  <c r="X200" i="6"/>
  <c r="J200" i="6"/>
  <c r="M200" i="6"/>
  <c r="Q200" i="6"/>
  <c r="O33" i="6"/>
  <c r="Z33" i="6"/>
  <c r="W33" i="6"/>
  <c r="K33" i="6"/>
  <c r="L33" i="6"/>
  <c r="Q33" i="6"/>
  <c r="S33" i="6"/>
  <c r="T33" i="6"/>
  <c r="X33" i="6"/>
  <c r="J33" i="6"/>
  <c r="P33" i="6"/>
  <c r="V33" i="6"/>
  <c r="M33" i="6"/>
  <c r="N33" i="6"/>
  <c r="U33" i="6"/>
  <c r="Y33" i="6"/>
  <c r="R33" i="6"/>
  <c r="G33" i="6"/>
  <c r="G210" i="6"/>
  <c r="W210" i="6"/>
  <c r="U210" i="6"/>
  <c r="K210" i="6"/>
  <c r="T210" i="6"/>
  <c r="M210" i="6"/>
  <c r="Z210" i="6"/>
  <c r="X210" i="6"/>
  <c r="O210" i="6"/>
  <c r="L210" i="6"/>
  <c r="R210" i="6"/>
  <c r="Y210" i="6"/>
  <c r="Q210" i="6"/>
  <c r="S210" i="6"/>
  <c r="P210" i="6"/>
  <c r="V210" i="6"/>
  <c r="J210" i="6"/>
  <c r="N210" i="6"/>
  <c r="U17" i="6"/>
  <c r="Y17" i="6"/>
  <c r="O17" i="6"/>
  <c r="G17" i="6"/>
  <c r="Z17" i="6"/>
  <c r="R17" i="6"/>
  <c r="S17" i="6"/>
  <c r="Q17" i="6"/>
  <c r="P17" i="6"/>
  <c r="K17" i="6"/>
  <c r="W17" i="6"/>
  <c r="M17" i="6"/>
  <c r="T17" i="6"/>
  <c r="X17" i="6"/>
  <c r="N17" i="6"/>
  <c r="L17" i="6"/>
  <c r="V17" i="6"/>
  <c r="J17" i="6"/>
  <c r="L14" i="6"/>
  <c r="R14" i="6"/>
  <c r="M14" i="6"/>
  <c r="S14" i="6"/>
  <c r="Q14" i="6"/>
  <c r="U14" i="6"/>
  <c r="V14" i="6"/>
  <c r="Y14" i="6"/>
  <c r="G14" i="6"/>
  <c r="Z14" i="6"/>
  <c r="O14" i="6"/>
  <c r="N14" i="6"/>
  <c r="W14" i="6"/>
  <c r="P14" i="6"/>
  <c r="K14" i="6"/>
  <c r="X14" i="6"/>
  <c r="T14" i="6"/>
  <c r="J14" i="6"/>
  <c r="W86" i="6"/>
  <c r="X86" i="6"/>
  <c r="O86" i="6"/>
  <c r="T86" i="6"/>
  <c r="S86" i="6"/>
  <c r="M86" i="6"/>
  <c r="N86" i="6"/>
  <c r="Y86" i="6"/>
  <c r="G86" i="6"/>
  <c r="R86" i="6"/>
  <c r="Z86" i="6"/>
  <c r="K86" i="6"/>
  <c r="P86" i="6"/>
  <c r="L86" i="6"/>
  <c r="U86" i="6"/>
  <c r="J86" i="6"/>
  <c r="Q86" i="6"/>
  <c r="V86" i="6"/>
  <c r="K198" i="6"/>
  <c r="L198" i="6"/>
  <c r="X198" i="6"/>
  <c r="W198" i="6"/>
  <c r="Z198" i="6"/>
  <c r="V198" i="6"/>
  <c r="G198" i="6"/>
  <c r="R198" i="6"/>
  <c r="N198" i="6"/>
  <c r="J198" i="6"/>
  <c r="U198" i="6"/>
  <c r="Y198" i="6"/>
  <c r="Q198" i="6"/>
  <c r="T198" i="6"/>
  <c r="S198" i="6"/>
  <c r="O198" i="6"/>
  <c r="M198" i="6"/>
  <c r="P198" i="6"/>
  <c r="N177" i="6"/>
  <c r="V177" i="6"/>
  <c r="K177" i="6"/>
  <c r="W177" i="6"/>
  <c r="P177" i="6"/>
  <c r="S177" i="6"/>
  <c r="X177" i="6"/>
  <c r="J177" i="6"/>
  <c r="M177" i="6"/>
  <c r="Z177" i="6"/>
  <c r="U177" i="6"/>
  <c r="T177" i="6"/>
  <c r="Y177" i="6"/>
  <c r="O177" i="6"/>
  <c r="Q177" i="6"/>
  <c r="G177" i="6"/>
  <c r="R177" i="6"/>
  <c r="L177" i="6"/>
  <c r="L40" i="6"/>
  <c r="Q40" i="6"/>
  <c r="U40" i="6"/>
  <c r="O40" i="6"/>
  <c r="R40" i="6"/>
  <c r="S40" i="6"/>
  <c r="T40" i="6"/>
  <c r="J40" i="6"/>
  <c r="G40" i="6"/>
  <c r="K40" i="6"/>
  <c r="P40" i="6"/>
  <c r="N40" i="6"/>
  <c r="Z40" i="6"/>
  <c r="V40" i="6"/>
  <c r="M40" i="6"/>
  <c r="Y40" i="6"/>
  <c r="W40" i="6"/>
  <c r="X40" i="6"/>
  <c r="P16" i="6"/>
  <c r="L16" i="6"/>
  <c r="M16" i="6"/>
  <c r="S16" i="6"/>
  <c r="U16" i="6"/>
  <c r="N16" i="6"/>
  <c r="Q16" i="6"/>
  <c r="W16" i="6"/>
  <c r="O16" i="6"/>
  <c r="V16" i="6"/>
  <c r="K16" i="6"/>
  <c r="Z16" i="6"/>
  <c r="T16" i="6"/>
  <c r="J16" i="6"/>
  <c r="G16" i="6"/>
  <c r="Y16" i="6"/>
  <c r="X16" i="6"/>
  <c r="R16" i="6"/>
  <c r="Z25" i="6"/>
  <c r="W25" i="6"/>
  <c r="P25" i="6"/>
  <c r="G25" i="6"/>
  <c r="L25" i="6"/>
  <c r="R25" i="6"/>
  <c r="V25" i="6"/>
  <c r="T25" i="6"/>
  <c r="N25" i="6"/>
  <c r="S25" i="6"/>
  <c r="M25" i="6"/>
  <c r="Y25" i="6"/>
  <c r="J25" i="6"/>
  <c r="Q25" i="6"/>
  <c r="O25" i="6"/>
  <c r="U25" i="6"/>
  <c r="K25" i="6"/>
  <c r="X25" i="6"/>
  <c r="V111" i="6"/>
  <c r="W111" i="6"/>
  <c r="L111" i="6"/>
  <c r="K111" i="6"/>
  <c r="G111" i="6"/>
  <c r="Q111" i="6"/>
  <c r="N111" i="6"/>
  <c r="R111" i="6"/>
  <c r="U111" i="6"/>
  <c r="Z111" i="6"/>
  <c r="J111" i="6"/>
  <c r="O111" i="6"/>
  <c r="X111" i="6"/>
  <c r="Y111" i="6"/>
  <c r="P111" i="6"/>
  <c r="S111" i="6"/>
  <c r="T111" i="6"/>
  <c r="M111" i="6"/>
  <c r="W83" i="6"/>
  <c r="G83" i="6"/>
  <c r="R83" i="6"/>
  <c r="P83" i="6"/>
  <c r="S83" i="6"/>
  <c r="K83" i="6"/>
  <c r="N83" i="6"/>
  <c r="T83" i="6"/>
  <c r="U83" i="6"/>
  <c r="O83" i="6"/>
  <c r="Q83" i="6"/>
  <c r="V83" i="6"/>
  <c r="Y83" i="6"/>
  <c r="Z83" i="6"/>
  <c r="J83" i="6"/>
  <c r="X83" i="6"/>
  <c r="M83" i="6"/>
  <c r="L83" i="6"/>
  <c r="M54" i="6"/>
  <c r="P54" i="6"/>
  <c r="X54" i="6"/>
  <c r="Z54" i="6"/>
  <c r="W54" i="6"/>
  <c r="O54" i="6"/>
  <c r="Q54" i="6"/>
  <c r="V54" i="6"/>
  <c r="S54" i="6"/>
  <c r="Y54" i="6"/>
  <c r="U54" i="6"/>
  <c r="R54" i="6"/>
  <c r="J54" i="6"/>
  <c r="N54" i="6"/>
  <c r="K54" i="6"/>
  <c r="L54" i="6"/>
  <c r="G54" i="6"/>
  <c r="T54" i="6"/>
  <c r="K158" i="6"/>
  <c r="U158" i="6"/>
  <c r="J158" i="6"/>
  <c r="Z158" i="6"/>
  <c r="O158" i="6"/>
  <c r="N158" i="6"/>
  <c r="Y158" i="6"/>
  <c r="R158" i="6"/>
  <c r="L158" i="6"/>
  <c r="T158" i="6"/>
  <c r="M158" i="6"/>
  <c r="X158" i="6"/>
  <c r="S158" i="6"/>
  <c r="W158" i="6"/>
  <c r="G158" i="6"/>
  <c r="V158" i="6"/>
  <c r="Q158" i="6"/>
  <c r="P158" i="6"/>
  <c r="Z226" i="6"/>
  <c r="V226" i="6"/>
  <c r="R226" i="6"/>
  <c r="N226" i="6"/>
  <c r="W226" i="6"/>
  <c r="L226" i="6"/>
  <c r="Y226" i="6"/>
  <c r="X226" i="6"/>
  <c r="M226" i="6"/>
  <c r="G226" i="6"/>
  <c r="T226" i="6"/>
  <c r="Q226" i="6"/>
  <c r="J226" i="6"/>
  <c r="P226" i="6"/>
  <c r="K226" i="6"/>
  <c r="O226" i="6"/>
  <c r="U226" i="6"/>
  <c r="S226" i="6"/>
  <c r="X32" i="6"/>
  <c r="Y32" i="6"/>
  <c r="V32" i="6"/>
  <c r="T32" i="6"/>
  <c r="O32" i="6"/>
  <c r="L32" i="6"/>
  <c r="S32" i="6"/>
  <c r="K32" i="6"/>
  <c r="W32" i="6"/>
  <c r="U32" i="6"/>
  <c r="J32" i="6"/>
  <c r="R32" i="6"/>
  <c r="N32" i="6"/>
  <c r="P32" i="6"/>
  <c r="Q32" i="6"/>
  <c r="G32" i="6"/>
  <c r="Z32" i="6"/>
  <c r="M32" i="6"/>
  <c r="J151" i="6"/>
  <c r="G151" i="6"/>
  <c r="X151" i="6"/>
  <c r="Z151" i="6"/>
  <c r="T151" i="6"/>
  <c r="U151" i="6"/>
  <c r="M151" i="6"/>
  <c r="V151" i="6"/>
  <c r="P151" i="6"/>
  <c r="Q151" i="6"/>
  <c r="O151" i="6"/>
  <c r="L151" i="6"/>
  <c r="R151" i="6"/>
  <c r="K151" i="6"/>
  <c r="W151" i="6"/>
  <c r="S151" i="6"/>
  <c r="N151" i="6"/>
  <c r="Y151" i="6"/>
  <c r="W179" i="6"/>
  <c r="X179" i="6"/>
  <c r="U179" i="6"/>
  <c r="J179" i="6"/>
  <c r="O179" i="6"/>
  <c r="K179" i="6"/>
  <c r="M179" i="6"/>
  <c r="R179" i="6"/>
  <c r="V179" i="6"/>
  <c r="S179" i="6"/>
  <c r="L179" i="6"/>
  <c r="Z179" i="6"/>
  <c r="P179" i="6"/>
  <c r="G179" i="6"/>
  <c r="T179" i="6"/>
  <c r="Y179" i="6"/>
  <c r="N179" i="6"/>
  <c r="Q179" i="6"/>
  <c r="M15" i="6"/>
  <c r="Y15" i="6"/>
  <c r="P15" i="6"/>
  <c r="L15" i="6"/>
  <c r="T15" i="6"/>
  <c r="O15" i="6"/>
  <c r="R15" i="6"/>
  <c r="V15" i="6"/>
  <c r="N15" i="6"/>
  <c r="W15" i="6"/>
  <c r="Q15" i="6"/>
  <c r="G15" i="6"/>
  <c r="S15" i="6"/>
  <c r="Z15" i="6"/>
  <c r="J15" i="6"/>
  <c r="U15" i="6"/>
  <c r="K15" i="6"/>
  <c r="X15" i="6"/>
  <c r="V143" i="6"/>
  <c r="Q143" i="6"/>
  <c r="R143" i="6"/>
  <c r="S143" i="6"/>
  <c r="J143" i="6"/>
  <c r="N143" i="6"/>
  <c r="T143" i="6"/>
  <c r="O143" i="6"/>
  <c r="P143" i="6"/>
  <c r="Y143" i="6"/>
  <c r="W143" i="6"/>
  <c r="M143" i="6"/>
  <c r="K143" i="6"/>
  <c r="X143" i="6"/>
  <c r="Z143" i="6"/>
  <c r="U143" i="6"/>
  <c r="G143" i="6"/>
  <c r="L143" i="6"/>
  <c r="Q41" i="6"/>
  <c r="L41" i="6"/>
  <c r="G41" i="6"/>
  <c r="K41" i="6"/>
  <c r="O41" i="6"/>
  <c r="Y41" i="6"/>
  <c r="V41" i="6"/>
  <c r="Z41" i="6"/>
  <c r="J41" i="6"/>
  <c r="P41" i="6"/>
  <c r="U41" i="6"/>
  <c r="T41" i="6"/>
  <c r="N41" i="6"/>
  <c r="X41" i="6"/>
  <c r="W41" i="6"/>
  <c r="R41" i="6"/>
  <c r="S41" i="6"/>
  <c r="M41" i="6"/>
  <c r="Y131" i="6"/>
  <c r="P131" i="6"/>
  <c r="Z131" i="6"/>
  <c r="L131" i="6"/>
  <c r="G131" i="6"/>
  <c r="R131" i="6"/>
  <c r="K131" i="6"/>
  <c r="Q131" i="6"/>
  <c r="V131" i="6"/>
  <c r="J131" i="6"/>
  <c r="W131" i="6"/>
  <c r="N131" i="6"/>
  <c r="O131" i="6"/>
  <c r="U131" i="6"/>
  <c r="M131" i="6"/>
  <c r="S131" i="6"/>
  <c r="T131" i="6"/>
  <c r="X131" i="6"/>
  <c r="K184" i="6"/>
  <c r="J184" i="6"/>
  <c r="O184" i="6"/>
  <c r="S184" i="6"/>
  <c r="X184" i="6"/>
  <c r="Q184" i="6"/>
  <c r="T184" i="6"/>
  <c r="Z184" i="6"/>
  <c r="W184" i="6"/>
  <c r="Y184" i="6"/>
  <c r="M184" i="6"/>
  <c r="U184" i="6"/>
  <c r="P184" i="6"/>
  <c r="R184" i="6"/>
  <c r="G184" i="6"/>
  <c r="N184" i="6"/>
  <c r="L184" i="6"/>
  <c r="V184" i="6"/>
  <c r="P135" i="6"/>
  <c r="L135" i="6"/>
  <c r="J135" i="6"/>
  <c r="V135" i="6"/>
  <c r="Z135" i="6"/>
  <c r="T135" i="6"/>
  <c r="Q135" i="6"/>
  <c r="U135" i="6"/>
  <c r="Y135" i="6"/>
  <c r="O135" i="6"/>
  <c r="R135" i="6"/>
  <c r="S135" i="6"/>
  <c r="G135" i="6"/>
  <c r="W135" i="6"/>
  <c r="X135" i="6"/>
  <c r="N135" i="6"/>
  <c r="M135" i="6"/>
  <c r="K135" i="6"/>
  <c r="T172" i="6"/>
  <c r="Z172" i="6"/>
  <c r="W172" i="6"/>
  <c r="Y172" i="6"/>
  <c r="L172" i="6"/>
  <c r="K172" i="6"/>
  <c r="N172" i="6"/>
  <c r="P172" i="6"/>
  <c r="M172" i="6"/>
  <c r="U172" i="6"/>
  <c r="X172" i="6"/>
  <c r="J172" i="6"/>
  <c r="V172" i="6"/>
  <c r="Q172" i="6"/>
  <c r="G172" i="6"/>
  <c r="O172" i="6"/>
  <c r="R172" i="6"/>
  <c r="S172" i="6"/>
  <c r="V251" i="6"/>
  <c r="L251" i="6"/>
  <c r="Y251" i="6"/>
  <c r="X251" i="6"/>
  <c r="Z251" i="6"/>
  <c r="W251" i="6"/>
  <c r="G251" i="6"/>
  <c r="O251" i="6"/>
  <c r="T251" i="6"/>
  <c r="Q251" i="6"/>
  <c r="J251" i="6"/>
  <c r="R251" i="6"/>
  <c r="N251" i="6"/>
  <c r="P251" i="6"/>
  <c r="S251" i="6"/>
  <c r="U251" i="6"/>
  <c r="K251" i="6"/>
  <c r="M251" i="6"/>
  <c r="X232" i="6"/>
  <c r="J232" i="6"/>
  <c r="N232" i="6"/>
  <c r="Z232" i="6"/>
  <c r="T232" i="6"/>
  <c r="W232" i="6"/>
  <c r="Y232" i="6"/>
  <c r="P232" i="6"/>
  <c r="Q232" i="6"/>
  <c r="K232" i="6"/>
  <c r="R232" i="6"/>
  <c r="M232" i="6"/>
  <c r="L232" i="6"/>
  <c r="G232" i="6"/>
  <c r="V232" i="6"/>
  <c r="S232" i="6"/>
  <c r="U232" i="6"/>
  <c r="O232" i="6"/>
  <c r="Q96" i="6"/>
  <c r="J96" i="6"/>
  <c r="P96" i="6"/>
  <c r="V96" i="6"/>
  <c r="W96" i="6"/>
  <c r="S96" i="6"/>
  <c r="Y96" i="6"/>
  <c r="G96" i="6"/>
  <c r="O96" i="6"/>
  <c r="N96" i="6"/>
  <c r="M96" i="6"/>
  <c r="K96" i="6"/>
  <c r="L96" i="6"/>
  <c r="R96" i="6"/>
  <c r="Z96" i="6"/>
  <c r="X96" i="6"/>
  <c r="U96" i="6"/>
  <c r="T96" i="6"/>
  <c r="L247" i="6"/>
  <c r="K247" i="6"/>
  <c r="R247" i="6"/>
  <c r="W247" i="6"/>
  <c r="N247" i="6"/>
  <c r="U247" i="6"/>
  <c r="V247" i="6"/>
  <c r="Q247" i="6"/>
  <c r="J247" i="6"/>
  <c r="S247" i="6"/>
  <c r="X247" i="6"/>
  <c r="M247" i="6"/>
  <c r="Y247" i="6"/>
  <c r="G247" i="6"/>
  <c r="T247" i="6"/>
  <c r="P247" i="6"/>
  <c r="O247" i="6"/>
  <c r="Z247" i="6"/>
  <c r="T105" i="6"/>
  <c r="K105" i="6"/>
  <c r="X105" i="6"/>
  <c r="Y105" i="6"/>
  <c r="Z105" i="6"/>
  <c r="G105" i="6"/>
  <c r="J105" i="6"/>
  <c r="W105" i="6"/>
  <c r="R105" i="6"/>
  <c r="V105" i="6"/>
  <c r="M105" i="6"/>
  <c r="P105" i="6"/>
  <c r="Q105" i="6"/>
  <c r="L105" i="6"/>
  <c r="S105" i="6"/>
  <c r="O105" i="6"/>
  <c r="U105" i="6"/>
  <c r="N105" i="6"/>
  <c r="K122" i="6"/>
  <c r="Z122" i="6"/>
  <c r="Y122" i="6"/>
  <c r="N122" i="6"/>
  <c r="X122" i="6"/>
  <c r="V122" i="6"/>
  <c r="U122" i="6"/>
  <c r="Q122" i="6"/>
  <c r="G122" i="6"/>
  <c r="O122" i="6"/>
  <c r="T122" i="6"/>
  <c r="M122" i="6"/>
  <c r="P122" i="6"/>
  <c r="S122" i="6"/>
  <c r="J122" i="6"/>
  <c r="L122" i="6"/>
  <c r="W122" i="6"/>
  <c r="R122" i="6"/>
  <c r="O162" i="6"/>
  <c r="M162" i="6"/>
  <c r="S162" i="6"/>
  <c r="Q162" i="6"/>
  <c r="U162" i="6"/>
  <c r="Z162" i="6"/>
  <c r="T162" i="6"/>
  <c r="P162" i="6"/>
  <c r="G162" i="6"/>
  <c r="Y162" i="6"/>
  <c r="R162" i="6"/>
  <c r="V162" i="6"/>
  <c r="K162" i="6"/>
  <c r="X162" i="6"/>
  <c r="L162" i="6"/>
  <c r="N162" i="6"/>
  <c r="W162" i="6"/>
  <c r="J162" i="6"/>
  <c r="U79" i="6"/>
  <c r="L79" i="6"/>
  <c r="Y79" i="6"/>
  <c r="W79" i="6"/>
  <c r="R79" i="6"/>
  <c r="K79" i="6"/>
  <c r="S79" i="6"/>
  <c r="V79" i="6"/>
  <c r="G79" i="6"/>
  <c r="M79" i="6"/>
  <c r="J79" i="6"/>
  <c r="N79" i="6"/>
  <c r="Q79" i="6"/>
  <c r="X79" i="6"/>
  <c r="T79" i="6"/>
  <c r="P79" i="6"/>
  <c r="O79" i="6"/>
  <c r="Z79" i="6"/>
  <c r="P116" i="6"/>
  <c r="Y116" i="6"/>
  <c r="M116" i="6"/>
  <c r="Z116" i="6"/>
  <c r="U116" i="6"/>
  <c r="T116" i="6"/>
  <c r="N116" i="6"/>
  <c r="X116" i="6"/>
  <c r="V116" i="6"/>
  <c r="W116" i="6"/>
  <c r="G116" i="6"/>
  <c r="K116" i="6"/>
  <c r="O116" i="6"/>
  <c r="Q116" i="6"/>
  <c r="J116" i="6"/>
  <c r="R116" i="6"/>
  <c r="S116" i="6"/>
  <c r="L116" i="6"/>
  <c r="L95" i="6"/>
  <c r="Y95" i="6"/>
  <c r="S95" i="6"/>
  <c r="X95" i="6"/>
  <c r="K95" i="6"/>
  <c r="N95" i="6"/>
  <c r="P95" i="6"/>
  <c r="M95" i="6"/>
  <c r="J95" i="6"/>
  <c r="R95" i="6"/>
  <c r="O95" i="6"/>
  <c r="Q95" i="6"/>
  <c r="U95" i="6"/>
  <c r="Z95" i="6"/>
  <c r="W95" i="6"/>
  <c r="V95" i="6"/>
  <c r="T95" i="6"/>
  <c r="G95" i="6"/>
  <c r="U71" i="6"/>
  <c r="T71" i="6"/>
  <c r="Q71" i="6"/>
  <c r="N71" i="6"/>
  <c r="X71" i="6"/>
  <c r="Z71" i="6"/>
  <c r="K71" i="6"/>
  <c r="J71" i="6"/>
  <c r="V71" i="6"/>
  <c r="W71" i="6"/>
  <c r="S71" i="6"/>
  <c r="G71" i="6"/>
  <c r="P71" i="6"/>
  <c r="R71" i="6"/>
  <c r="L71" i="6"/>
  <c r="Y71" i="6"/>
  <c r="O71" i="6"/>
  <c r="M71" i="6"/>
  <c r="X182" i="6"/>
  <c r="J182" i="6"/>
  <c r="W182" i="6"/>
  <c r="T182" i="6"/>
  <c r="Y182" i="6"/>
  <c r="P182" i="6"/>
  <c r="M182" i="6"/>
  <c r="S182" i="6"/>
  <c r="O182" i="6"/>
  <c r="G182" i="6"/>
  <c r="Q182" i="6"/>
  <c r="Z182" i="6"/>
  <c r="K182" i="6"/>
  <c r="L182" i="6"/>
  <c r="N182" i="6"/>
  <c r="R182" i="6"/>
  <c r="V182" i="6"/>
  <c r="U182" i="6"/>
  <c r="L126" i="6"/>
  <c r="T126" i="6"/>
  <c r="S126" i="6"/>
  <c r="Q126" i="6"/>
  <c r="R126" i="6"/>
  <c r="K126" i="6"/>
  <c r="V126" i="6"/>
  <c r="J126" i="6"/>
  <c r="M126" i="6"/>
  <c r="P126" i="6"/>
  <c r="W126" i="6"/>
  <c r="U126" i="6"/>
  <c r="X126" i="6"/>
  <c r="G126" i="6"/>
  <c r="O126" i="6"/>
  <c r="Z126" i="6"/>
  <c r="Y126" i="6"/>
  <c r="N126" i="6"/>
  <c r="X42" i="6"/>
  <c r="N42" i="6"/>
  <c r="W42" i="6"/>
  <c r="S42" i="6"/>
  <c r="M42" i="6"/>
  <c r="O42" i="6"/>
  <c r="Z42" i="6"/>
  <c r="L42" i="6"/>
  <c r="Q42" i="6"/>
  <c r="T42" i="6"/>
  <c r="J42" i="6"/>
  <c r="P42" i="6"/>
  <c r="R42" i="6"/>
  <c r="K42" i="6"/>
  <c r="V42" i="6"/>
  <c r="U42" i="6"/>
  <c r="Y42" i="6"/>
  <c r="G42" i="6"/>
  <c r="Y219" i="6"/>
  <c r="M219" i="6"/>
  <c r="J219" i="6"/>
  <c r="Z219" i="6"/>
  <c r="G219" i="6"/>
  <c r="L219" i="6"/>
  <c r="S219" i="6"/>
  <c r="V219" i="6"/>
  <c r="T219" i="6"/>
  <c r="P219" i="6"/>
  <c r="X219" i="6"/>
  <c r="U219" i="6"/>
  <c r="W219" i="6"/>
  <c r="R219" i="6"/>
  <c r="K219" i="6"/>
  <c r="O219" i="6"/>
  <c r="Q219" i="6"/>
  <c r="N219" i="6"/>
  <c r="Z243" i="6"/>
  <c r="Q243" i="6"/>
  <c r="V243" i="6"/>
  <c r="P243" i="6"/>
  <c r="Y243" i="6"/>
  <c r="N243" i="6"/>
  <c r="L243" i="6"/>
  <c r="K243" i="6"/>
  <c r="X243" i="6"/>
  <c r="S243" i="6"/>
  <c r="U243" i="6"/>
  <c r="M243" i="6"/>
  <c r="J243" i="6"/>
  <c r="O243" i="6"/>
  <c r="R243" i="6"/>
  <c r="T243" i="6"/>
  <c r="G243" i="6"/>
  <c r="W243" i="6"/>
  <c r="K260" i="6"/>
  <c r="J260" i="6"/>
  <c r="R260" i="6"/>
  <c r="Y260" i="6"/>
  <c r="Z260" i="6"/>
  <c r="S260" i="6"/>
  <c r="P260" i="6"/>
  <c r="V260" i="6"/>
  <c r="M260" i="6"/>
  <c r="G260" i="6"/>
  <c r="L260" i="6"/>
  <c r="N260" i="6"/>
  <c r="W260" i="6"/>
  <c r="X260" i="6"/>
  <c r="O260" i="6"/>
  <c r="U260" i="6"/>
  <c r="T260" i="6"/>
  <c r="Q260" i="6"/>
  <c r="T84" i="6"/>
  <c r="Q84" i="6"/>
  <c r="K84" i="6"/>
  <c r="W84" i="6"/>
  <c r="N84" i="6"/>
  <c r="V84" i="6"/>
  <c r="L84" i="6"/>
  <c r="S84" i="6"/>
  <c r="X84" i="6"/>
  <c r="M84" i="6"/>
  <c r="U84" i="6"/>
  <c r="Y84" i="6"/>
  <c r="J84" i="6"/>
  <c r="Z84" i="6"/>
  <c r="G84" i="6"/>
  <c r="P84" i="6"/>
  <c r="R84" i="6"/>
  <c r="O84" i="6"/>
  <c r="P138" i="6"/>
  <c r="O138" i="6"/>
  <c r="K138" i="6"/>
  <c r="U138" i="6"/>
  <c r="Y138" i="6"/>
  <c r="Z138" i="6"/>
  <c r="T138" i="6"/>
  <c r="X138" i="6"/>
  <c r="Q138" i="6"/>
  <c r="L138" i="6"/>
  <c r="S138" i="6"/>
  <c r="G138" i="6"/>
  <c r="N138" i="6"/>
  <c r="J138" i="6"/>
  <c r="R138" i="6"/>
  <c r="V138" i="6"/>
  <c r="M138" i="6"/>
  <c r="W138" i="6"/>
  <c r="Q216" i="6"/>
  <c r="P216" i="6"/>
  <c r="G216" i="6"/>
  <c r="Y216" i="6"/>
  <c r="X216" i="6"/>
  <c r="K216" i="6"/>
  <c r="Z216" i="6"/>
  <c r="T216" i="6"/>
  <c r="S216" i="6"/>
  <c r="W216" i="6"/>
  <c r="R216" i="6"/>
  <c r="J216" i="6"/>
  <c r="V216" i="6"/>
  <c r="M216" i="6"/>
  <c r="O216" i="6"/>
  <c r="L216" i="6"/>
  <c r="U216" i="6"/>
  <c r="N216" i="6"/>
  <c r="Y137" i="6"/>
  <c r="X137" i="6"/>
  <c r="P137" i="6"/>
  <c r="T137" i="6"/>
  <c r="K137" i="6"/>
  <c r="G137" i="6"/>
  <c r="N137" i="6"/>
  <c r="J137" i="6"/>
  <c r="M137" i="6"/>
  <c r="Q137" i="6"/>
  <c r="V137" i="6"/>
  <c r="R137" i="6"/>
  <c r="Z137" i="6"/>
  <c r="O137" i="6"/>
  <c r="S137" i="6"/>
  <c r="U137" i="6"/>
  <c r="L137" i="6"/>
  <c r="W137" i="6"/>
  <c r="T255" i="6"/>
  <c r="Z255" i="6"/>
  <c r="M255" i="6"/>
  <c r="S255" i="6"/>
  <c r="U255" i="6"/>
  <c r="O255" i="6"/>
  <c r="Y255" i="6"/>
  <c r="L255" i="6"/>
  <c r="G255" i="6"/>
  <c r="X255" i="6"/>
  <c r="P255" i="6"/>
  <c r="J255" i="6"/>
  <c r="W255" i="6"/>
  <c r="V255" i="6"/>
  <c r="N255" i="6"/>
  <c r="R255" i="6"/>
  <c r="K255" i="6"/>
  <c r="Q255" i="6"/>
  <c r="S192" i="6"/>
  <c r="M192" i="6"/>
  <c r="U192" i="6"/>
  <c r="T192" i="6"/>
  <c r="K192" i="6"/>
  <c r="J192" i="6"/>
  <c r="V192" i="6"/>
  <c r="X192" i="6"/>
  <c r="L192" i="6"/>
  <c r="P192" i="6"/>
  <c r="Z192" i="6"/>
  <c r="Q192" i="6"/>
  <c r="O192" i="6"/>
  <c r="Y192" i="6"/>
  <c r="G192" i="6"/>
  <c r="R192" i="6"/>
  <c r="W192" i="6"/>
  <c r="N192" i="6"/>
  <c r="M197" i="6"/>
  <c r="O197" i="6"/>
  <c r="L197" i="6"/>
  <c r="U197" i="6"/>
  <c r="P197" i="6"/>
  <c r="T197" i="6"/>
  <c r="S197" i="6"/>
  <c r="G197" i="6"/>
  <c r="Y197" i="6"/>
  <c r="X197" i="6"/>
  <c r="K197" i="6"/>
  <c r="V197" i="6"/>
  <c r="J197" i="6"/>
  <c r="Q197" i="6"/>
  <c r="Z197" i="6"/>
  <c r="R197" i="6"/>
  <c r="N197" i="6"/>
  <c r="W197" i="6"/>
  <c r="R146" i="6"/>
  <c r="V146" i="6"/>
  <c r="S146" i="6"/>
  <c r="Q146" i="6"/>
  <c r="Y146" i="6"/>
  <c r="K146" i="6"/>
  <c r="O146" i="6"/>
  <c r="X146" i="6"/>
  <c r="Z146" i="6"/>
  <c r="M146" i="6"/>
  <c r="N146" i="6"/>
  <c r="T146" i="6"/>
  <c r="G146" i="6"/>
  <c r="L146" i="6"/>
  <c r="J146" i="6"/>
  <c r="U146" i="6"/>
  <c r="W146" i="6"/>
  <c r="P146" i="6"/>
  <c r="S165" i="6"/>
  <c r="R165" i="6"/>
  <c r="W165" i="6"/>
  <c r="K165" i="6"/>
  <c r="G165" i="6"/>
  <c r="L165" i="6"/>
  <c r="T165" i="6"/>
  <c r="M165" i="6"/>
  <c r="Q165" i="6"/>
  <c r="U165" i="6"/>
  <c r="J165" i="6"/>
  <c r="O165" i="6"/>
  <c r="Y165" i="6"/>
  <c r="P165" i="6"/>
  <c r="X165" i="6"/>
  <c r="V165" i="6"/>
  <c r="N165" i="6"/>
  <c r="Z165" i="6"/>
  <c r="P211" i="6"/>
  <c r="N211" i="6"/>
  <c r="L211" i="6"/>
  <c r="R211" i="6"/>
  <c r="K211" i="6"/>
  <c r="Q211" i="6"/>
  <c r="V211" i="6"/>
  <c r="G211" i="6"/>
  <c r="T211" i="6"/>
  <c r="Y211" i="6"/>
  <c r="X211" i="6"/>
  <c r="O211" i="6"/>
  <c r="M211" i="6"/>
  <c r="U211" i="6"/>
  <c r="S211" i="6"/>
  <c r="Z211" i="6"/>
  <c r="W211" i="6"/>
  <c r="J211" i="6"/>
  <c r="N62" i="6"/>
  <c r="Z62" i="6"/>
  <c r="M62" i="6"/>
  <c r="V62" i="6"/>
  <c r="T62" i="6"/>
  <c r="L62" i="6"/>
  <c r="G62" i="6"/>
  <c r="S62" i="6"/>
  <c r="U62" i="6"/>
  <c r="X62" i="6"/>
  <c r="Q62" i="6"/>
  <c r="W62" i="6"/>
  <c r="Y62" i="6"/>
  <c r="R62" i="6"/>
  <c r="J62" i="6"/>
  <c r="P62" i="6"/>
  <c r="O62" i="6"/>
  <c r="K62" i="6"/>
  <c r="S225" i="6"/>
  <c r="V225" i="6"/>
  <c r="U225" i="6"/>
  <c r="R225" i="6"/>
  <c r="O225" i="6"/>
  <c r="Q225" i="6"/>
  <c r="L225" i="6"/>
  <c r="T225" i="6"/>
  <c r="G225" i="6"/>
  <c r="K225" i="6"/>
  <c r="P225" i="6"/>
  <c r="W225" i="6"/>
  <c r="Y225" i="6"/>
  <c r="M225" i="6"/>
  <c r="N225" i="6"/>
  <c r="J225" i="6"/>
  <c r="Z225" i="6"/>
  <c r="X225" i="6"/>
  <c r="M99" i="6"/>
  <c r="V99" i="6"/>
  <c r="X99" i="6"/>
  <c r="U99" i="6"/>
  <c r="S99" i="6"/>
  <c r="Q99" i="6"/>
  <c r="N99" i="6"/>
  <c r="Y99" i="6"/>
  <c r="L99" i="6"/>
  <c r="O99" i="6"/>
  <c r="W99" i="6"/>
  <c r="P99" i="6"/>
  <c r="Z99" i="6"/>
  <c r="T99" i="6"/>
  <c r="R99" i="6"/>
  <c r="K99" i="6"/>
  <c r="J99" i="6"/>
  <c r="G99" i="6"/>
  <c r="Y107" i="6"/>
  <c r="N107" i="6"/>
  <c r="W107" i="6"/>
  <c r="J107" i="6"/>
  <c r="G107" i="6"/>
  <c r="R107" i="6"/>
  <c r="V107" i="6"/>
  <c r="X107" i="6"/>
  <c r="M107" i="6"/>
  <c r="L107" i="6"/>
  <c r="S107" i="6"/>
  <c r="T107" i="6"/>
  <c r="Z107" i="6"/>
  <c r="P107" i="6"/>
  <c r="U107" i="6"/>
  <c r="Q107" i="6"/>
  <c r="O107" i="6"/>
  <c r="K107" i="6"/>
  <c r="Z253" i="6"/>
  <c r="X253" i="6"/>
  <c r="L253" i="6"/>
  <c r="V253" i="6"/>
  <c r="W253" i="6"/>
  <c r="N253" i="6"/>
  <c r="M253" i="6"/>
  <c r="Q253" i="6"/>
  <c r="K253" i="6"/>
  <c r="R253" i="6"/>
  <c r="J253" i="6"/>
  <c r="O253" i="6"/>
  <c r="G253" i="6"/>
  <c r="T253" i="6"/>
  <c r="S253" i="6"/>
  <c r="Y253" i="6"/>
  <c r="P253" i="6"/>
  <c r="U253" i="6"/>
  <c r="G180" i="6"/>
  <c r="Y180" i="6"/>
  <c r="U180" i="6"/>
  <c r="M180" i="6"/>
  <c r="Z180" i="6"/>
  <c r="K180" i="6"/>
  <c r="P180" i="6"/>
  <c r="N180" i="6"/>
  <c r="R180" i="6"/>
  <c r="S180" i="6"/>
  <c r="V180" i="6"/>
  <c r="Q180" i="6"/>
  <c r="O180" i="6"/>
  <c r="T180" i="6"/>
  <c r="X180" i="6"/>
  <c r="J180" i="6"/>
  <c r="L180" i="6"/>
  <c r="W180" i="6"/>
  <c r="N13" i="6"/>
  <c r="R13" i="6"/>
  <c r="W13" i="6"/>
  <c r="J13" i="6"/>
  <c r="Z13" i="6"/>
  <c r="Y13" i="6"/>
  <c r="K13" i="6"/>
  <c r="T13" i="6"/>
  <c r="V13" i="6"/>
  <c r="Q13" i="6"/>
  <c r="L13" i="6"/>
  <c r="M13" i="6"/>
  <c r="X13" i="6"/>
  <c r="O13" i="6"/>
  <c r="U13" i="6"/>
  <c r="P13" i="6"/>
  <c r="S13" i="6"/>
  <c r="G13" i="6"/>
  <c r="M183" i="6"/>
  <c r="N183" i="6"/>
  <c r="V183" i="6"/>
  <c r="K183" i="6"/>
  <c r="X183" i="6"/>
  <c r="U183" i="6"/>
  <c r="P183" i="6"/>
  <c r="O183" i="6"/>
  <c r="Z183" i="6"/>
  <c r="Q183" i="6"/>
  <c r="R183" i="6"/>
  <c r="S183" i="6"/>
  <c r="T183" i="6"/>
  <c r="W183" i="6"/>
  <c r="Y183" i="6"/>
  <c r="J183" i="6"/>
  <c r="L183" i="6"/>
  <c r="G183" i="6"/>
  <c r="S76" i="6"/>
  <c r="O76" i="6"/>
  <c r="V76" i="6"/>
  <c r="X76" i="6"/>
  <c r="Q76" i="6"/>
  <c r="P76" i="6"/>
  <c r="R76" i="6"/>
  <c r="J76" i="6"/>
  <c r="T76" i="6"/>
  <c r="U76" i="6"/>
  <c r="Y76" i="6"/>
  <c r="Z76" i="6"/>
  <c r="W76" i="6"/>
  <c r="N76" i="6"/>
  <c r="K76" i="6"/>
  <c r="M76" i="6"/>
  <c r="L76" i="6"/>
  <c r="G76" i="6"/>
  <c r="G189" i="6"/>
  <c r="Y189" i="6"/>
  <c r="X189" i="6"/>
  <c r="U189" i="6"/>
  <c r="W189" i="6"/>
  <c r="J189" i="6"/>
  <c r="L189" i="6"/>
  <c r="V189" i="6"/>
  <c r="K189" i="6"/>
  <c r="S189" i="6"/>
  <c r="Q189" i="6"/>
  <c r="M189" i="6"/>
  <c r="O189" i="6"/>
  <c r="R189" i="6"/>
  <c r="T189" i="6"/>
  <c r="N189" i="6"/>
  <c r="Z189" i="6"/>
  <c r="P189" i="6"/>
  <c r="O139" i="6"/>
  <c r="T139" i="6"/>
  <c r="X139" i="6"/>
  <c r="J139" i="6"/>
  <c r="Z139" i="6"/>
  <c r="W139" i="6"/>
  <c r="K139" i="6"/>
  <c r="V139" i="6"/>
  <c r="S139" i="6"/>
  <c r="L139" i="6"/>
  <c r="R139" i="6"/>
  <c r="G139" i="6"/>
  <c r="U139" i="6"/>
  <c r="N139" i="6"/>
  <c r="M139" i="6"/>
  <c r="Q139" i="6"/>
  <c r="Y139" i="6"/>
  <c r="P139" i="6"/>
  <c r="P175" i="6"/>
  <c r="L175" i="6"/>
  <c r="K175" i="6"/>
  <c r="M175" i="6"/>
  <c r="Z175" i="6"/>
  <c r="N175" i="6"/>
  <c r="V175" i="6"/>
  <c r="W175" i="6"/>
  <c r="J175" i="6"/>
  <c r="Q175" i="6"/>
  <c r="O175" i="6"/>
  <c r="Y175" i="6"/>
  <c r="S175" i="6"/>
  <c r="X175" i="6"/>
  <c r="U175" i="6"/>
  <c r="R175" i="6"/>
  <c r="T175" i="6"/>
  <c r="G175" i="6"/>
  <c r="T46" i="6"/>
  <c r="K46" i="6"/>
  <c r="J46" i="6"/>
  <c r="P46" i="6"/>
  <c r="Y46" i="6"/>
  <c r="X46" i="6"/>
  <c r="N46" i="6"/>
  <c r="G46" i="6"/>
  <c r="L46" i="6"/>
  <c r="S46" i="6"/>
  <c r="Q46" i="6"/>
  <c r="V46" i="6"/>
  <c r="O46" i="6"/>
  <c r="M46" i="6"/>
  <c r="R46" i="6"/>
  <c r="W46" i="6"/>
  <c r="Z46" i="6"/>
  <c r="U46" i="6"/>
  <c r="Y246" i="6"/>
  <c r="R246" i="6"/>
  <c r="G246" i="6"/>
  <c r="T246" i="6"/>
  <c r="N246" i="6"/>
  <c r="X246" i="6"/>
  <c r="L246" i="6"/>
  <c r="J246" i="6"/>
  <c r="S246" i="6"/>
  <c r="M246" i="6"/>
  <c r="K246" i="6"/>
  <c r="Q246" i="6"/>
  <c r="V246" i="6"/>
  <c r="W246" i="6"/>
  <c r="P246" i="6"/>
  <c r="Z246" i="6"/>
  <c r="O246" i="6"/>
  <c r="U246" i="6"/>
  <c r="M49" i="6"/>
  <c r="T49" i="6"/>
  <c r="G49" i="6"/>
  <c r="P49" i="6"/>
  <c r="J49" i="6"/>
  <c r="V49" i="6"/>
  <c r="Z49" i="6"/>
  <c r="R49" i="6"/>
  <c r="N49" i="6"/>
  <c r="Q49" i="6"/>
  <c r="Y49" i="6"/>
  <c r="U49" i="6"/>
  <c r="K49" i="6"/>
  <c r="L49" i="6"/>
  <c r="S49" i="6"/>
  <c r="X49" i="6"/>
  <c r="W49" i="6"/>
  <c r="O49" i="6"/>
  <c r="J262" i="6"/>
  <c r="X262" i="6"/>
  <c r="Y262" i="6"/>
  <c r="T262" i="6"/>
  <c r="O262" i="6"/>
  <c r="L262" i="6"/>
  <c r="Q262" i="6"/>
  <c r="Z262" i="6"/>
  <c r="M262" i="6"/>
  <c r="K262" i="6"/>
  <c r="N262" i="6"/>
  <c r="W262" i="6"/>
  <c r="U262" i="6"/>
  <c r="V262" i="6"/>
  <c r="R262" i="6"/>
  <c r="G262" i="6"/>
  <c r="P262" i="6"/>
  <c r="S262" i="6"/>
  <c r="K264" i="6"/>
  <c r="P264" i="6"/>
  <c r="Z264" i="6"/>
  <c r="O264" i="6"/>
  <c r="R264" i="6"/>
  <c r="Y264" i="6"/>
  <c r="J264" i="6"/>
  <c r="M264" i="6"/>
  <c r="N264" i="6"/>
  <c r="V264" i="6"/>
  <c r="Q264" i="6"/>
  <c r="G264" i="6"/>
  <c r="W264" i="6"/>
  <c r="S264" i="6"/>
  <c r="X264" i="6"/>
  <c r="T264" i="6"/>
  <c r="U264" i="6"/>
  <c r="L264" i="6"/>
  <c r="S268" i="6"/>
  <c r="V268" i="6"/>
  <c r="R268" i="6"/>
  <c r="Q268" i="6"/>
  <c r="W268" i="6"/>
  <c r="O268" i="6"/>
  <c r="K268" i="6"/>
  <c r="X268" i="6"/>
  <c r="J268" i="6"/>
  <c r="Z268" i="6"/>
  <c r="M268" i="6"/>
  <c r="G268" i="6"/>
  <c r="U268" i="6"/>
  <c r="Y268" i="6"/>
  <c r="P268" i="6"/>
  <c r="T268" i="6"/>
  <c r="N268" i="6"/>
  <c r="L268" i="6"/>
  <c r="Y194" i="6"/>
  <c r="S194" i="6"/>
  <c r="U194" i="6"/>
  <c r="Z194" i="6"/>
  <c r="V194" i="6"/>
  <c r="M194" i="6"/>
  <c r="W194" i="6"/>
  <c r="J194" i="6"/>
  <c r="R194" i="6"/>
  <c r="G194" i="6"/>
  <c r="O194" i="6"/>
  <c r="Q194" i="6"/>
  <c r="K194" i="6"/>
  <c r="X194" i="6"/>
  <c r="P194" i="6"/>
  <c r="L194" i="6"/>
  <c r="N194" i="6"/>
  <c r="T194" i="6"/>
  <c r="J39" i="6"/>
  <c r="G39" i="6"/>
  <c r="X39" i="6"/>
  <c r="W39" i="6"/>
  <c r="U39" i="6"/>
  <c r="M39" i="6"/>
  <c r="Q39" i="6"/>
  <c r="K39" i="6"/>
  <c r="T39" i="6"/>
  <c r="P39" i="6"/>
  <c r="L39" i="6"/>
  <c r="O39" i="6"/>
  <c r="N39" i="6"/>
  <c r="R39" i="6"/>
  <c r="Y39" i="6"/>
  <c r="S39" i="6"/>
  <c r="V39" i="6"/>
  <c r="Z39" i="6"/>
  <c r="V120" i="6"/>
  <c r="T120" i="6"/>
  <c r="Z120" i="6"/>
  <c r="Q120" i="6"/>
  <c r="U120" i="6"/>
  <c r="W120" i="6"/>
  <c r="R120" i="6"/>
  <c r="X120" i="6"/>
  <c r="L120" i="6"/>
  <c r="M120" i="6"/>
  <c r="O120" i="6"/>
  <c r="J120" i="6"/>
  <c r="G120" i="6"/>
  <c r="K120" i="6"/>
  <c r="S120" i="6"/>
  <c r="P120" i="6"/>
  <c r="Y120" i="6"/>
  <c r="N120" i="6"/>
  <c r="T88" i="6"/>
  <c r="X88" i="6"/>
  <c r="R88" i="6"/>
  <c r="Y88" i="6"/>
  <c r="M88" i="6"/>
  <c r="K88" i="6"/>
  <c r="W88" i="6"/>
  <c r="V88" i="6"/>
  <c r="O88" i="6"/>
  <c r="J88" i="6"/>
  <c r="S88" i="6"/>
  <c r="U88" i="6"/>
  <c r="Q88" i="6"/>
  <c r="Z88" i="6"/>
  <c r="P88" i="6"/>
  <c r="G88" i="6"/>
  <c r="L88" i="6"/>
  <c r="N88" i="6"/>
  <c r="K27" i="6"/>
  <c r="L27" i="6"/>
  <c r="M27" i="6"/>
  <c r="Z27" i="6"/>
  <c r="S27" i="6"/>
  <c r="T27" i="6"/>
  <c r="O27" i="6"/>
  <c r="W27" i="6"/>
  <c r="V27" i="6"/>
  <c r="N27" i="6"/>
  <c r="R27" i="6"/>
  <c r="Q27" i="6"/>
  <c r="J27" i="6"/>
  <c r="P27" i="6"/>
  <c r="X27" i="6"/>
  <c r="U27" i="6"/>
  <c r="G27" i="6"/>
  <c r="Y27" i="6"/>
  <c r="Y272" i="6"/>
  <c r="V272" i="6"/>
  <c r="M272" i="6"/>
  <c r="W272" i="6"/>
  <c r="R272" i="6"/>
  <c r="L272" i="6"/>
  <c r="U272" i="6"/>
  <c r="Z272" i="6"/>
  <c r="K272" i="6"/>
  <c r="T272" i="6"/>
  <c r="Q272" i="6"/>
  <c r="G272" i="6"/>
  <c r="N272" i="6"/>
  <c r="J272" i="6"/>
  <c r="O272" i="6"/>
  <c r="S272" i="6"/>
  <c r="P272" i="6"/>
  <c r="X272" i="6"/>
  <c r="R103" i="6"/>
  <c r="Y103" i="6"/>
  <c r="Z103" i="6"/>
  <c r="Q103" i="6"/>
  <c r="M103" i="6"/>
  <c r="G103" i="6"/>
  <c r="T103" i="6"/>
  <c r="X103" i="6"/>
  <c r="O103" i="6"/>
  <c r="W103" i="6"/>
  <c r="S103" i="6"/>
  <c r="N103" i="6"/>
  <c r="P103" i="6"/>
  <c r="U103" i="6"/>
  <c r="J103" i="6"/>
  <c r="K103" i="6"/>
  <c r="L103" i="6"/>
  <c r="V103" i="6"/>
  <c r="Z112" i="6"/>
  <c r="M112" i="6"/>
  <c r="X112" i="6"/>
  <c r="J112" i="6"/>
  <c r="S112" i="6"/>
  <c r="T112" i="6"/>
  <c r="G112" i="6"/>
  <c r="L112" i="6"/>
  <c r="O112" i="6"/>
  <c r="U112" i="6"/>
  <c r="V112" i="6"/>
  <c r="W112" i="6"/>
  <c r="P112" i="6"/>
  <c r="Q112" i="6"/>
  <c r="N112" i="6"/>
  <c r="R112" i="6"/>
  <c r="Y112" i="6"/>
  <c r="K112" i="6"/>
  <c r="T24" i="6"/>
  <c r="S24" i="6"/>
  <c r="V24" i="6"/>
  <c r="M24" i="6"/>
  <c r="G24" i="6"/>
  <c r="Y24" i="6"/>
  <c r="K24" i="6"/>
  <c r="Q24" i="6"/>
  <c r="Z24" i="6"/>
  <c r="J24" i="6"/>
  <c r="X24" i="6"/>
  <c r="L24" i="6"/>
  <c r="P24" i="6"/>
  <c r="N24" i="6"/>
  <c r="W24" i="6"/>
  <c r="O24" i="6"/>
  <c r="R24" i="6"/>
  <c r="U24" i="6"/>
  <c r="R123" i="6"/>
  <c r="P123" i="6"/>
  <c r="M123" i="6"/>
  <c r="O123" i="6"/>
  <c r="K123" i="6"/>
  <c r="Q123" i="6"/>
  <c r="Y123" i="6"/>
  <c r="U123" i="6"/>
  <c r="V123" i="6"/>
  <c r="W123" i="6"/>
  <c r="S123" i="6"/>
  <c r="X123" i="6"/>
  <c r="T123" i="6"/>
  <c r="J123" i="6"/>
  <c r="Z123" i="6"/>
  <c r="G123" i="6"/>
  <c r="N123" i="6"/>
  <c r="L123" i="6"/>
  <c r="X74" i="6"/>
  <c r="V74" i="6"/>
  <c r="S74" i="6"/>
  <c r="N74" i="6"/>
  <c r="K74" i="6"/>
  <c r="L74" i="6"/>
  <c r="J74" i="6"/>
  <c r="M74" i="6"/>
  <c r="Z74" i="6"/>
  <c r="O74" i="6"/>
  <c r="G74" i="6"/>
  <c r="P74" i="6"/>
  <c r="T74" i="6"/>
  <c r="Y74" i="6"/>
  <c r="R74" i="6"/>
  <c r="U74" i="6"/>
  <c r="Q74" i="6"/>
  <c r="W74" i="6"/>
  <c r="X12" i="6"/>
  <c r="P12" i="6"/>
  <c r="S12" i="6"/>
  <c r="Y12" i="6"/>
  <c r="V12" i="6"/>
  <c r="K12" i="6"/>
  <c r="L12" i="6"/>
  <c r="Q12" i="6"/>
  <c r="Z12" i="6"/>
  <c r="W12" i="6"/>
  <c r="U12" i="6"/>
  <c r="O12" i="6"/>
  <c r="N12" i="6"/>
  <c r="M12" i="6"/>
  <c r="R12" i="6"/>
  <c r="G12" i="6"/>
  <c r="T12" i="6"/>
  <c r="J12" i="6"/>
  <c r="N159" i="6"/>
  <c r="S159" i="6"/>
  <c r="V159" i="6"/>
  <c r="P159" i="6"/>
  <c r="U159" i="6"/>
  <c r="G159" i="6"/>
  <c r="L159" i="6"/>
  <c r="O159" i="6"/>
  <c r="W159" i="6"/>
  <c r="T159" i="6"/>
  <c r="Q159" i="6"/>
  <c r="K159" i="6"/>
  <c r="R159" i="6"/>
  <c r="J159" i="6"/>
  <c r="Z159" i="6"/>
  <c r="Y159" i="6"/>
  <c r="M159" i="6"/>
  <c r="X159" i="6"/>
  <c r="W30" i="6"/>
  <c r="K30" i="6"/>
  <c r="N30" i="6"/>
  <c r="Z30" i="6"/>
  <c r="T30" i="6"/>
  <c r="U30" i="6"/>
  <c r="P30" i="6"/>
  <c r="V30" i="6"/>
  <c r="L30" i="6"/>
  <c r="S30" i="6"/>
  <c r="O30" i="6"/>
  <c r="M30" i="6"/>
  <c r="R30" i="6"/>
  <c r="J30" i="6"/>
  <c r="Y30" i="6"/>
  <c r="G30" i="6"/>
  <c r="X30" i="6"/>
  <c r="Q30" i="6"/>
  <c r="V215" i="6"/>
  <c r="U215" i="6"/>
  <c r="Z215" i="6"/>
  <c r="Q215" i="6"/>
  <c r="T215" i="6"/>
  <c r="X215" i="6"/>
  <c r="O215" i="6"/>
  <c r="N215" i="6"/>
  <c r="R215" i="6"/>
  <c r="M215" i="6"/>
  <c r="S215" i="6"/>
  <c r="Y215" i="6"/>
  <c r="K215" i="6"/>
  <c r="G215" i="6"/>
  <c r="L215" i="6"/>
  <c r="W215" i="6"/>
  <c r="P215" i="6"/>
  <c r="J215" i="6"/>
  <c r="U203" i="6"/>
  <c r="M203" i="6"/>
  <c r="N203" i="6"/>
  <c r="P203" i="6"/>
  <c r="R203" i="6"/>
  <c r="Z203" i="6"/>
  <c r="Q203" i="6"/>
  <c r="X203" i="6"/>
  <c r="S203" i="6"/>
  <c r="G203" i="6"/>
  <c r="W203" i="6"/>
  <c r="O203" i="6"/>
  <c r="L203" i="6"/>
  <c r="K203" i="6"/>
  <c r="Y203" i="6"/>
  <c r="V203" i="6"/>
  <c r="T203" i="6"/>
  <c r="J203" i="6"/>
  <c r="P201" i="6"/>
  <c r="U201" i="6"/>
  <c r="T201" i="6"/>
  <c r="O201" i="6"/>
  <c r="R201" i="6"/>
  <c r="V201" i="6"/>
  <c r="G201" i="6"/>
  <c r="L201" i="6"/>
  <c r="S201" i="6"/>
  <c r="W201" i="6"/>
  <c r="Z201" i="6"/>
  <c r="N201" i="6"/>
  <c r="X201" i="6"/>
  <c r="M201" i="6"/>
  <c r="J201" i="6"/>
  <c r="K201" i="6"/>
  <c r="Q201" i="6"/>
  <c r="Y201" i="6"/>
  <c r="U233" i="6"/>
  <c r="G233" i="6"/>
  <c r="S233" i="6"/>
  <c r="L233" i="6"/>
  <c r="Z233" i="6"/>
  <c r="Q233" i="6"/>
  <c r="Y233" i="6"/>
  <c r="P233" i="6"/>
  <c r="K233" i="6"/>
  <c r="T233" i="6"/>
  <c r="W233" i="6"/>
  <c r="N233" i="6"/>
  <c r="O233" i="6"/>
  <c r="M233" i="6"/>
  <c r="X233" i="6"/>
  <c r="V233" i="6"/>
  <c r="R233" i="6"/>
  <c r="J233" i="6"/>
  <c r="K80" i="6"/>
  <c r="O80" i="6"/>
  <c r="T80" i="6"/>
  <c r="L80" i="6"/>
  <c r="J80" i="6"/>
  <c r="Y80" i="6"/>
  <c r="S80" i="6"/>
  <c r="U80" i="6"/>
  <c r="W80" i="6"/>
  <c r="G80" i="6"/>
  <c r="X80" i="6"/>
  <c r="Q80" i="6"/>
  <c r="M80" i="6"/>
  <c r="P80" i="6"/>
  <c r="V80" i="6"/>
  <c r="Z80" i="6"/>
  <c r="N80" i="6"/>
  <c r="R80" i="6"/>
  <c r="O29" i="6"/>
  <c r="T29" i="6"/>
  <c r="L29" i="6"/>
  <c r="Z29" i="6"/>
  <c r="U29" i="6"/>
  <c r="Q29" i="6"/>
  <c r="N29" i="6"/>
  <c r="M29" i="6"/>
  <c r="V29" i="6"/>
  <c r="W29" i="6"/>
  <c r="K29" i="6"/>
  <c r="Y29" i="6"/>
  <c r="R29" i="6"/>
  <c r="J29" i="6"/>
  <c r="G29" i="6"/>
  <c r="S29" i="6"/>
  <c r="X29" i="6"/>
  <c r="P29" i="6"/>
  <c r="K21" i="6"/>
  <c r="L21" i="6"/>
  <c r="J21" i="6"/>
  <c r="U21" i="6"/>
  <c r="O21" i="6"/>
  <c r="S21" i="6"/>
  <c r="Y21" i="6"/>
  <c r="Z21" i="6"/>
  <c r="N21" i="6"/>
  <c r="T21" i="6"/>
  <c r="X21" i="6"/>
  <c r="M21" i="6"/>
  <c r="G21" i="6"/>
  <c r="W21" i="6"/>
  <c r="P21" i="6"/>
  <c r="Q21" i="6"/>
  <c r="V21" i="6"/>
  <c r="R21" i="6"/>
  <c r="X23" i="6"/>
  <c r="O23" i="6"/>
  <c r="Z23" i="6"/>
  <c r="P23" i="6"/>
  <c r="U23" i="6"/>
  <c r="W23" i="6"/>
  <c r="T23" i="6"/>
  <c r="K23" i="6"/>
  <c r="L23" i="6"/>
  <c r="Q23" i="6"/>
  <c r="N23" i="6"/>
  <c r="G23" i="6"/>
  <c r="M23" i="6"/>
  <c r="R23" i="6"/>
  <c r="V23" i="6"/>
  <c r="S23" i="6"/>
  <c r="J23" i="6"/>
  <c r="Y23" i="6"/>
  <c r="J129" i="6"/>
  <c r="X129" i="6"/>
  <c r="P129" i="6"/>
  <c r="W129" i="6"/>
  <c r="L129" i="6"/>
  <c r="V129" i="6"/>
  <c r="Z129" i="6"/>
  <c r="G129" i="6"/>
  <c r="N129" i="6"/>
  <c r="T129" i="6"/>
  <c r="U129" i="6"/>
  <c r="Q129" i="6"/>
  <c r="K129" i="6"/>
  <c r="S129" i="6"/>
  <c r="R129" i="6"/>
  <c r="Y129" i="6"/>
  <c r="M129" i="6"/>
  <c r="O129" i="6"/>
  <c r="Z115" i="6"/>
  <c r="Y115" i="6"/>
  <c r="V115" i="6"/>
  <c r="N115" i="6"/>
  <c r="O115" i="6"/>
  <c r="W115" i="6"/>
  <c r="Q115" i="6"/>
  <c r="L115" i="6"/>
  <c r="M115" i="6"/>
  <c r="S115" i="6"/>
  <c r="G115" i="6"/>
  <c r="X115" i="6"/>
  <c r="K115" i="6"/>
  <c r="U115" i="6"/>
  <c r="R115" i="6"/>
  <c r="P115" i="6"/>
  <c r="J115" i="6"/>
  <c r="T115" i="6"/>
  <c r="Y101" i="6"/>
  <c r="O101" i="6"/>
  <c r="M101" i="6"/>
  <c r="Q101" i="6"/>
  <c r="R101" i="6"/>
  <c r="P101" i="6"/>
  <c r="S101" i="6"/>
  <c r="V101" i="6"/>
  <c r="Z101" i="6"/>
  <c r="L101" i="6"/>
  <c r="J101" i="6"/>
  <c r="W101" i="6"/>
  <c r="U101" i="6"/>
  <c r="X101" i="6"/>
  <c r="T101" i="6"/>
  <c r="G101" i="6"/>
  <c r="K101" i="6"/>
  <c r="N101" i="6"/>
  <c r="N152" i="6"/>
  <c r="Q152" i="6"/>
  <c r="P152" i="6"/>
  <c r="O152" i="6"/>
  <c r="W152" i="6"/>
  <c r="V152" i="6"/>
  <c r="T152" i="6"/>
  <c r="G152" i="6"/>
  <c r="L152" i="6"/>
  <c r="Y152" i="6"/>
  <c r="S152" i="6"/>
  <c r="U152" i="6"/>
  <c r="M152" i="6"/>
  <c r="J152" i="6"/>
  <c r="X152" i="6"/>
  <c r="R152" i="6"/>
  <c r="K152" i="6"/>
  <c r="Z152" i="6"/>
  <c r="J227" i="6"/>
  <c r="P227" i="6"/>
  <c r="L227" i="6"/>
  <c r="M227" i="6"/>
  <c r="X227" i="6"/>
  <c r="G227" i="6"/>
  <c r="U227" i="6"/>
  <c r="Y227" i="6"/>
  <c r="W227" i="6"/>
  <c r="T227" i="6"/>
  <c r="N227" i="6"/>
  <c r="O227" i="6"/>
  <c r="K227" i="6"/>
  <c r="Z227" i="6"/>
  <c r="V227" i="6"/>
  <c r="R227" i="6"/>
  <c r="Q227" i="6"/>
  <c r="S227" i="6"/>
  <c r="L191" i="6"/>
  <c r="G191" i="6"/>
  <c r="O191" i="6"/>
  <c r="R191" i="6"/>
  <c r="T191" i="6"/>
  <c r="N191" i="6"/>
  <c r="P191" i="6"/>
  <c r="S191" i="6"/>
  <c r="J191" i="6"/>
  <c r="Z191" i="6"/>
  <c r="K191" i="6"/>
  <c r="X191" i="6"/>
  <c r="U191" i="6"/>
  <c r="V191" i="6"/>
  <c r="Q191" i="6"/>
  <c r="M191" i="6"/>
  <c r="W191" i="6"/>
  <c r="Y191" i="6"/>
  <c r="L250" i="6"/>
  <c r="Q250" i="6"/>
  <c r="T250" i="6"/>
  <c r="U250" i="6"/>
  <c r="R250" i="6"/>
  <c r="P250" i="6"/>
  <c r="Z250" i="6"/>
  <c r="M250" i="6"/>
  <c r="O250" i="6"/>
  <c r="W250" i="6"/>
  <c r="V250" i="6"/>
  <c r="Y250" i="6"/>
  <c r="G250" i="6"/>
  <c r="N250" i="6"/>
  <c r="S250" i="6"/>
  <c r="K250" i="6"/>
  <c r="J250" i="6"/>
  <c r="X250" i="6"/>
  <c r="Y26" i="6"/>
  <c r="T26" i="6"/>
  <c r="O26" i="6"/>
  <c r="K26" i="6"/>
  <c r="L26" i="6"/>
  <c r="U26" i="6"/>
  <c r="X26" i="6"/>
  <c r="R26" i="6"/>
  <c r="Q26" i="6"/>
  <c r="W26" i="6"/>
  <c r="P26" i="6"/>
  <c r="M26" i="6"/>
  <c r="Z26" i="6"/>
  <c r="J26" i="6"/>
  <c r="G26" i="6"/>
  <c r="V26" i="6"/>
  <c r="N26" i="6"/>
  <c r="S26" i="6"/>
  <c r="G89" i="6"/>
  <c r="L89" i="6"/>
  <c r="W89" i="6"/>
  <c r="Y89" i="6"/>
  <c r="X89" i="6"/>
  <c r="T89" i="6"/>
  <c r="M89" i="6"/>
  <c r="U89" i="6"/>
  <c r="N89" i="6"/>
  <c r="K89" i="6"/>
  <c r="J89" i="6"/>
  <c r="V89" i="6"/>
  <c r="P89" i="6"/>
  <c r="Z89" i="6"/>
  <c r="S89" i="6"/>
  <c r="O89" i="6"/>
  <c r="Q89" i="6"/>
  <c r="R89" i="6"/>
  <c r="U118" i="6"/>
  <c r="K118" i="6"/>
  <c r="R118" i="6"/>
  <c r="G118" i="6"/>
  <c r="S118" i="6"/>
  <c r="N118" i="6"/>
  <c r="Z118" i="6"/>
  <c r="T118" i="6"/>
  <c r="W118" i="6"/>
  <c r="Q118" i="6"/>
  <c r="J118" i="6"/>
  <c r="V118" i="6"/>
  <c r="Y118" i="6"/>
  <c r="M118" i="6"/>
  <c r="L118" i="6"/>
  <c r="O118" i="6"/>
  <c r="P118" i="6"/>
  <c r="X118" i="6"/>
  <c r="L209" i="6"/>
  <c r="Y209" i="6"/>
  <c r="R209" i="6"/>
  <c r="T209" i="6"/>
  <c r="S209" i="6"/>
  <c r="Q209" i="6"/>
  <c r="O209" i="6"/>
  <c r="V209" i="6"/>
  <c r="K209" i="6"/>
  <c r="Z209" i="6"/>
  <c r="J209" i="6"/>
  <c r="X209" i="6"/>
  <c r="P209" i="6"/>
  <c r="N209" i="6"/>
  <c r="G209" i="6"/>
  <c r="U209" i="6"/>
  <c r="M209" i="6"/>
  <c r="W209" i="6"/>
  <c r="S187" i="6"/>
  <c r="G187" i="6"/>
  <c r="L187" i="6"/>
  <c r="V187" i="6"/>
  <c r="M187" i="6"/>
  <c r="Z187" i="6"/>
  <c r="J187" i="6"/>
  <c r="R187" i="6"/>
  <c r="P187" i="6"/>
  <c r="U187" i="6"/>
  <c r="N187" i="6"/>
  <c r="W187" i="6"/>
  <c r="T187" i="6"/>
  <c r="K187" i="6"/>
  <c r="Q187" i="6"/>
  <c r="Y187" i="6"/>
  <c r="O187" i="6"/>
  <c r="X187" i="6"/>
  <c r="J57" i="6"/>
  <c r="P57" i="6"/>
  <c r="W57" i="6"/>
  <c r="Q57" i="6"/>
  <c r="R57" i="6"/>
  <c r="N57" i="6"/>
  <c r="Z57" i="6"/>
  <c r="M57" i="6"/>
  <c r="T57" i="6"/>
  <c r="L57" i="6"/>
  <c r="V57" i="6"/>
  <c r="O57" i="6"/>
  <c r="K57" i="6"/>
  <c r="U57" i="6"/>
  <c r="S57" i="6"/>
  <c r="G57" i="6"/>
  <c r="Y57" i="6"/>
  <c r="X57" i="6"/>
  <c r="U248" i="6"/>
  <c r="K248" i="6"/>
  <c r="Q248" i="6"/>
  <c r="O248" i="6"/>
  <c r="T248" i="6"/>
  <c r="N248" i="6"/>
  <c r="S248" i="6"/>
  <c r="W248" i="6"/>
  <c r="J248" i="6"/>
  <c r="Z248" i="6"/>
  <c r="R248" i="6"/>
  <c r="X248" i="6"/>
  <c r="L248" i="6"/>
  <c r="M248" i="6"/>
  <c r="V248" i="6"/>
  <c r="G248" i="6"/>
  <c r="Y248" i="6"/>
  <c r="P248" i="6"/>
  <c r="X161" i="6"/>
  <c r="N161" i="6"/>
  <c r="Q161" i="6"/>
  <c r="S161" i="6"/>
  <c r="G161" i="6"/>
  <c r="M161" i="6"/>
  <c r="O161" i="6"/>
  <c r="L161" i="6"/>
  <c r="K161" i="6"/>
  <c r="V161" i="6"/>
  <c r="R161" i="6"/>
  <c r="P161" i="6"/>
  <c r="Y161" i="6"/>
  <c r="U161" i="6"/>
  <c r="J161" i="6"/>
  <c r="T161" i="6"/>
  <c r="Z161" i="6"/>
  <c r="W161" i="6"/>
  <c r="W195" i="6"/>
  <c r="G195" i="6"/>
  <c r="U195" i="6"/>
  <c r="V195" i="6"/>
  <c r="O195" i="6"/>
  <c r="L195" i="6"/>
  <c r="J195" i="6"/>
  <c r="S195" i="6"/>
  <c r="Y195" i="6"/>
  <c r="X195" i="6"/>
  <c r="N195" i="6"/>
  <c r="T195" i="6"/>
  <c r="P195" i="6"/>
  <c r="Z195" i="6"/>
  <c r="R195" i="6"/>
  <c r="M195" i="6"/>
  <c r="K195" i="6"/>
  <c r="Q195" i="6"/>
  <c r="O108" i="6"/>
  <c r="V108" i="6"/>
  <c r="Z108" i="6"/>
  <c r="U108" i="6"/>
  <c r="L108" i="6"/>
  <c r="N108" i="6"/>
  <c r="W108" i="6"/>
  <c r="P108" i="6"/>
  <c r="X108" i="6"/>
  <c r="M108" i="6"/>
  <c r="T108" i="6"/>
  <c r="Y108" i="6"/>
  <c r="S108" i="6"/>
  <c r="G108" i="6"/>
  <c r="Q108" i="6"/>
  <c r="K108" i="6"/>
  <c r="R108" i="6"/>
  <c r="J108" i="6"/>
  <c r="R206" i="6"/>
  <c r="N206" i="6"/>
  <c r="Y206" i="6"/>
  <c r="Q206" i="6"/>
  <c r="Z206" i="6"/>
  <c r="J206" i="6"/>
  <c r="U206" i="6"/>
  <c r="K206" i="6"/>
  <c r="G206" i="6"/>
  <c r="L206" i="6"/>
  <c r="O206" i="6"/>
  <c r="V206" i="6"/>
  <c r="T206" i="6"/>
  <c r="S206" i="6"/>
  <c r="X206" i="6"/>
  <c r="M206" i="6"/>
  <c r="P206" i="6"/>
  <c r="W206" i="6"/>
  <c r="W136" i="6"/>
  <c r="R136" i="6"/>
  <c r="Q136" i="6"/>
  <c r="G136" i="6"/>
  <c r="V136" i="6"/>
  <c r="J136" i="6"/>
  <c r="L136" i="6"/>
  <c r="O136" i="6"/>
  <c r="T136" i="6"/>
  <c r="S136" i="6"/>
  <c r="K136" i="6"/>
  <c r="U136" i="6"/>
  <c r="M136" i="6"/>
  <c r="Z136" i="6"/>
  <c r="Y136" i="6"/>
  <c r="X136" i="6"/>
  <c r="P136" i="6"/>
  <c r="N136" i="6"/>
  <c r="W205" i="6"/>
  <c r="O205" i="6"/>
  <c r="X205" i="6"/>
  <c r="Q205" i="6"/>
  <c r="L205" i="6"/>
  <c r="J205" i="6"/>
  <c r="M205" i="6"/>
  <c r="U205" i="6"/>
  <c r="T205" i="6"/>
  <c r="Y205" i="6"/>
  <c r="P205" i="6"/>
  <c r="N205" i="6"/>
  <c r="Z205" i="6"/>
  <c r="R205" i="6"/>
  <c r="K205" i="6"/>
  <c r="G205" i="6"/>
  <c r="S205" i="6"/>
  <c r="V205" i="6"/>
  <c r="N75" i="6"/>
  <c r="L75" i="6"/>
  <c r="P75" i="6"/>
  <c r="Z75" i="6"/>
  <c r="U75" i="6"/>
  <c r="S75" i="6"/>
  <c r="T75" i="6"/>
  <c r="O75" i="6"/>
  <c r="W75" i="6"/>
  <c r="Y75" i="6"/>
  <c r="J75" i="6"/>
  <c r="K75" i="6"/>
  <c r="G75" i="6"/>
  <c r="V75" i="6"/>
  <c r="Q75" i="6"/>
  <c r="X75" i="6"/>
  <c r="M75" i="6"/>
  <c r="R75" i="6"/>
  <c r="Y114" i="6"/>
  <c r="K114" i="6"/>
  <c r="N114" i="6"/>
  <c r="Z114" i="6"/>
  <c r="G114" i="6"/>
  <c r="M114" i="6"/>
  <c r="Q114" i="6"/>
  <c r="V114" i="6"/>
  <c r="P114" i="6"/>
  <c r="X114" i="6"/>
  <c r="O114" i="6"/>
  <c r="L114" i="6"/>
  <c r="J114" i="6"/>
  <c r="U114" i="6"/>
  <c r="R114" i="6"/>
  <c r="W114" i="6"/>
  <c r="S114" i="6"/>
  <c r="T114" i="6"/>
  <c r="U106" i="6"/>
  <c r="X106" i="6"/>
  <c r="P106" i="6"/>
  <c r="G106" i="6"/>
  <c r="R106" i="6"/>
  <c r="J106" i="6"/>
  <c r="L106" i="6"/>
  <c r="W106" i="6"/>
  <c r="K106" i="6"/>
  <c r="N106" i="6"/>
  <c r="Y106" i="6"/>
  <c r="V106" i="6"/>
  <c r="T106" i="6"/>
  <c r="S106" i="6"/>
  <c r="Q106" i="6"/>
  <c r="O106" i="6"/>
  <c r="Z106" i="6"/>
  <c r="M106" i="6"/>
  <c r="X185" i="6"/>
  <c r="L185" i="6"/>
  <c r="T185" i="6"/>
  <c r="V185" i="6"/>
  <c r="Q185" i="6"/>
  <c r="W185" i="6"/>
  <c r="J185" i="6"/>
  <c r="K185" i="6"/>
  <c r="U185" i="6"/>
  <c r="R185" i="6"/>
  <c r="G185" i="6"/>
  <c r="Y185" i="6"/>
  <c r="O185" i="6"/>
  <c r="P185" i="6"/>
  <c r="N185" i="6"/>
  <c r="M185" i="6"/>
  <c r="S185" i="6"/>
  <c r="Z185" i="6"/>
  <c r="Z68" i="6"/>
  <c r="Q68" i="6"/>
  <c r="U68" i="6"/>
  <c r="N68" i="6"/>
  <c r="X68" i="6"/>
  <c r="W68" i="6"/>
  <c r="P68" i="6"/>
  <c r="M68" i="6"/>
  <c r="Y68" i="6"/>
  <c r="J68" i="6"/>
  <c r="T68" i="6"/>
  <c r="V68" i="6"/>
  <c r="R68" i="6"/>
  <c r="L68" i="6"/>
  <c r="O68" i="6"/>
  <c r="S68" i="6"/>
  <c r="K68" i="6"/>
  <c r="G68" i="6"/>
  <c r="U37" i="6"/>
  <c r="R37" i="6"/>
  <c r="G37" i="6"/>
  <c r="T37" i="6"/>
  <c r="Z37" i="6"/>
  <c r="X37" i="6"/>
  <c r="J37" i="6"/>
  <c r="P37" i="6"/>
  <c r="W37" i="6"/>
  <c r="N37" i="6"/>
  <c r="L37" i="6"/>
  <c r="Q37" i="6"/>
  <c r="M37" i="6"/>
  <c r="Y37" i="6"/>
  <c r="V37" i="6"/>
  <c r="K37" i="6"/>
  <c r="O37" i="6"/>
  <c r="S37" i="6"/>
  <c r="Y237" i="6"/>
  <c r="G237" i="6"/>
  <c r="U237" i="6"/>
  <c r="V237" i="6"/>
  <c r="T237" i="6"/>
  <c r="R237" i="6"/>
  <c r="K237" i="6"/>
  <c r="Z237" i="6"/>
  <c r="O237" i="6"/>
  <c r="J237" i="6"/>
  <c r="W237" i="6"/>
  <c r="M237" i="6"/>
  <c r="Q237" i="6"/>
  <c r="L237" i="6"/>
  <c r="N237" i="6"/>
  <c r="X237" i="6"/>
  <c r="P237" i="6"/>
  <c r="S237" i="6"/>
  <c r="U100" i="6"/>
  <c r="O100" i="6"/>
  <c r="S100" i="6"/>
  <c r="G100" i="6"/>
  <c r="X100" i="6"/>
  <c r="T100" i="6"/>
  <c r="N100" i="6"/>
  <c r="L100" i="6"/>
  <c r="Y100" i="6"/>
  <c r="Q100" i="6"/>
  <c r="P100" i="6"/>
  <c r="R100" i="6"/>
  <c r="W100" i="6"/>
  <c r="J100" i="6"/>
  <c r="M100" i="6"/>
  <c r="Z100" i="6"/>
  <c r="K100" i="6"/>
  <c r="V100" i="6"/>
</calcChain>
</file>

<file path=xl/sharedStrings.xml><?xml version="1.0" encoding="utf-8"?>
<sst xmlns="http://schemas.openxmlformats.org/spreadsheetml/2006/main" count="3892" uniqueCount="481">
  <si>
    <t>Kommuner</t>
  </si>
  <si>
    <t>Fylker</t>
  </si>
  <si>
    <t xml:space="preserve"> </t>
  </si>
  <si>
    <t>Samfunnsutvikling</t>
  </si>
  <si>
    <t>Kommuneøkonomi</t>
  </si>
  <si>
    <t>Kommunen som organisasjon</t>
  </si>
  <si>
    <t>Miljø og klima</t>
  </si>
  <si>
    <t>Økonomi</t>
  </si>
  <si>
    <t>Fylkeskommunen som organisasjon</t>
  </si>
  <si>
    <t>Barnehage</t>
  </si>
  <si>
    <t>Skole</t>
  </si>
  <si>
    <t>Pleie og omsorg</t>
  </si>
  <si>
    <t>Barnevern</t>
  </si>
  <si>
    <t>Tjenester</t>
  </si>
  <si>
    <t>Kultur</t>
  </si>
  <si>
    <t>Fritid</t>
  </si>
  <si>
    <t>Administrasjon, tekniske tjenester, samferdsel</t>
  </si>
  <si>
    <t>Befolknings- næringsutvikling</t>
  </si>
  <si>
    <t>Helse og livskvalitet</t>
  </si>
  <si>
    <t>Videregående skole</t>
  </si>
  <si>
    <t>Tannhelsetjeneste</t>
  </si>
  <si>
    <t>Samferdsel</t>
  </si>
  <si>
    <t>Samhandling</t>
  </si>
  <si>
    <t>Indikator</t>
  </si>
  <si>
    <t>SSB, tabell 12280</t>
  </si>
  <si>
    <t>SSB, tabell 12305</t>
  </si>
  <si>
    <t>SSB, tabell 11761</t>
  </si>
  <si>
    <t>SSB, tabell 11816</t>
  </si>
  <si>
    <t xml:space="preserve">SSB, tabell 12190 </t>
  </si>
  <si>
    <t>SSB, tabell 10781</t>
  </si>
  <si>
    <t>SSB, tabell 11985</t>
  </si>
  <si>
    <t>SSB, tabell 11842</t>
  </si>
  <si>
    <t>SSB, tabell 11822</t>
  </si>
  <si>
    <t>SSB, tabell 11844</t>
  </si>
  <si>
    <t>SSB, tabell 12163, 465</t>
  </si>
  <si>
    <t>SSB, tabell 12153</t>
  </si>
  <si>
    <t>SSB, tabell 11145</t>
  </si>
  <si>
    <t>SSB, tabell 12133</t>
  </si>
  <si>
    <t>SSB, tabell 12232</t>
  </si>
  <si>
    <t>SSB, tabell 12209</t>
  </si>
  <si>
    <t>SSB, tabell 06967</t>
  </si>
  <si>
    <t>SSB, tabell 12063</t>
  </si>
  <si>
    <t xml:space="preserve">SSB, tabell 12063 </t>
  </si>
  <si>
    <t>SSB, tabell 11786, 11791</t>
  </si>
  <si>
    <t>SSB, tabell 11786</t>
  </si>
  <si>
    <t xml:space="preserve">SSB, tabell 10972 </t>
  </si>
  <si>
    <t>SSB, tabell 12163, 716</t>
  </si>
  <si>
    <t>SSB, tabell 09292</t>
  </si>
  <si>
    <t>http://www.ks.no/fagomrader/Arbeidsgiver/analyse-og-statistikk/fravar/sykefravarstall-for-kommuner-og-fylkeskommuner/</t>
  </si>
  <si>
    <t>SSB, tabell 11615</t>
  </si>
  <si>
    <t>SSB, tabell 09429</t>
  </si>
  <si>
    <t>SSB, tabell 11046, 11344</t>
  </si>
  <si>
    <t>SSB, tabell 08487</t>
  </si>
  <si>
    <t>SSB, tabell 04902, http://khs.fhi.no/webview/</t>
  </si>
  <si>
    <t>http://khs.fhi.no/webview/</t>
  </si>
  <si>
    <t>SSB, tabell 05471</t>
  </si>
  <si>
    <t>SSB, tabell 08243</t>
  </si>
  <si>
    <t>https://www.regjeringen.no/no/tema/kommuner-og-regioner/kommunedata/produksjonsindeks2/id2507960/</t>
  </si>
  <si>
    <t>Bufdir</t>
  </si>
  <si>
    <t>SSB, tabell 11573</t>
  </si>
  <si>
    <t>SSB, tabell 12285</t>
  </si>
  <si>
    <t>UDIR, GSI</t>
  </si>
  <si>
    <t>SSB, tabell 12255</t>
  </si>
  <si>
    <t>SSB, tabell 12255, 12232</t>
  </si>
  <si>
    <t>SSB, tabell 12232, http://khs.fhi.no/webview/</t>
  </si>
  <si>
    <t>SSB, tabell 04469</t>
  </si>
  <si>
    <t>Egen innhenting, mulig PAI</t>
  </si>
  <si>
    <t>SSB, tabell 12060</t>
  </si>
  <si>
    <t>SSB, tabell 12215</t>
  </si>
  <si>
    <t>SSB, tabell 12303</t>
  </si>
  <si>
    <t>SSB, tabell 11882</t>
  </si>
  <si>
    <t>www.frivillighetnorge.no</t>
  </si>
  <si>
    <t>SSB, tabell 09475</t>
  </si>
  <si>
    <t>KS’ lokaldemokratiundersøkelse</t>
  </si>
  <si>
    <t>SSB, tabell 09476</t>
  </si>
  <si>
    <t xml:space="preserve">SSB, tabell 01222 </t>
  </si>
  <si>
    <t xml:space="preserve">SSB, tabell 03642 </t>
  </si>
  <si>
    <t>SSB, tabell 08936</t>
  </si>
  <si>
    <t>SSB, tabell 10921</t>
  </si>
  <si>
    <t>SSB, tabell 03501</t>
  </si>
  <si>
    <t>SSB, tabell 12163, FGF4</t>
  </si>
  <si>
    <t>SSB, tabell 12163, 722</t>
  </si>
  <si>
    <t>SSB, tabell 10209</t>
  </si>
  <si>
    <t xml:space="preserve">SSB, tabell 06669 </t>
  </si>
  <si>
    <t>SSB, tabell 12163, FGF2</t>
  </si>
  <si>
    <t>SSB, tabell 12163, 740</t>
  </si>
  <si>
    <t>SSB, tabell 12163, 750</t>
  </si>
  <si>
    <t>SSB, tabell 12163, FGF3</t>
  </si>
  <si>
    <t>SSB, tabell 12163, 715</t>
  </si>
  <si>
    <t>SSB, tabell 11817</t>
  </si>
  <si>
    <t>SSB, tabell 07459</t>
  </si>
  <si>
    <t>SSB, talbell 03321</t>
  </si>
  <si>
    <t>SSB, sentralitetsindeks</t>
  </si>
  <si>
    <t>SSB, tabell 07979</t>
  </si>
  <si>
    <t>SSB, tabell 10540</t>
  </si>
  <si>
    <t>SSB, tabell 09391</t>
  </si>
  <si>
    <t>SSB, spesialbestilling</t>
  </si>
  <si>
    <t>SSB, tabell 12163</t>
  </si>
  <si>
    <t>SSB, tabell 12144</t>
  </si>
  <si>
    <t>SSB, tabell 09114</t>
  </si>
  <si>
    <t>SSB, tabell 12143</t>
  </si>
  <si>
    <t>SSB, tabell 12134</t>
  </si>
  <si>
    <t>Arbeidsgiver</t>
  </si>
  <si>
    <t>Innovasjon</t>
  </si>
  <si>
    <t>Digitalisering</t>
  </si>
  <si>
    <t>Demokrati og medvirkning</t>
  </si>
  <si>
    <t>8.1</t>
  </si>
  <si>
    <t>8.5</t>
  </si>
  <si>
    <t>SSB, tabell 10539, 07459</t>
  </si>
  <si>
    <t>8.6</t>
  </si>
  <si>
    <t>Indikator-nivå</t>
  </si>
  <si>
    <t>Indikator-nummer</t>
  </si>
  <si>
    <t>Fylkes-kommune</t>
  </si>
  <si>
    <t>KOM</t>
  </si>
  <si>
    <t>FYL</t>
  </si>
  <si>
    <t>Kommunen/fylkeskommunen har vedtatt en strategi for bruk av nye teknologi, for eksempel nye digitale løsninger, velferdsteknologi</t>
  </si>
  <si>
    <t>Kommunen/fylkeskommunen har vedtatt en skriftlig innovasjonsstrategi som omfatter hele kommunen/fylkeskommunen</t>
  </si>
  <si>
    <t>Budsjett for innovasjonsarbeid desentralt (ute i virksomhetene)</t>
  </si>
  <si>
    <t>Budsjett for innovasjonsarbeid sentralt i kommunen/fylkeskommunen</t>
  </si>
  <si>
    <t>Om kommunen/fylkeskommunen har øremerkede midler der enheter i kommunen/fylkeskommunen kan søke om tilskudd til innovasjon</t>
  </si>
  <si>
    <t>Tilskudd til innovasjon til enheter i kommunen/fylkeskommunen</t>
  </si>
  <si>
    <t>Er det enkelt å få kontakt med saksbehandler/ saksansvarlig i fylkeskommunen?</t>
  </si>
  <si>
    <t>Gir aktuelt fagområde i fylkeskommunen god veiledning?</t>
  </si>
  <si>
    <t>Behandler aktuelt fagområde i fylkeskommunen saker (søknader o.l.) raskt?</t>
  </si>
  <si>
    <t>Gir aktuelt fagområde i fylkeskommunen god tilbakemelding om saker som er til behandling?</t>
  </si>
  <si>
    <t>Er aktuelt fagområde i fylkeskommunen inviterende til medvirkning i utviklingsarbeid (planer, strategier, prosjekter)?</t>
  </si>
  <si>
    <t>Er aktuelt fagområde i fylkeskommunen aktivt deltagende i utviklingsprosjekter?</t>
  </si>
  <si>
    <t>Støtter aktuelt fagområde i fylkeskommunen opp under eksterne initiativ?</t>
  </si>
  <si>
    <t>Tar aktuelt fagområde i fylkeskommunen initiativ til nye utviklingsprosjekter?</t>
  </si>
  <si>
    <t>Er aktuelt fagområde i fylkeskommunen en forutsigbar samarbeidsaktør?</t>
  </si>
  <si>
    <t>Er aktuelt fagområde i fylkeskommunen løsningsorientert?</t>
  </si>
  <si>
    <t>Gir aktuelt fagområde i fylkeskommunen god informasjon om aktuelle saker og prosjekter?</t>
  </si>
  <si>
    <t>Inviterer aktuelt fagområde i fylkeskommunen til dialog om aktuelle saker og prosjekter?</t>
  </si>
  <si>
    <t>Er kommunen del av kommune-nettverk for digitalisering?</t>
  </si>
  <si>
    <t>Dødsfall, ulykker, per innbygger</t>
  </si>
  <si>
    <t>http://statistikkbank.fhi.no/dar/</t>
  </si>
  <si>
    <t>1.5.1</t>
  </si>
  <si>
    <t>2.4.1</t>
  </si>
  <si>
    <t>SSB, tabell 07903</t>
  </si>
  <si>
    <t xml:space="preserve">Barn som bor i husholdninger med lavinntekt etter kommunale grenser for lavinntekt </t>
  </si>
  <si>
    <t>3.6</t>
  </si>
  <si>
    <t>3.8</t>
  </si>
  <si>
    <t>3.c</t>
  </si>
  <si>
    <t>Narkotikautløste dødsfall per 100 000</t>
  </si>
  <si>
    <t>3.5</t>
  </si>
  <si>
    <t>4.2</t>
  </si>
  <si>
    <t>4.c</t>
  </si>
  <si>
    <t>SSB, tabell 09293</t>
  </si>
  <si>
    <t>Likestilling</t>
  </si>
  <si>
    <t>5.5</t>
  </si>
  <si>
    <t>4.3</t>
  </si>
  <si>
    <t>Fylkeskommuneøkonomi</t>
  </si>
  <si>
    <t>8.3</t>
  </si>
  <si>
    <t>9.1</t>
  </si>
  <si>
    <t>9.5</t>
  </si>
  <si>
    <t xml:space="preserve">  </t>
  </si>
  <si>
    <t>11.4</t>
  </si>
  <si>
    <t>11.5</t>
  </si>
  <si>
    <t>11.7</t>
  </si>
  <si>
    <t>16.1</t>
  </si>
  <si>
    <t>16.7</t>
  </si>
  <si>
    <t>16.5</t>
  </si>
  <si>
    <t>16.6</t>
  </si>
  <si>
    <t>Egen innhenting i kommunen</t>
  </si>
  <si>
    <t>UDIR, Skoleporten, https://skoleporten.udir.no/#</t>
  </si>
  <si>
    <t>NOVA, www.ungdata.no</t>
  </si>
  <si>
    <t>NAV, https://www.nav.no/no/NAV+og+samfunn/Statistikk/AAP+nedsatt+arbeidsevne+og+uforetrygd+-+statistikk/Uforetrygd</t>
  </si>
  <si>
    <t>Lotteritilsynet, https://lottstift.no/nb/tilskuddsordninger/om-momskompensasjon-idrettsanlegg/statistikk-idrettsanlegg/</t>
  </si>
  <si>
    <t>TØIs reisevaneundersøkelse, https://www.toi.no/rvu/</t>
  </si>
  <si>
    <t>Egen innhenting i kommunen/fylkeskommunen, kartdata</t>
  </si>
  <si>
    <t>Egen innhenting i fylkeskommunen, fylkeskommunenes sanntidsinformasjonssystemer</t>
  </si>
  <si>
    <t xml:space="preserve">Egen innhenting i kommunen/fylkeskommunen </t>
  </si>
  <si>
    <t>Egen innhenting, se KS' Innovasjonsbarometer</t>
  </si>
  <si>
    <t>DIFIs Innbyggerundersøkelse</t>
  </si>
  <si>
    <t>Egen innhenting, se DIFIs Innbyggerundersøkelse</t>
  </si>
  <si>
    <t>Egen innhenting, spørreundersøkelse til brukere, se Bruker- og medarbeiderundersøkelse Fylkesmannen i Telemark</t>
  </si>
  <si>
    <t>partifinansiering.no</t>
  </si>
  <si>
    <t>SSB, tabell 12367</t>
  </si>
  <si>
    <t>SSB, tabell 09391 og 01222</t>
  </si>
  <si>
    <t>Menons kommunefordelte nasjonalregnskap og SSB, tabell 01222</t>
  </si>
  <si>
    <t>Ulikhet/fordeling</t>
  </si>
  <si>
    <t>Om kommunale/fylkeskommunale virksomheter har tatt i bruk en innovasjon de siste to årene</t>
  </si>
  <si>
    <t>Hoved-indikator</t>
  </si>
  <si>
    <t>Kommune/Fylke</t>
  </si>
  <si>
    <t>Underkategori</t>
  </si>
  <si>
    <t>Kilde</t>
  </si>
  <si>
    <t>FN1</t>
  </si>
  <si>
    <t>FN2</t>
  </si>
  <si>
    <t>FN3</t>
  </si>
  <si>
    <t>FN4</t>
  </si>
  <si>
    <t>FN5</t>
  </si>
  <si>
    <t>FN6</t>
  </si>
  <si>
    <t>FN7</t>
  </si>
  <si>
    <t>FN8</t>
  </si>
  <si>
    <t>FN9</t>
  </si>
  <si>
    <t>FN10</t>
  </si>
  <si>
    <t>FN11</t>
  </si>
  <si>
    <t>FN12</t>
  </si>
  <si>
    <t>FN13</t>
  </si>
  <si>
    <t>FN14</t>
  </si>
  <si>
    <t>FN15</t>
  </si>
  <si>
    <t>FN16</t>
  </si>
  <si>
    <t>FN17</t>
  </si>
  <si>
    <t>Indikator_hjelpe</t>
  </si>
  <si>
    <t>Kilde_hjelpe</t>
  </si>
  <si>
    <t>Indikator-nivå_hjelpe</t>
  </si>
  <si>
    <t>Hjelpeceller</t>
  </si>
  <si>
    <t>Henteindikator_kom/f</t>
  </si>
  <si>
    <t>Henteindikator</t>
  </si>
  <si>
    <t>K/F</t>
  </si>
  <si>
    <t>KOM_under</t>
  </si>
  <si>
    <t>FYL_under</t>
  </si>
  <si>
    <t>Henteindikator_fra fylker</t>
  </si>
  <si>
    <t>BEGGE</t>
  </si>
  <si>
    <t>11.2</t>
  </si>
  <si>
    <t>SSB, tabell 11793</t>
  </si>
  <si>
    <t>Kommunalt avløp: Andel innbyggere tilknyttet anlegg der rensekrav er oppfylt</t>
  </si>
  <si>
    <t>Husholdningsavfall per innbygger, tonn</t>
  </si>
  <si>
    <t>SSB, tabell 12313</t>
  </si>
  <si>
    <t xml:space="preserve">Breibands-abonnement på Internett, etter overføringskapasitet </t>
  </si>
  <si>
    <t>SSB, tabell 03642</t>
  </si>
  <si>
    <t xml:space="preserve">Private bredbånds-abonnement, etter antall og andel per 100 husholdninger </t>
  </si>
  <si>
    <t>SSB, tabell 06797</t>
  </si>
  <si>
    <t>Overføringskapasitet for breibandsabonnement</t>
  </si>
  <si>
    <t>SSB, tabell 09836</t>
  </si>
  <si>
    <t>17.8</t>
  </si>
  <si>
    <t>17.6</t>
  </si>
  <si>
    <t>https://www.udir.no/tall-og-forskning/statistikk/statistikk-videregaende-skole/sluttet/</t>
  </si>
  <si>
    <t>Andel elever som har sluttet i løpet av skoleåret</t>
  </si>
  <si>
    <t>Gevinstområder, kommuner</t>
  </si>
  <si>
    <t>Gevinstområder, fylkeskommuner</t>
  </si>
  <si>
    <t>Grønt hefte, 2019, tabell 3-k</t>
  </si>
  <si>
    <t>Grønt hefte, 2019, tabell 3-fk</t>
  </si>
  <si>
    <t>1_innsatsfaktor</t>
  </si>
  <si>
    <t>2_prod/teneste</t>
  </si>
  <si>
    <t>3_brukereffekt</t>
  </si>
  <si>
    <t>4_samfunnseffekt</t>
  </si>
  <si>
    <t>FNs delmål</t>
  </si>
  <si>
    <t>Velg her</t>
  </si>
  <si>
    <t>I dette arket velges indikatorer etter kommune/fylke og gevinstområde</t>
  </si>
  <si>
    <t>Gevinstområde</t>
  </si>
  <si>
    <t>SSB, tabell 07979, 07459</t>
  </si>
  <si>
    <t>I dette arket vises alle indikatorer, og disse kan filtreres i linje 4</t>
  </si>
  <si>
    <t>Innovasjon og digitalisering</t>
  </si>
  <si>
    <t>Andel 5-åringer uten karies (DMFT=0), prosent</t>
  </si>
  <si>
    <t>Ja</t>
  </si>
  <si>
    <t>Kommune</t>
  </si>
  <si>
    <t>Indikatorer for FNs bærekraftmål</t>
  </si>
  <si>
    <t>Gjennomføringsgrad i løpet av fem år (i statistikken "Fullført..på normert tid"+"Fullført..på meir enn normert tid")</t>
  </si>
  <si>
    <t>Tildelte tippemidler per innbygger</t>
  </si>
  <si>
    <t>Korrigerte brutto driftsutgifter per innbygger, Fysisk planlegging, kulturminner, natur, nærmiljø, fylkeskommune</t>
  </si>
  <si>
    <t>Korrigerte brutto driftsutgifter per innbygger, Bibliotek</t>
  </si>
  <si>
    <t>Korrigerte brutto driftsutgifter per innbygger, Kultur, fylkeskommune</t>
  </si>
  <si>
    <t>Korrigerte brutto driftsutgifter per innbygger, Kulturminneforvaltning</t>
  </si>
  <si>
    <t>Personer drept eller skadd i veitrafikkulykker</t>
  </si>
  <si>
    <t>Gang- og sykkelveier langs fylkesvei, km</t>
  </si>
  <si>
    <t>Andel kilometer fylkesvei med dårlig eller svært dårlig dekkestandard av alle fylkesveier, prosent</t>
  </si>
  <si>
    <t>Korrigerte brutto driftsutgifter per innbygger, Fylkesveier, miljø- og trafikksikkerhetstiltak</t>
  </si>
  <si>
    <t>Korrigerte brutto driftsutgifter per innbygger, Samferdsel, fylkeskommune</t>
  </si>
  <si>
    <t>Reiser med kollektivtransport per 1 000 innbygger</t>
  </si>
  <si>
    <t>Andel personreiser gang og sykkel</t>
  </si>
  <si>
    <t xml:space="preserve">Andel personreiser uten bil </t>
  </si>
  <si>
    <t xml:space="preserve">Brukere av transportordningen for funksjonshemmede per 1 000 innbygger </t>
  </si>
  <si>
    <t>Forsinkelse på busser</t>
  </si>
  <si>
    <t>Fylkesvei med 4 felt, km</t>
  </si>
  <si>
    <t>Fylkesvei med forsterket midtoppmerking (rumlefelt), km</t>
  </si>
  <si>
    <t>Fylkesveier uten fast dekke, ÅDT&gt;5000, km</t>
  </si>
  <si>
    <t>Kollektivtransport med buss, vognkm per innbygger</t>
  </si>
  <si>
    <t>Passasjerkilometer, båtruter</t>
  </si>
  <si>
    <t>Passasjerkilometer, t-bane og trikk</t>
  </si>
  <si>
    <t>Støyskjermer og voller langs fylkesvei</t>
  </si>
  <si>
    <t>Tilgjengelig kapasitet for buss målt som setekm per innbygger</t>
  </si>
  <si>
    <t>To- og tre felts fylkesvei med midtdeler</t>
  </si>
  <si>
    <t>Avtalte tannlegeårsverk per 10 000 innbyggere</t>
  </si>
  <si>
    <t>Andel 18-åringer med DMFT&gt;9 (prosent)</t>
  </si>
  <si>
    <t>Andel eldre og kronisk syke som får behandling, tannhelsetjenesten</t>
  </si>
  <si>
    <t xml:space="preserve">Avtalte tannlegespesialistårsverk per 10 000 innbyggere </t>
  </si>
  <si>
    <t xml:space="preserve">Avtalte tannpleierårsverk per 10 000 innbyggere </t>
  </si>
  <si>
    <t>Netto driftsutgifter per innbygger, kroner</t>
  </si>
  <si>
    <t>Fullført med studie- eller yrkeskompetanse på normert tid, prosent</t>
  </si>
  <si>
    <t>Antall årsverk per 1000 elever, UDIR, Skoleporten</t>
  </si>
  <si>
    <t>Læringsmiljø: Læringskultur, indeks (1-5)</t>
  </si>
  <si>
    <t>Sluttet underveis. Prosent</t>
  </si>
  <si>
    <t>Standpunktkarakter matteeksamen</t>
  </si>
  <si>
    <t>Driftsutgifter per elev</t>
  </si>
  <si>
    <t>Fullført med studie- eller yrkeskompetanse på mer enn normert tid, prosent</t>
  </si>
  <si>
    <t>Gjennomført VG3 men ikke bestått eksamen/fag- eller svenneprøve, prosent</t>
  </si>
  <si>
    <t>Læringsmiljø: Elevdemokrati og medvirkning, VGS, indeks (1-5)</t>
  </si>
  <si>
    <t>Læringsmiljø: Støtte fra lærerne, VGS, indeks (1-5)</t>
  </si>
  <si>
    <t>Læringsmiljø: Trivsel, indeks (1-5)</t>
  </si>
  <si>
    <t>Prosentandel elever som har skulket skolen</t>
  </si>
  <si>
    <t>Standpunktkarakter norskeksamen</t>
  </si>
  <si>
    <t>Netto lånegjeld som andel av brutto driftsinntekter</t>
  </si>
  <si>
    <t>Freda areal etter kulturminneloven</t>
  </si>
  <si>
    <t>Ledere / ansatte i kommunen</t>
  </si>
  <si>
    <t>Gjennomsnittlig bruttoinntekt kvinner/menn i kommunesektoren</t>
  </si>
  <si>
    <t>Kvinner/menn ledere i kommunesektoren</t>
  </si>
  <si>
    <t>Gjennomsnittlig sykefravær for kommuner</t>
  </si>
  <si>
    <t>Medarbeiderundersøkelser (10-faktor)</t>
  </si>
  <si>
    <t>Kvinner/menn fylkesstyrerepresentanter</t>
  </si>
  <si>
    <t>Gjennomsnittlig sykefravær i fylkeskommunen</t>
  </si>
  <si>
    <t>Administrasjonsutgifter: Netto driftsutgifter til administrasjon per innbygger, kroner</t>
  </si>
  <si>
    <t>Netto driftsresultat som andel av brutto driftsinntekter</t>
  </si>
  <si>
    <t>Oppgavekorrigerte frie inntekter</t>
  </si>
  <si>
    <t>BNP per innbygger/sysselsatt</t>
  </si>
  <si>
    <t>Befolkningsvekst: Gjennomsnittlig årlig vekst over ti år, inngår i Distriktsindeksen</t>
  </si>
  <si>
    <t>Nye foretak/opphørte foretak, unntatt offentlig forvaltning og primærnæringene, etter næring</t>
  </si>
  <si>
    <t>Sentralitet, basert på reisetid til arbeidsplasser og servicefunksjoner fra alle bebodde grunnkretser,  inngår i Distriktsindeksen</t>
  </si>
  <si>
    <t>Sysselsettingsgrad, sysselsatte personer etter bosted i prosent av arbeidsstyrken</t>
  </si>
  <si>
    <t>Unge i forhold til eldre: Innbyggere 26 - 35 år som andel av innbyggere 56 - 65 år. Prosent</t>
  </si>
  <si>
    <t>Andel av ungdomsskoleelever og/eller videregående elever som trener mer enn 3 ganger i uka</t>
  </si>
  <si>
    <t>Andel bosatte i tettsteder med trygg tilgang til rekreasjonsareal</t>
  </si>
  <si>
    <t>Hjerte og karsykdommer – tidlig død (0-74 år)</t>
  </si>
  <si>
    <t>Overvekt og fedme kvinner</t>
  </si>
  <si>
    <t xml:space="preserve">Overvekt og fedme ved sesjon </t>
  </si>
  <si>
    <t>Prosentandel av ungdomsskoleelever som er mye plaget depressive symptomer</t>
  </si>
  <si>
    <t>Sykefravær</t>
  </si>
  <si>
    <t>CO2-utslipp i fylkeskommunal eiendomsforvaltning, tonn</t>
  </si>
  <si>
    <t>Andel kvinner/andel menn som jobber deltid i kommunen/fylkeskommunen</t>
  </si>
  <si>
    <t>Korrigerte brutto driftsutgifter per innbygger, Friluftsliv, vannregionmyndighet og forvaltning av vilt og innlandsfisk</t>
  </si>
  <si>
    <t>Kvinner/menn kommunestyrerepresentanter</t>
  </si>
  <si>
    <t>Fysisk nedbygd areal, km²</t>
  </si>
  <si>
    <t>Gini-koeffisient</t>
  </si>
  <si>
    <t>Administrasjonsutgifter: Netto driftsutgifter til administrasjon per innbygger, kroner (konsern)</t>
  </si>
  <si>
    <t>Andel av kommunens innbyggere som har akseptabel avstand (f.eks. 5 min gangavstand  til grønnstruktur, som definert i kommuneplanens arealdel)</t>
  </si>
  <si>
    <t>Andel barn 1-2 år i barnehage i forhold til innbyggere 1-2 år, prosent</t>
  </si>
  <si>
    <t>Andel barnehagelærere i forhold til grunnbemanning, prosent</t>
  </si>
  <si>
    <t>Andel husholdninger innenfor kommunenes geografiske avgrensning som ligger utsatt til for ekstremvær (flom, ras/skred, overvann, kvikkleireområder og havnivåstigning)</t>
  </si>
  <si>
    <t>Andel innbyggere 80 år og over som bruker hjemmetjenester, prosent</t>
  </si>
  <si>
    <t>Andel klager omgjort av fylkesmannen</t>
  </si>
  <si>
    <t>Andel kommunale veier og gater uten fast dekke i prosent av alle kommunale veier og gater</t>
  </si>
  <si>
    <t>Andel medlemmer av politisk parti, prosent</t>
  </si>
  <si>
    <t>Andel minoritetsspråklige barn i barnehage i forhold til innvandrerbarn 1-5 år</t>
  </si>
  <si>
    <t>Avtalte legeårsverk per 10 000 innbyggere</t>
  </si>
  <si>
    <t>Avtalte årsverk i helsestasjons- og skolehelsetjenesten per 10 000 innbyggere 0-20 år</t>
  </si>
  <si>
    <t>Befolkningens tilhørighet til fylket</t>
  </si>
  <si>
    <t>Barn 6-15 år i kommunens kulturskole, prosent</t>
  </si>
  <si>
    <t>Barn med barnevernstiltak ift. innbyggarar 0-22 år, prosent</t>
  </si>
  <si>
    <t>Brutto driftsutgifter til kultursektor, kroner per innbygger</t>
  </si>
  <si>
    <t>E.coli: Andel innbyggere tilknyttet kommunalt vannverk med tilfredsstillende prøveresultater, prosent</t>
  </si>
  <si>
    <t>Elever med direkte overgang fra grunnskole til videregående læring, prosent</t>
  </si>
  <si>
    <t>Frivillighetssatsing, kommuner som har vedtatt frivillighetspolitikk</t>
  </si>
  <si>
    <t>Korrigerte brutto driftsutgifter per innbygger, Lokal og regional utvikling</t>
  </si>
  <si>
    <t>Fylkestingsvalget, valgdeltakelse</t>
  </si>
  <si>
    <t>Kommunestyrevalget, valgdeltakelse</t>
  </si>
  <si>
    <t>Lærertimer / elevtimer</t>
  </si>
  <si>
    <t>Nasjonale prøver, snittkarakter 8. trinn</t>
  </si>
  <si>
    <t>Om de folkevalgte misbruker sin makt til personlig fordel</t>
  </si>
  <si>
    <t>Om de som har gode personlige forbindelser i (fylkes)kommunen får lettere ivaretatt sine interesser</t>
  </si>
  <si>
    <t>Om kommunen gjør en god jobb med å informere innbyggerne om aktuelle saker som diskuteres i kommunepolitikken</t>
  </si>
  <si>
    <t>Produksjonsindeksen fra Teknisk beregningsutvalg, KMD/TBU</t>
  </si>
  <si>
    <t>Prosentvis avvik i antall lovpålagte tilsynsbesøk</t>
  </si>
  <si>
    <t>Responstid ved henvendelser til kommunen på ulike tjenesteområder</t>
  </si>
  <si>
    <t>Stillingar med fagutdanning per 1000 barn 0-17 år</t>
  </si>
  <si>
    <t>Trivsel, 7. trinn, indeks (1-5)</t>
  </si>
  <si>
    <t>Utgifter kommunale helse- og omsorgstjenester, kr per innbygger</t>
  </si>
  <si>
    <t>Utslipp av CO2 knyttet til energibruk (g/kwh)</t>
  </si>
  <si>
    <t xml:space="preserve">Årsverk per bruker av omsorgstjenester </t>
  </si>
  <si>
    <t xml:space="preserve">Gjennomsnittlig stillingsandel i kommunesektoren </t>
  </si>
  <si>
    <t>Andel av virksomheter med FOU</t>
  </si>
  <si>
    <t>Andel ansatte i barnevernet med videreutdanning</t>
  </si>
  <si>
    <t>Andel barn korrigert for alder per årsverk til basisvirksomhet i barnehage</t>
  </si>
  <si>
    <t>Andel barn/familier som kommer tilbake kort tid etter saken er avsluttet</t>
  </si>
  <si>
    <t>Andel brukerrettede årsverk i omsorgstjenesten m/ helsefagutdanning, prosent</t>
  </si>
  <si>
    <t>Andel brukertilpassede enerom m/ eget bad/wc, prosent</t>
  </si>
  <si>
    <t>Andel innbyggere 67-79 år med dagaktivitetstilbud, prosent</t>
  </si>
  <si>
    <t>Andel kilometer fylkesvei som ligger utsatt til for ekstremvær (flom, ras/skred, overvann, kvikkleireområder og havnivåstigning) og ikke er sikret</t>
  </si>
  <si>
    <t>Andel innbyggere 80 år og over som er beboere på sykehjem, prosent</t>
  </si>
  <si>
    <t>Andel km tilrettelagt for syklende som er et kommunalt ansvar</t>
  </si>
  <si>
    <t>Andel kvinner/andel menn med høyere utdanning</t>
  </si>
  <si>
    <t>Andel nyfødte med hjemmebesøk innen to uker etter hjemkomst, prosent</t>
  </si>
  <si>
    <t xml:space="preserve">Andel årstimer til undervisning gitt av lærere med godkjent utdanning, prosent 2008-2015 </t>
  </si>
  <si>
    <t>Anmeldte lovbrudd</t>
  </si>
  <si>
    <t>Antall registrerte partilag</t>
  </si>
  <si>
    <t>Arbeidsledige: Registrerte ledige 15-74 år i prosent, SSB</t>
  </si>
  <si>
    <t>Arbeidsledighet blant unge: Registrerte ledige 15-29 år i prosent</t>
  </si>
  <si>
    <t xml:space="preserve">Areal- og samfunnsplanlegging, gjennomsnittlig saksbehandlingstid under kommunalt ansvar </t>
  </si>
  <si>
    <t>Avgang av hjortevilt påkjørt av bil og tog</t>
  </si>
  <si>
    <t>Avtalte fysioterapeutårsverk per 10 000 innbyggere</t>
  </si>
  <si>
    <t>Barn med melding ift. innbyggarar 0-17 år, prosent</t>
  </si>
  <si>
    <t>Bebuarar i bustader kommunen disponerer til pleie- og omsorgsformål, etter alder, per 1000 innbyggjarar</t>
  </si>
  <si>
    <t>Befolkningens kontakt med kommunen, indeks (0-100)</t>
  </si>
  <si>
    <t>Befolkningens tilhørighet til kommunen, indeks (0-100)</t>
  </si>
  <si>
    <t>Befolkningens tillit til politikerne i fylkeskommunen</t>
  </si>
  <si>
    <t>Befolkningens tillit til kommunepolitikerne, indeks (0-100)</t>
  </si>
  <si>
    <t>Besøk i året per 1000 innbyggere 6-20 år, i kommunale fritidssenter, antall</t>
  </si>
  <si>
    <t>Breibands-abonnement på Internett, etter overføringskapasitet</t>
  </si>
  <si>
    <t>Brutto driftsutgifter til folkebibliotek, kroner per innbygger</t>
  </si>
  <si>
    <t>Brutto driftsutgifter til kino, kroner per innbygger</t>
  </si>
  <si>
    <t>Brutto driftsutgifter til samferdsel per innbygger, kroner per innbygger</t>
  </si>
  <si>
    <t>Energibruk i fylkeskommunal eiendomsforvaltning, etter funksjon og energitype</t>
  </si>
  <si>
    <t>Driftstilskudd til frivillige lag og foreninger, 1000 kroner</t>
  </si>
  <si>
    <t xml:space="preserve">FoU-årsverk utført av personer med høyere grads utdanning, inkl doktorgrad </t>
  </si>
  <si>
    <t>Frie korrigerte inntekter: Frie inntekter korrigert for variasjoner i kommunenes oppgavebelastning</t>
  </si>
  <si>
    <t>Forventet levealder</t>
  </si>
  <si>
    <t>Frivillige lag og foreninger som mottar kommunale tilskudd, antall</t>
  </si>
  <si>
    <t>Fysiske besøk i folkebibliotek per innbygger, antall</t>
  </si>
  <si>
    <t>Gebyrer for kommunale tjenester – opprettelse av grunneiendom</t>
  </si>
  <si>
    <t>Gjennomsnittleg månadleg foreldrebetaling</t>
  </si>
  <si>
    <t>Gjennomsnittleg tal på timar i veka til heimesjukepleie og praktisk bistand ifølgje vedtak, direkte tid til brukar (kun utvalt /større kommunar)</t>
  </si>
  <si>
    <t>Gjennomsnittlig bruttoinntekt kvinner/menn</t>
  </si>
  <si>
    <t xml:space="preserve">Gjennomsnittlig gruppestørrelse </t>
  </si>
  <si>
    <t>Gjennomsnittlige grunnskolepoeng</t>
  </si>
  <si>
    <t>Intestinale enterokokker: Andel innbyggere tilknyttet kommunalt vannverk med tilfredsstillende prøveresultater, prosent</t>
  </si>
  <si>
    <t>Kinobesøk</t>
  </si>
  <si>
    <t>Kinoforestillinger</t>
  </si>
  <si>
    <t xml:space="preserve">Kommunal betalingsevne: Arbeidskapital i prosent av brutto driftsinntekter </t>
  </si>
  <si>
    <t>Kommunal betalingsevne: Arbeidskapital i prosent av brutto driftsinntekter (konsern)</t>
  </si>
  <si>
    <t>Kommunale driftstilskudd til frivillige lag og foreninger per lag som mottar tilskudd, kroner</t>
  </si>
  <si>
    <t>Korrigerte brutto driftsutgifter per innbygger, Interfylkeskommunale samarbeid (§§ 27/28a-samarbeid)</t>
  </si>
  <si>
    <t>Korrigerte brutto driftsutgifter per korrigerte oppholdstime i kommunal barnehage, kroner</t>
  </si>
  <si>
    <t>Kvadratmeter av kontorbygg som ligger utsatt til for ekstremvær (flom, ras/skred, overvann, kvikkleireområder og havnivåstigning)</t>
  </si>
  <si>
    <t>Legetimer per uke per beboer i sykehjem</t>
  </si>
  <si>
    <t>Lærere med universitets-/høgskoleutdanning, med pedagogisk utdanning, prosent</t>
  </si>
  <si>
    <t>Læringsmiljø: Elevdemokrati og medvirkning, 7. trinn, indeks (1-5)</t>
  </si>
  <si>
    <t>Læringsmiljø: Støtte fra lærerne, 7. trinn, indeks (1-5)</t>
  </si>
  <si>
    <t>Mestringsnivå regneferdighet, leseferdighet, 5. trinn</t>
  </si>
  <si>
    <t>Mobbing på skolen, 7. trinn, indeks (1-5)</t>
  </si>
  <si>
    <t>Nasjonale prøver, snittkarakter 5. trinn</t>
  </si>
  <si>
    <t>Naturmangfold og forsinkelse av vann: Andel av den samlede bekke- og elvelengden som har naturlig kantvegetasjon</t>
  </si>
  <si>
    <t xml:space="preserve">Naturmangfold og kapasitet til å ta større vannmengder: Andel av den samlede bekke- og elvelengden som er åpnet kartlegging </t>
  </si>
  <si>
    <t>Netto driftsutgifter til barnevernstenesta per innbyggar 0-22 år, kr</t>
  </si>
  <si>
    <t>Nettoinnflytting: Netto innflytting mellom kommunene i prosent av befolkningen</t>
  </si>
  <si>
    <t>Om en kan stole på løftene fra politikerne i kommunen</t>
  </si>
  <si>
    <t>Om fylkeskommunen gjør en god jobb med å informere innbyggerne om aktuelle saker som diskuteres i fylkespolitikken</t>
  </si>
  <si>
    <t>Om innbyggerne har gode muligheter til å påvirke kommunale beslutninger som engasjerer dem</t>
  </si>
  <si>
    <t>Om jeg i det store og hele er fornøyd med måten kommunen takler utfordringene som lokalsamfunnet står overfor</t>
  </si>
  <si>
    <t>Om jeg i det store og hele er godt fornøyd med kommunenes tjenestetilbud til innbyggerne</t>
  </si>
  <si>
    <t>Om jeg/innbyggerne stort sett vet nok om forholdene i kommunen til å buke stemmeseddelen på en fornuftig måte i kommunevalget</t>
  </si>
  <si>
    <t>Om kommuneadministrasjonen alltid gjør sitt beste for å hjelpe innbyggerne</t>
  </si>
  <si>
    <t>Om kommunen forvalter de økonomiske ressursene på en forsvarlig måte</t>
  </si>
  <si>
    <t>Om kommunen gjør en god jobb med å informere om hvordan kommunens inntekter brukes</t>
  </si>
  <si>
    <t>Om kommunen gjør for lite for de mest sårbare i samfunnet</t>
  </si>
  <si>
    <t>Om kommunen utvikler og fornyer seg hele tiden i måten den løser oppgaver på</t>
  </si>
  <si>
    <t>Om politikerne involverer innbyggerne i forsøk på å finne løsninger på lokale problemer</t>
  </si>
  <si>
    <t>Omdisponering til andre formål enn landbruk i alt, dyrka jord og dyrkbar jord</t>
  </si>
  <si>
    <t>Pendling over sammenslåtte fylkesgrenser</t>
  </si>
  <si>
    <t>Personer som leier, prosent</t>
  </si>
  <si>
    <t xml:space="preserve">Prosentandel av ungdomsskoleelever som er fornøyd med sin egen helse </t>
  </si>
  <si>
    <t>Prosentandel av ungdomsskoleelever som er mye plaget av ensomhet</t>
  </si>
  <si>
    <t>Prosentandel av videregående skoleelever som er fornøyd med sin egen helse</t>
  </si>
  <si>
    <t xml:space="preserve">Prosentandel av videregående skoleelever som er mye plaget depressive symptomer </t>
  </si>
  <si>
    <t>Prosentandel ungdomsskoleelever som har skulket skolen</t>
  </si>
  <si>
    <t>Prosentdelen barn med undersøking ift. innbyggarar 0-17 år, prosent</t>
  </si>
  <si>
    <t>Samlet lengde av planlagt maskinpreparerte skiløyper, gitt normale snøforhold, km</t>
  </si>
  <si>
    <t>Samlet lengde av sommerturveier, -turstier, og -løyper med kommunalt driftsansvar, km</t>
  </si>
  <si>
    <t>Stortingsvalget, valgdeltakelse</t>
  </si>
  <si>
    <t>Sysselsatte med beståtte fagprøver som høyeste utdanningsnivå i prosent av befolkningen i yrkesaktiv alder</t>
  </si>
  <si>
    <t>Sysselsatte med universitets- og høgskoleutdanning 1-4 år, naturvitenskapelige, håndverks- og tekniske fag i prosent av sysselsetting etter arbeidssted</t>
  </si>
  <si>
    <t>Sysselsatte med utdanning på universitets- og høyskolenivå over 4 år etter arbeidssted i prosent sysselsatte alder etter bosted</t>
  </si>
  <si>
    <t>Sysselsettingsvekst: Gjennomsnittlig årlig vekst over ti år, inngår i Distriktsindeksen</t>
  </si>
  <si>
    <t>Tilskudd/overføringer til fritidsaktiviteter for barn og unge,  kroner</t>
  </si>
  <si>
    <t>Timer åpen per uke i gjennomsnitt, kommunale fritidssenter</t>
  </si>
  <si>
    <t>Trangboddhet, Husholdninger, etter trangboddhet og inntektsgruppe</t>
  </si>
  <si>
    <t>Uføre: Uførepensjonister 18-67 år i prosent av befolkningen</t>
  </si>
  <si>
    <t>Undersøkingar med handsamingstid innan 3 månader, prosent</t>
  </si>
  <si>
    <t>Utdanningsnivå: Andel av befolkningen med grunnskolenivå som høyeste utdanningsnivå</t>
  </si>
  <si>
    <t>Vassdragssonen, etter arealstatus</t>
  </si>
  <si>
    <t>Vurdering av kommunepolitikernes lydhørhet, indeks (0-100)</t>
  </si>
  <si>
    <t xml:space="preserve">Årsgebyr for avfallstjenesten i kroner for enebolig på 120 kvm. ekskl. mva. </t>
  </si>
  <si>
    <t xml:space="preserve">Årsverk helse og omsorg per 10 000 innbygger </t>
  </si>
  <si>
    <t>Årsverk i barnevernet/1000 barn (0-17 år)</t>
  </si>
  <si>
    <t>Årsverk ved kommunalt drevne fritidssenter</t>
  </si>
  <si>
    <t>SSB, tabell 12562</t>
  </si>
  <si>
    <t>SSB, tabell 12247</t>
  </si>
  <si>
    <t>Brutto driftsutgifter til bibliotek, kroner per innbygger</t>
  </si>
  <si>
    <t>SSB, tabell 12367, tabell 01222</t>
  </si>
  <si>
    <t>SSB, tabell 12235</t>
  </si>
  <si>
    <t xml:space="preserve">Korrigerte brutto driftsutgifter til grunnskolesektor. Kroner per elev i kommunale grunnskoler. </t>
  </si>
  <si>
    <t>SSB, tabell 12328, tabell 12328</t>
  </si>
  <si>
    <t>Andelen driftsutgifter kommuneregnskap/konsernregnskap</t>
  </si>
  <si>
    <t>Denne er identisk med INDIKATORSETT. Fra dette arket hentes data til BRUKERFLATE. Celler må IKKE flyttes.</t>
  </si>
  <si>
    <t>SSB, tabell 12439</t>
  </si>
  <si>
    <t>SSB, tabell 12593</t>
  </si>
  <si>
    <t>Samlet areal av leke- og rekreasjonsområder innenfor tettsteder. Dekar</t>
  </si>
  <si>
    <t>SSB, tabell 12243</t>
  </si>
  <si>
    <t>SSB, tabell 08122</t>
  </si>
  <si>
    <t>SSB, tabell 12362</t>
  </si>
  <si>
    <t>SSB, tabell 08076/08774</t>
  </si>
  <si>
    <t>SSB, tabell 09579</t>
  </si>
  <si>
    <t>SSB, tabell 03321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</si>
</sst>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b/>
      <sz val="14"/>
      <color rgb="FFC00000"/>
      <name val="Calibri"/>
      <family val="2"/>
      <scheme val="minor"/>
    </font>
    <font>
      <sz val="11"/>
      <color theme="2" tint="-0.249977111117893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6">
    <xf numFmtId="0" fontId="0" fillId="0" borderId="0" xfId="0"/>
    <xf numFmtId="0" fontId="0" fillId="0" borderId="0" xfId="0" applyAlignment="1">
      <alignment vertical="top"/>
    </xf>
    <xf numFmtId="0" fontId="0" fillId="2" borderId="0" xfId="0" applyFill="1"/>
    <xf numFmtId="0" fontId="0" fillId="3" borderId="0" xfId="0" applyFill="1"/>
    <xf numFmtId="0" fontId="0" fillId="2" borderId="0" xfId="0" applyFill="1" applyAlignment="1">
      <alignment horizontal="left"/>
    </xf>
    <xf numFmtId="0" fontId="0" fillId="3" borderId="0" xfId="0" applyFill="1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4" fillId="0" borderId="0" xfId="1" applyFont="1"/>
    <xf numFmtId="0" fontId="1" fillId="0" borderId="0" xfId="1"/>
    <xf numFmtId="0" fontId="7" fillId="0" borderId="0" xfId="0" applyFont="1"/>
    <xf numFmtId="0" fontId="7" fillId="0" borderId="1" xfId="0" applyFont="1" applyBorder="1"/>
    <xf numFmtId="0" fontId="7" fillId="0" borderId="2" xfId="0" applyFont="1" applyBorder="1"/>
    <xf numFmtId="0" fontId="0" fillId="0" borderId="3" xfId="0" applyBorder="1"/>
    <xf numFmtId="0" fontId="0" fillId="0" borderId="4" xfId="0" applyBorder="1"/>
    <xf numFmtId="0" fontId="7" fillId="0" borderId="5" xfId="0" applyFont="1" applyBorder="1"/>
    <xf numFmtId="0" fontId="7" fillId="0" borderId="6" xfId="0" applyFont="1" applyBorder="1"/>
    <xf numFmtId="0" fontId="7" fillId="0" borderId="7" xfId="0" applyFont="1" applyBorder="1"/>
    <xf numFmtId="0" fontId="8" fillId="0" borderId="0" xfId="0" applyFont="1" applyAlignment="1">
      <alignment horizontal="center" vertical="center"/>
    </xf>
    <xf numFmtId="0" fontId="8" fillId="6" borderId="8" xfId="0" applyFont="1" applyFill="1" applyBorder="1" applyAlignment="1">
      <alignment horizontal="center" vertical="center"/>
    </xf>
    <xf numFmtId="0" fontId="8" fillId="6" borderId="9" xfId="0" applyFont="1" applyFill="1" applyBorder="1" applyAlignment="1">
      <alignment horizontal="center" vertical="center"/>
    </xf>
    <xf numFmtId="0" fontId="8" fillId="6" borderId="10" xfId="0" applyFont="1" applyFill="1" applyBorder="1" applyAlignment="1">
      <alignment horizontal="center" vertical="center"/>
    </xf>
    <xf numFmtId="0" fontId="8" fillId="6" borderId="1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wrapText="1"/>
    </xf>
    <xf numFmtId="0" fontId="8" fillId="7" borderId="0" xfId="0" applyFont="1" applyFill="1" applyAlignment="1">
      <alignment wrapText="1"/>
    </xf>
    <xf numFmtId="0" fontId="8" fillId="0" borderId="1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8" fillId="0" borderId="3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0" fillId="0" borderId="7" xfId="0" applyBorder="1"/>
    <xf numFmtId="0" fontId="2" fillId="2" borderId="0" xfId="0" applyFont="1" applyFill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vertical="top"/>
    </xf>
    <xf numFmtId="0" fontId="9" fillId="0" borderId="0" xfId="0" applyFont="1"/>
    <xf numFmtId="0" fontId="0" fillId="0" borderId="12" xfId="0" applyBorder="1" applyAlignment="1">
      <alignment vertical="top"/>
    </xf>
    <xf numFmtId="0" fontId="0" fillId="5" borderId="12" xfId="0" applyFill="1" applyBorder="1" applyAlignment="1">
      <alignment horizontal="left" vertical="top" wrapText="1"/>
    </xf>
    <xf numFmtId="0" fontId="0" fillId="2" borderId="12" xfId="0" applyFill="1" applyBorder="1" applyAlignment="1">
      <alignment vertical="top" wrapText="1"/>
    </xf>
    <xf numFmtId="0" fontId="0" fillId="3" borderId="12" xfId="0" applyFill="1" applyBorder="1" applyAlignment="1">
      <alignment vertical="top" wrapText="1"/>
    </xf>
    <xf numFmtId="0" fontId="0" fillId="0" borderId="12" xfId="0" applyBorder="1" applyAlignment="1">
      <alignment horizontal="left" vertical="top"/>
    </xf>
    <xf numFmtId="0" fontId="6" fillId="0" borderId="12" xfId="0" applyFont="1" applyBorder="1" applyAlignment="1">
      <alignment vertical="top"/>
    </xf>
    <xf numFmtId="0" fontId="12" fillId="0" borderId="0" xfId="0" applyFont="1" applyAlignment="1">
      <alignment horizontal="right"/>
    </xf>
    <xf numFmtId="0" fontId="12" fillId="0" borderId="12" xfId="0" applyFont="1" applyBorder="1" applyAlignment="1">
      <alignment horizontal="right" vertical="top" textRotation="90" wrapText="1"/>
    </xf>
    <xf numFmtId="0" fontId="12" fillId="0" borderId="0" xfId="0" applyFont="1" applyAlignment="1">
      <alignment horizontal="right" vertical="center"/>
    </xf>
    <xf numFmtId="0" fontId="0" fillId="0" borderId="0" xfId="0" applyAlignment="1">
      <alignment horizontal="center"/>
    </xf>
    <xf numFmtId="0" fontId="0" fillId="4" borderId="12" xfId="0" applyFill="1" applyBorder="1" applyAlignment="1">
      <alignment horizontal="center" vertical="top" wrapText="1"/>
    </xf>
    <xf numFmtId="0" fontId="0" fillId="0" borderId="0" xfId="0" applyAlignment="1">
      <alignment horizontal="center" vertical="center"/>
    </xf>
    <xf numFmtId="0" fontId="4" fillId="0" borderId="0" xfId="1" applyFont="1" applyAlignment="1">
      <alignment horizontal="center"/>
    </xf>
    <xf numFmtId="0" fontId="0" fillId="0" borderId="12" xfId="0" applyBorder="1" applyAlignment="1">
      <alignment horizontal="center" vertical="top" wrapText="1"/>
    </xf>
    <xf numFmtId="0" fontId="0" fillId="0" borderId="0" xfId="0" quotePrefix="1" applyAlignment="1">
      <alignment horizontal="center"/>
    </xf>
    <xf numFmtId="0" fontId="9" fillId="0" borderId="0" xfId="0" applyFont="1" applyAlignment="1">
      <alignment vertical="top"/>
    </xf>
    <xf numFmtId="0" fontId="0" fillId="0" borderId="0" xfId="0" applyAlignment="1">
      <alignment horizontal="center" vertical="top"/>
    </xf>
    <xf numFmtId="0" fontId="5" fillId="0" borderId="0" xfId="0" applyFont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0" xfId="0" quotePrefix="1" applyAlignment="1">
      <alignment horizontal="center" vertical="top"/>
    </xf>
    <xf numFmtId="16" fontId="0" fillId="0" borderId="0" xfId="0" quotePrefix="1" applyNumberFormat="1" applyAlignment="1">
      <alignment horizontal="center" vertical="top"/>
    </xf>
    <xf numFmtId="0" fontId="8" fillId="6" borderId="13" xfId="0" applyFont="1" applyFill="1" applyBorder="1" applyAlignment="1">
      <alignment horizontal="center" vertical="center"/>
    </xf>
    <xf numFmtId="0" fontId="7" fillId="0" borderId="14" xfId="0" applyFont="1" applyBorder="1"/>
    <xf numFmtId="0" fontId="0" fillId="0" borderId="14" xfId="0" applyBorder="1"/>
    <xf numFmtId="0" fontId="9" fillId="10" borderId="0" xfId="0" applyFont="1" applyFill="1" applyAlignment="1">
      <alignment wrapText="1"/>
    </xf>
    <xf numFmtId="0" fontId="8" fillId="10" borderId="0" xfId="0" applyFont="1" applyFill="1" applyAlignment="1">
      <alignment wrapText="1"/>
    </xf>
    <xf numFmtId="0" fontId="7" fillId="11" borderId="0" xfId="0" applyFont="1" applyFill="1"/>
    <xf numFmtId="0" fontId="8" fillId="7" borderId="0" xfId="0" applyFont="1" applyFill="1" applyAlignment="1">
      <alignment horizontal="center" vertical="center"/>
    </xf>
    <xf numFmtId="0" fontId="8" fillId="7" borderId="0" xfId="0" applyFont="1" applyFill="1" applyAlignment="1">
      <alignment horizontal="center" vertical="center" wrapText="1"/>
    </xf>
    <xf numFmtId="0" fontId="13" fillId="12" borderId="0" xfId="0" applyFont="1" applyFill="1" applyAlignment="1">
      <alignment wrapText="1"/>
    </xf>
    <xf numFmtId="0" fontId="14" fillId="0" borderId="0" xfId="0" applyFont="1"/>
    <xf numFmtId="0" fontId="10" fillId="9" borderId="0" xfId="0" applyFont="1" applyFill="1" applyAlignment="1">
      <alignment horizontal="center" vertical="center"/>
    </xf>
    <xf numFmtId="0" fontId="11" fillId="9" borderId="0" xfId="0" applyFont="1" applyFill="1" applyAlignment="1">
      <alignment horizontal="center" vertical="center"/>
    </xf>
    <xf numFmtId="0" fontId="2" fillId="8" borderId="10" xfId="0" applyFont="1" applyFill="1" applyBorder="1"/>
    <xf numFmtId="0" fontId="0" fillId="8" borderId="10" xfId="0" applyFill="1" applyBorder="1"/>
    <xf numFmtId="0" fontId="4" fillId="0" borderId="0" xfId="1" applyFont="1" applyFill="1" applyAlignment="1">
      <alignment horizontal="left" vertical="center"/>
    </xf>
    <xf numFmtId="0" fontId="4" fillId="0" borderId="0" xfId="1" applyFont="1" applyFill="1"/>
    <xf numFmtId="0" fontId="0" fillId="0" borderId="0" xfId="0" applyFont="1" applyFill="1" applyAlignment="1">
      <alignment horizontal="left" vertical="center"/>
    </xf>
    <xf numFmtId="0" fontId="0" fillId="0" borderId="0" xfId="0" applyFont="1" applyFill="1"/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colors>
    <mruColors>
      <color rgb="FFFFFF99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udir.no/tall-og-forskning/statistikk/statistikk-videregaende-skole/sluttet/" TargetMode="External"/><Relationship Id="rId3" Type="http://schemas.openxmlformats.org/officeDocument/2006/relationships/hyperlink" Target="http://www.frivillighetnorge.no/" TargetMode="External"/><Relationship Id="rId7" Type="http://schemas.openxmlformats.org/officeDocument/2006/relationships/hyperlink" Target="http://khs.fhi.no/webview/" TargetMode="External"/><Relationship Id="rId2" Type="http://schemas.openxmlformats.org/officeDocument/2006/relationships/hyperlink" Target="https://www.regjeringen.no/no/tema/kommuner-og-regioner/kommunedata/produksjonsindeks2/id2507960/" TargetMode="External"/><Relationship Id="rId1" Type="http://schemas.openxmlformats.org/officeDocument/2006/relationships/hyperlink" Target="http://www.ks.no/fagomrader/Arbeidsgiver/analyse-og-statistikk/fravar/sykefravarstall-for-kommuner-og-fylkeskommuner/" TargetMode="External"/><Relationship Id="rId6" Type="http://schemas.openxmlformats.org/officeDocument/2006/relationships/hyperlink" Target="http://khs.fhi.no/webview/" TargetMode="External"/><Relationship Id="rId5" Type="http://schemas.openxmlformats.org/officeDocument/2006/relationships/hyperlink" Target="http://statistikkbank.fhi.no/dar/" TargetMode="External"/><Relationship Id="rId4" Type="http://schemas.openxmlformats.org/officeDocument/2006/relationships/hyperlink" Target="http://www.ks.no/fagomrader/Arbeidsgiver/analyse-og-statistikk/fravar/sykefravarstall-for-kommuner-og-fylkeskommuner/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udir.no/tall-og-forskning/statistikk/statistikk-videregaende-skole/sluttet/" TargetMode="External"/><Relationship Id="rId3" Type="http://schemas.openxmlformats.org/officeDocument/2006/relationships/hyperlink" Target="http://www.frivillighetnorge.no/" TargetMode="External"/><Relationship Id="rId7" Type="http://schemas.openxmlformats.org/officeDocument/2006/relationships/hyperlink" Target="http://khs.fhi.no/webview/" TargetMode="External"/><Relationship Id="rId2" Type="http://schemas.openxmlformats.org/officeDocument/2006/relationships/hyperlink" Target="https://www.regjeringen.no/no/tema/kommuner-og-regioner/kommunedata/produksjonsindeks2/id2507960/" TargetMode="External"/><Relationship Id="rId1" Type="http://schemas.openxmlformats.org/officeDocument/2006/relationships/hyperlink" Target="http://www.ks.no/fagomrader/Arbeidsgiver/analyse-og-statistikk/fravar/sykefravarstall-for-kommuner-og-fylkeskommuner/" TargetMode="External"/><Relationship Id="rId6" Type="http://schemas.openxmlformats.org/officeDocument/2006/relationships/hyperlink" Target="http://khs.fhi.no/webview/" TargetMode="External"/><Relationship Id="rId5" Type="http://schemas.openxmlformats.org/officeDocument/2006/relationships/hyperlink" Target="http://statistikkbank.fhi.no/dar/" TargetMode="External"/><Relationship Id="rId4" Type="http://schemas.openxmlformats.org/officeDocument/2006/relationships/hyperlink" Target="http://www.ks.no/fagomrader/Arbeidsgiver/analyse-og-statistikk/fravar/sykefravarstall-for-kommuner-og-fylkeskommuner/" TargetMode="External"/><Relationship Id="rId9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2E268-0455-4309-A900-0DC12C6AA33C}">
  <sheetPr>
    <tabColor theme="9" tint="0.59999389629810485"/>
  </sheetPr>
  <dimension ref="A1:BF324"/>
  <sheetViews>
    <sheetView zoomScale="85" zoomScaleNormal="85" workbookViewId="0">
      <selection activeCell="B3" sqref="B3"/>
    </sheetView>
  </sheetViews>
  <sheetFormatPr baseColWidth="10" defaultColWidth="9.26953125" defaultRowHeight="14.5" x14ac:dyDescent="0.35"/>
  <cols>
    <col min="1" max="1" width="19.26953125" style="12" customWidth="1"/>
    <col min="2" max="2" width="20.26953125" style="12" customWidth="1"/>
    <col min="3" max="3" width="21.7265625" style="12" customWidth="1"/>
    <col min="4" max="4" width="9.26953125" style="12" customWidth="1"/>
    <col min="5" max="5" width="9.26953125" customWidth="1"/>
    <col min="6" max="6" width="69.26953125" style="17" customWidth="1"/>
    <col min="7" max="7" width="24.36328125" style="18" customWidth="1"/>
    <col min="8" max="8" width="27.7265625" customWidth="1"/>
    <col min="9" max="9" width="14.7265625" customWidth="1"/>
    <col min="10" max="10" width="4.36328125" style="60" customWidth="1"/>
    <col min="11" max="25" width="4.36328125" customWidth="1"/>
    <col min="26" max="26" width="4.36328125" style="32" customWidth="1"/>
    <col min="27" max="27" width="9.26953125" style="12" customWidth="1"/>
    <col min="28" max="28" width="9" style="12" customWidth="1"/>
    <col min="29" max="29" width="69.36328125" style="12" customWidth="1"/>
    <col min="30" max="30" width="18" style="12" customWidth="1"/>
    <col min="31" max="31" width="15.7265625" style="12" customWidth="1"/>
    <col min="32" max="32" width="9.26953125" style="12" customWidth="1"/>
    <col min="33" max="33" width="13.7265625" style="12" customWidth="1"/>
    <col min="34" max="35" width="13.7265625" style="17" customWidth="1"/>
    <col min="36" max="36" width="9.26953125" style="18" customWidth="1"/>
    <col min="37" max="40" width="9.26953125" style="12" customWidth="1"/>
    <col min="41" max="41" width="9.26953125" style="19" customWidth="1"/>
    <col min="42" max="42" width="9.26953125" style="17" customWidth="1"/>
    <col min="43" max="43" width="17" style="18" customWidth="1"/>
    <col min="44" max="44" width="16.7265625" style="19" customWidth="1"/>
    <col min="45" max="47" width="9.26953125" style="12" customWidth="1"/>
    <col min="48" max="48" width="17.7265625" style="12" customWidth="1"/>
    <col min="49" max="49" width="13.7265625" style="17" customWidth="1"/>
    <col min="50" max="50" width="9.26953125" style="18" customWidth="1"/>
    <col min="51" max="54" width="9.26953125" style="12" customWidth="1"/>
    <col min="55" max="55" width="9.26953125" style="19" customWidth="1"/>
    <col min="56" max="16384" width="9.26953125" style="12"/>
  </cols>
  <sheetData>
    <row r="1" spans="1:58" ht="16" thickBot="1" x14ac:dyDescent="0.4">
      <c r="A1" s="68" t="s">
        <v>238</v>
      </c>
      <c r="B1" s="69"/>
      <c r="C1" s="20"/>
      <c r="F1" s="13"/>
      <c r="G1" s="14"/>
      <c r="H1" s="15"/>
      <c r="I1" s="15"/>
      <c r="J1" s="70" t="s">
        <v>237</v>
      </c>
      <c r="K1" s="71"/>
      <c r="L1" s="71"/>
      <c r="M1" s="71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6"/>
      <c r="AP1" s="19"/>
    </row>
    <row r="2" spans="1:58" ht="55.9" customHeight="1" thickBot="1" x14ac:dyDescent="0.35">
      <c r="A2" s="33" t="s">
        <v>183</v>
      </c>
      <c r="B2" s="33" t="s">
        <v>240</v>
      </c>
      <c r="C2" s="62" t="s">
        <v>239</v>
      </c>
      <c r="E2" s="12"/>
      <c r="F2" s="21" t="s">
        <v>23</v>
      </c>
      <c r="G2" s="22" t="s">
        <v>184</v>
      </c>
      <c r="H2" s="23" t="s">
        <v>185</v>
      </c>
      <c r="I2" s="23" t="s">
        <v>110</v>
      </c>
      <c r="J2" s="58" t="s">
        <v>186</v>
      </c>
      <c r="K2" s="23" t="s">
        <v>187</v>
      </c>
      <c r="L2" s="23" t="s">
        <v>188</v>
      </c>
      <c r="M2" s="23" t="s">
        <v>189</v>
      </c>
      <c r="N2" s="23" t="s">
        <v>190</v>
      </c>
      <c r="O2" s="23" t="s">
        <v>191</v>
      </c>
      <c r="P2" s="23" t="s">
        <v>192</v>
      </c>
      <c r="Q2" s="23" t="s">
        <v>193</v>
      </c>
      <c r="R2" s="23" t="s">
        <v>194</v>
      </c>
      <c r="S2" s="23" t="s">
        <v>195</v>
      </c>
      <c r="T2" s="23" t="s">
        <v>196</v>
      </c>
      <c r="U2" s="23" t="s">
        <v>197</v>
      </c>
      <c r="V2" s="23" t="s">
        <v>198</v>
      </c>
      <c r="W2" s="23" t="s">
        <v>199</v>
      </c>
      <c r="X2" s="23" t="s">
        <v>200</v>
      </c>
      <c r="Y2" s="23" t="s">
        <v>201</v>
      </c>
      <c r="Z2" s="24" t="s">
        <v>202</v>
      </c>
      <c r="AC2" s="25" t="s">
        <v>203</v>
      </c>
      <c r="AD2" s="25" t="s">
        <v>204</v>
      </c>
      <c r="AE2" s="25" t="s">
        <v>205</v>
      </c>
      <c r="AF2" s="26"/>
      <c r="AG2" s="27" t="s">
        <v>206</v>
      </c>
      <c r="AH2" s="28" t="s">
        <v>207</v>
      </c>
      <c r="AI2" s="28" t="s">
        <v>208</v>
      </c>
      <c r="AJ2" s="29" t="s">
        <v>13</v>
      </c>
      <c r="AK2" s="30" t="s">
        <v>105</v>
      </c>
      <c r="AL2" s="30" t="s">
        <v>3</v>
      </c>
      <c r="AM2" s="30" t="s">
        <v>7</v>
      </c>
      <c r="AN2" s="30" t="s">
        <v>102</v>
      </c>
      <c r="AO2" s="31" t="s">
        <v>243</v>
      </c>
      <c r="AP2" s="31" t="s">
        <v>209</v>
      </c>
      <c r="AQ2" s="29" t="s">
        <v>210</v>
      </c>
      <c r="AR2" s="31" t="s">
        <v>211</v>
      </c>
      <c r="AW2" s="28" t="s">
        <v>212</v>
      </c>
      <c r="AX2" s="29" t="s">
        <v>13</v>
      </c>
      <c r="AY2" s="30" t="s">
        <v>105</v>
      </c>
      <c r="AZ2" s="30" t="s">
        <v>3</v>
      </c>
      <c r="BA2" s="30" t="s">
        <v>7</v>
      </c>
      <c r="BB2" s="30" t="s">
        <v>102</v>
      </c>
      <c r="BC2" s="31" t="s">
        <v>243</v>
      </c>
      <c r="BF2" s="12" t="s">
        <v>114</v>
      </c>
    </row>
    <row r="3" spans="1:58" ht="40.9" customHeight="1" x14ac:dyDescent="0.3">
      <c r="A3" s="64" t="s">
        <v>113</v>
      </c>
      <c r="B3" s="65" t="s">
        <v>13</v>
      </c>
      <c r="E3" s="12"/>
      <c r="F3" s="17" t="str">
        <f t="shared" ref="F3:F34" si="0">IFERROR(INDEX($AC$3:$AC$301,MATCH(ROW()-ROW($D$2),$AB$3:$AB$301,0)),"")</f>
        <v>Produksjonsindeksen fra Teknisk beregningsutvalg, KMD/TBU</v>
      </c>
      <c r="G3" s="18" t="str">
        <f>IF(F3="","",IF($A$3="FYL",INDEX($AR$3:$AR$269,MATCH(F3,$AC$3:$AC$269,0)),INDEX($AQ$3:$AQ$269,MATCH(F3,$AC$3:$AC$269,0))))</f>
        <v>Administrasjon, tekniske tjenester, samferdsel</v>
      </c>
      <c r="H3" s="12" t="str">
        <f t="array" ref="H3">IFERROR(INDEX($AD$3:$AD$301,MATCH(ROW()-ROW($D$2),$AB$3:$AB$301,0)),"")</f>
        <v>https://www.regjeringen.no/no/tema/kommuner-og-regioner/kommunedata/produksjonsindeks2/id2507960/</v>
      </c>
      <c r="I3" s="12" t="str">
        <f t="array" ref="I3">IFERROR(INDEX($AE$3:$AE$301,MATCH(ROW()-ROW($D$2),$AB$3:$AB$301,0)),"")</f>
        <v>4_samfunnseffekt</v>
      </c>
      <c r="J3" s="59" t="str">
        <f>IFERROR(IF(INDEX(Hjelpefil!T$5:T$268,MATCH(BRUKERFLATE!$F3,Hjelpefil!$B$5:$B$268,0))=0,"",INDEX(Hjelpefil!T$5:T$268,MATCH(BRUKERFLATE!$F3,Hjelpefil!$B$5:$B$268,0))),"")</f>
        <v/>
      </c>
      <c r="K3" s="12" t="str">
        <f>IFERROR(IF(INDEX(Hjelpefil!U$5:U$268,MATCH(BRUKERFLATE!$F3,Hjelpefil!$B$5:$B$268,0))=0,"",INDEX(Hjelpefil!U$5:U$268,MATCH(BRUKERFLATE!$F3,Hjelpefil!$B$5:$B$268,0))),"")</f>
        <v/>
      </c>
      <c r="L3" s="12" t="str">
        <f>IFERROR(IF(INDEX(Hjelpefil!V$5:V$268,MATCH(BRUKERFLATE!$F3,Hjelpefil!$B$5:$B$268,0))=0,"",INDEX(Hjelpefil!V$5:V$268,MATCH(BRUKERFLATE!$F3,Hjelpefil!$B$5:$B$268,0))),"")</f>
        <v/>
      </c>
      <c r="M3" s="12" t="str">
        <f>IFERROR(IF(INDEX(Hjelpefil!W$5:W$268,MATCH(BRUKERFLATE!$F3,Hjelpefil!$B$5:$B$268,0))=0,"",INDEX(Hjelpefil!W$5:W$268,MATCH(BRUKERFLATE!$F3,Hjelpefil!$B$5:$B$268,0))),"")</f>
        <v/>
      </c>
      <c r="N3" s="12" t="str">
        <f>IFERROR(IF(INDEX(Hjelpefil!X$5:X$268,MATCH(BRUKERFLATE!$F3,Hjelpefil!$B$5:$B$268,0))=0,"",INDEX(Hjelpefil!X$5:X$268,MATCH(BRUKERFLATE!$F3,Hjelpefil!$B$5:$B$268,0))),"")</f>
        <v/>
      </c>
      <c r="O3" s="12" t="str">
        <f>IFERROR(IF(INDEX(Hjelpefil!Y$5:Y$268,MATCH(BRUKERFLATE!$F3,Hjelpefil!$B$5:$B$268,0))=0,"",INDEX(Hjelpefil!Y$5:Y$268,MATCH(BRUKERFLATE!$F3,Hjelpefil!$B$5:$B$268,0))),"")</f>
        <v/>
      </c>
      <c r="P3" s="12" t="str">
        <f>IFERROR(IF(INDEX(Hjelpefil!Z$5:Z$268,MATCH(BRUKERFLATE!$F3,Hjelpefil!$B$5:$B$268,0))=0,"",INDEX(Hjelpefil!Z$5:Z$268,MATCH(BRUKERFLATE!$F3,Hjelpefil!$B$5:$B$268,0))),"")</f>
        <v/>
      </c>
      <c r="Q3" s="12" t="str">
        <f>IFERROR(IF(INDEX(Hjelpefil!AA$5:AA$268,MATCH(BRUKERFLATE!$F3,Hjelpefil!$B$5:$B$268,0))=0,"",INDEX(Hjelpefil!AA$5:AA$268,MATCH(BRUKERFLATE!$F3,Hjelpefil!$B$5:$B$268,0))),"")</f>
        <v/>
      </c>
      <c r="R3" s="12" t="str">
        <f>IFERROR(IF(INDEX(Hjelpefil!AB$5:AB$268,MATCH(BRUKERFLATE!$F3,Hjelpefil!$B$5:$B$268,0))=0,"",INDEX(Hjelpefil!AB$5:AB$268,MATCH(BRUKERFLATE!$F3,Hjelpefil!$B$5:$B$268,0))),"")</f>
        <v/>
      </c>
      <c r="S3" s="12" t="str">
        <f>IFERROR(IF(INDEX(Hjelpefil!AC$5:AC$268,MATCH(BRUKERFLATE!$F3,Hjelpefil!$B$5:$B$268,0))=0,"",INDEX(Hjelpefil!AC$5:AC$268,MATCH(BRUKERFLATE!$F3,Hjelpefil!$B$5:$B$268,0))),"")</f>
        <v/>
      </c>
      <c r="T3" s="12" t="str">
        <f>IFERROR(IF(INDEX(Hjelpefil!AD$5:AD$268,MATCH(BRUKERFLATE!$F3,Hjelpefil!$B$5:$B$268,0))=0,"",INDEX(Hjelpefil!AD$5:AD$268,MATCH(BRUKERFLATE!$F3,Hjelpefil!$B$5:$B$268,0))),"")</f>
        <v/>
      </c>
      <c r="U3" s="12" t="str">
        <f>IFERROR(IF(INDEX(Hjelpefil!AE$5:AE$268,MATCH(BRUKERFLATE!$F3,Hjelpefil!$B$5:$B$268,0))=0,"",INDEX(Hjelpefil!AE$5:AE$268,MATCH(BRUKERFLATE!$F3,Hjelpefil!$B$5:$B$268,0))),"")</f>
        <v/>
      </c>
      <c r="V3" s="12" t="str">
        <f>IFERROR(IF(INDEX(Hjelpefil!AF$5:AF$268,MATCH(BRUKERFLATE!$F3,Hjelpefil!$B$5:$B$268,0))=0,"",INDEX(Hjelpefil!AF$5:AF$268,MATCH(BRUKERFLATE!$F3,Hjelpefil!$B$5:$B$268,0))),"")</f>
        <v/>
      </c>
      <c r="W3" s="12" t="str">
        <f>IFERROR(IF(INDEX(Hjelpefil!AG$5:AG$268,MATCH(BRUKERFLATE!$F3,Hjelpefil!$B$5:$B$268,0))=0,"",INDEX(Hjelpefil!AG$5:AG$268,MATCH(BRUKERFLATE!$F3,Hjelpefil!$B$5:$B$268,0))),"")</f>
        <v/>
      </c>
      <c r="X3" s="12" t="str">
        <f>IFERROR(IF(INDEX(Hjelpefil!AH$5:AH$268,MATCH(BRUKERFLATE!$F3,Hjelpefil!$B$5:$B$268,0))=0,"",INDEX(Hjelpefil!AH$5:AH$268,MATCH(BRUKERFLATE!$F3,Hjelpefil!$B$5:$B$268,0))),"")</f>
        <v/>
      </c>
      <c r="Y3" s="12" t="str">
        <f>IFERROR(IF(INDEX(Hjelpefil!AI$5:AI$268,MATCH(BRUKERFLATE!$F3,Hjelpefil!$B$5:$B$268,0))=0,"",INDEX(Hjelpefil!AI$5:AI$268,MATCH(BRUKERFLATE!$F3,Hjelpefil!$B$5:$B$268,0))),"")</f>
        <v/>
      </c>
      <c r="Z3" s="12" t="str">
        <f>IFERROR(IF(INDEX(Hjelpefil!AJ$5:AJ$268,MATCH(BRUKERFLATE!$F3,Hjelpefil!$B$5:$B$268,0))=0,"",INDEX(Hjelpefil!AJ$5:AJ$268,MATCH(BRUKERFLATE!$F3,Hjelpefil!$B$5:$B$268,0))),"")</f>
        <v/>
      </c>
      <c r="AB3" s="12">
        <f>IF(AC3="","",MAX($AB$2:AB2)+1)</f>
        <v>1</v>
      </c>
      <c r="AC3" s="12" t="str">
        <f>IF($A$3="KOM",IF(AND($AI3=1,$AH3=1),Hjelpefil!B5,""),IF($A$3="FYL",IF(AND($AW3=1,$AH3=1),Hjelpefil!B5,""),""))</f>
        <v>Produksjonsindeksen fra Teknisk beregningsutvalg, KMD/TBU</v>
      </c>
      <c r="AD3" s="12" t="str">
        <f>IF($A$3="KOM",IF(AND($AI3=1,$AH3=1),Hjelpefil!C5,""),IF($A$3="FYL",IF(AND($AW3=1,$AH3=1),Hjelpefil!C5,""),""))</f>
        <v>https://www.regjeringen.no/no/tema/kommuner-og-regioner/kommunedata/produksjonsindeks2/id2507960/</v>
      </c>
      <c r="AE3" s="12" t="str">
        <f>IF($A$3="KOM",IF(AND($AI3=1,$AH3=1),Hjelpefil!F5,""),IF($A$3="FYL",IF(AND($AW3=1,$AH3=1),Hjelpefil!F5,""),""))</f>
        <v>4_samfunnseffekt</v>
      </c>
      <c r="AF3" s="12" t="str">
        <f>IF(AND($AI3=1,$AH3=1),IF(AQ3="",AR3,AQ3),"")</f>
        <v>Administrasjon, tekniske tjenester, samferdsel</v>
      </c>
      <c r="AH3" s="17">
        <f t="shared" ref="AH3:AH66" si="1">IF(OR(AP3=$A$3,AP3="BEGGE"),1,0)</f>
        <v>1</v>
      </c>
      <c r="AI3" s="17">
        <f t="shared" ref="AI3:AI66" si="2">IF($B$3=$AJ$2,AJ3,IF($B$3=$AK$2,AK3,IF($B$3=$AL$2,AL3,IF($B$3=$AM$2,AM3,IF($B$3=$AN$2,AN3,IF($B$3=$AO$2,AO3))))))</f>
        <v>1</v>
      </c>
      <c r="AJ3" s="18">
        <v>1</v>
      </c>
      <c r="AK3" s="12">
        <v>0</v>
      </c>
      <c r="AL3" s="12">
        <v>0</v>
      </c>
      <c r="AM3" s="12">
        <v>0</v>
      </c>
      <c r="AN3" s="12">
        <v>0</v>
      </c>
      <c r="AO3" s="19">
        <v>0</v>
      </c>
      <c r="AP3" s="17" t="s">
        <v>113</v>
      </c>
      <c r="AQ3" s="18" t="str">
        <f>INDEX(Hjelpefil!H5:M5,MATCH(BRUKERFLATE!$B$3,BRUKERFLATE!$AV$4:$AV$9,0))</f>
        <v>Administrasjon, tekniske tjenester, samferdsel</v>
      </c>
      <c r="AR3" s="18">
        <f>INDEX(Hjelpefil!N5:S5,MATCH(BRUKERFLATE!$B$3,BRUKERFLATE!$AV$4:$AV$9,0))</f>
        <v>0</v>
      </c>
      <c r="AW3" s="17">
        <f t="shared" ref="AW3:AW66" si="3">IF($B$3=$AJ$2,AX3,IF($B$3=$AK$2,AY3,IF($B$3=$AL$2,AZ3,IF($B$3=$AM$2,BA3,IF($B$3=$AN$2,BB3,IF($B$3=$AO$2,BC3))))))</f>
        <v>0</v>
      </c>
      <c r="AX3" s="18">
        <v>0</v>
      </c>
      <c r="AY3" s="12">
        <v>0</v>
      </c>
      <c r="AZ3" s="12">
        <v>0</v>
      </c>
      <c r="BA3" s="12">
        <v>0</v>
      </c>
      <c r="BB3" s="12">
        <v>0</v>
      </c>
      <c r="BC3" s="19">
        <v>0</v>
      </c>
      <c r="BF3" s="12" t="s">
        <v>113</v>
      </c>
    </row>
    <row r="4" spans="1:58" ht="13.15" customHeight="1" x14ac:dyDescent="0.3">
      <c r="E4" s="12"/>
      <c r="F4" s="17" t="str">
        <f t="shared" si="0"/>
        <v>Responstid ved henvendelser til kommunen på ulike tjenesteområder</v>
      </c>
      <c r="G4" s="18" t="str">
        <f t="shared" ref="G4:G66" si="4">IF(F4="","",IF($A$3="FYL",INDEX($AR$3:$AR$269,MATCH(F4,$AC$3:$AC$269,0)),INDEX($AQ$3:$AQ$269,MATCH(F4,$AC$3:$AC$269,0))))</f>
        <v>Administrasjon, tekniske tjenester, samferdsel</v>
      </c>
      <c r="H4" s="12" t="str">
        <f t="array" ref="H4">IFERROR(INDEX($AD$3:$AD$301,MATCH(ROW()-ROW($D$2),$AB$3:$AB$301,0)),"")</f>
        <v>Egen innhenting i kommunen</v>
      </c>
      <c r="I4" s="12" t="str">
        <f t="array" ref="I4">IFERROR(INDEX($AE$3:$AE$301,MATCH(ROW()-ROW($D$2),$AB$3:$AB$301,0)),"")</f>
        <v>3_brukereffekt</v>
      </c>
      <c r="J4" s="59" t="str">
        <f>IFERROR(IF(INDEX(Hjelpefil!T$5:T$268,MATCH(BRUKERFLATE!$F4,Hjelpefil!$B$5:$B$268,0))=0,"",INDEX(Hjelpefil!T$5:T$268,MATCH(BRUKERFLATE!$F4,Hjelpefil!$B$5:$B$268,0))),"")</f>
        <v/>
      </c>
      <c r="K4" s="12" t="str">
        <f>IFERROR(IF(INDEX(Hjelpefil!U$5:U$268,MATCH(BRUKERFLATE!$F4,Hjelpefil!$B$5:$B$268,0))=0,"",INDEX(Hjelpefil!U$5:U$268,MATCH(BRUKERFLATE!$F4,Hjelpefil!$B$5:$B$268,0))),"")</f>
        <v/>
      </c>
      <c r="L4" s="12" t="str">
        <f>IFERROR(IF(INDEX(Hjelpefil!V$5:V$268,MATCH(BRUKERFLATE!$F4,Hjelpefil!$B$5:$B$268,0))=0,"",INDEX(Hjelpefil!V$5:V$268,MATCH(BRUKERFLATE!$F4,Hjelpefil!$B$5:$B$268,0))),"")</f>
        <v/>
      </c>
      <c r="M4" s="12" t="str">
        <f>IFERROR(IF(INDEX(Hjelpefil!W$5:W$268,MATCH(BRUKERFLATE!$F4,Hjelpefil!$B$5:$B$268,0))=0,"",INDEX(Hjelpefil!W$5:W$268,MATCH(BRUKERFLATE!$F4,Hjelpefil!$B$5:$B$268,0))),"")</f>
        <v/>
      </c>
      <c r="N4" s="12" t="str">
        <f>IFERROR(IF(INDEX(Hjelpefil!X$5:X$268,MATCH(BRUKERFLATE!$F4,Hjelpefil!$B$5:$B$268,0))=0,"",INDEX(Hjelpefil!X$5:X$268,MATCH(BRUKERFLATE!$F4,Hjelpefil!$B$5:$B$268,0))),"")</f>
        <v/>
      </c>
      <c r="O4" s="12" t="str">
        <f>IFERROR(IF(INDEX(Hjelpefil!Y$5:Y$268,MATCH(BRUKERFLATE!$F4,Hjelpefil!$B$5:$B$268,0))=0,"",INDEX(Hjelpefil!Y$5:Y$268,MATCH(BRUKERFLATE!$F4,Hjelpefil!$B$5:$B$268,0))),"")</f>
        <v/>
      </c>
      <c r="P4" s="12" t="str">
        <f>IFERROR(IF(INDEX(Hjelpefil!Z$5:Z$268,MATCH(BRUKERFLATE!$F4,Hjelpefil!$B$5:$B$268,0))=0,"",INDEX(Hjelpefil!Z$5:Z$268,MATCH(BRUKERFLATE!$F4,Hjelpefil!$B$5:$B$268,0))),"")</f>
        <v/>
      </c>
      <c r="Q4" s="12" t="str">
        <f>IFERROR(IF(INDEX(Hjelpefil!AA$5:AA$268,MATCH(BRUKERFLATE!$F4,Hjelpefil!$B$5:$B$268,0))=0,"",INDEX(Hjelpefil!AA$5:AA$268,MATCH(BRUKERFLATE!$F4,Hjelpefil!$B$5:$B$268,0))),"")</f>
        <v/>
      </c>
      <c r="R4" s="12" t="str">
        <f>IFERROR(IF(INDEX(Hjelpefil!AB$5:AB$268,MATCH(BRUKERFLATE!$F4,Hjelpefil!$B$5:$B$268,0))=0,"",INDEX(Hjelpefil!AB$5:AB$268,MATCH(BRUKERFLATE!$F4,Hjelpefil!$B$5:$B$268,0))),"")</f>
        <v/>
      </c>
      <c r="S4" s="12" t="str">
        <f>IFERROR(IF(INDEX(Hjelpefil!AC$5:AC$268,MATCH(BRUKERFLATE!$F4,Hjelpefil!$B$5:$B$268,0))=0,"",INDEX(Hjelpefil!AC$5:AC$268,MATCH(BRUKERFLATE!$F4,Hjelpefil!$B$5:$B$268,0))),"")</f>
        <v/>
      </c>
      <c r="T4" s="12" t="str">
        <f>IFERROR(IF(INDEX(Hjelpefil!AD$5:AD$268,MATCH(BRUKERFLATE!$F4,Hjelpefil!$B$5:$B$268,0))=0,"",INDEX(Hjelpefil!AD$5:AD$268,MATCH(BRUKERFLATE!$F4,Hjelpefil!$B$5:$B$268,0))),"")</f>
        <v/>
      </c>
      <c r="U4" s="12" t="str">
        <f>IFERROR(IF(INDEX(Hjelpefil!AE$5:AE$268,MATCH(BRUKERFLATE!$F4,Hjelpefil!$B$5:$B$268,0))=0,"",INDEX(Hjelpefil!AE$5:AE$268,MATCH(BRUKERFLATE!$F4,Hjelpefil!$B$5:$B$268,0))),"")</f>
        <v/>
      </c>
      <c r="V4" s="12" t="str">
        <f>IFERROR(IF(INDEX(Hjelpefil!AF$5:AF$268,MATCH(BRUKERFLATE!$F4,Hjelpefil!$B$5:$B$268,0))=0,"",INDEX(Hjelpefil!AF$5:AF$268,MATCH(BRUKERFLATE!$F4,Hjelpefil!$B$5:$B$268,0))),"")</f>
        <v/>
      </c>
      <c r="W4" s="12" t="str">
        <f>IFERROR(IF(INDEX(Hjelpefil!AG$5:AG$268,MATCH(BRUKERFLATE!$F4,Hjelpefil!$B$5:$B$268,0))=0,"",INDEX(Hjelpefil!AG$5:AG$268,MATCH(BRUKERFLATE!$F4,Hjelpefil!$B$5:$B$268,0))),"")</f>
        <v/>
      </c>
      <c r="X4" s="12" t="str">
        <f>IFERROR(IF(INDEX(Hjelpefil!AH$5:AH$268,MATCH(BRUKERFLATE!$F4,Hjelpefil!$B$5:$B$268,0))=0,"",INDEX(Hjelpefil!AH$5:AH$268,MATCH(BRUKERFLATE!$F4,Hjelpefil!$B$5:$B$268,0))),"")</f>
        <v/>
      </c>
      <c r="Y4" s="12" t="str">
        <f>IFERROR(IF(INDEX(Hjelpefil!AI$5:AI$268,MATCH(BRUKERFLATE!$F4,Hjelpefil!$B$5:$B$268,0))=0,"",INDEX(Hjelpefil!AI$5:AI$268,MATCH(BRUKERFLATE!$F4,Hjelpefil!$B$5:$B$268,0))),"")</f>
        <v/>
      </c>
      <c r="Z4" s="12" t="str">
        <f>IFERROR(IF(INDEX(Hjelpefil!AJ$5:AJ$268,MATCH(BRUKERFLATE!$F4,Hjelpefil!$B$5:$B$268,0))=0,"",INDEX(Hjelpefil!AJ$5:AJ$268,MATCH(BRUKERFLATE!$F4,Hjelpefil!$B$5:$B$268,0))),"")</f>
        <v/>
      </c>
      <c r="AB4" s="12">
        <f>IF(AC4="","",MAX($AB$2:AB3)+1)</f>
        <v>2</v>
      </c>
      <c r="AC4" s="12" t="str">
        <f>IF($A$3="KOM",IF(AND($AI4=1,$AH4=1),Hjelpefil!B6,""),IF($A$3="FYL",IF(AND($AW4=1,$AH4=1),Hjelpefil!B6,""),""))</f>
        <v>Responstid ved henvendelser til kommunen på ulike tjenesteområder</v>
      </c>
      <c r="AD4" s="12" t="str">
        <f>IF($A$3="KOM",IF(AND($AI4=1,$AH4=1),Hjelpefil!C6,""),IF($A$3="FYL",IF(AND($AW4=1,$AH4=1),Hjelpefil!C6,""),""))</f>
        <v>Egen innhenting i kommunen</v>
      </c>
      <c r="AE4" s="12" t="str">
        <f>IF($A$3="KOM",IF(AND($AI4=1,$AH4=1),Hjelpefil!F6,""),IF($A$3="FYL",IF(AND($AW4=1,$AH4=1),Hjelpefil!F6,""),""))</f>
        <v>3_brukereffekt</v>
      </c>
      <c r="AF4" s="12" t="str">
        <f>IF(AND($AI4=1,$AH4=1),IF(AQ4="",AR4,AQ4),"")</f>
        <v>Administrasjon, tekniske tjenester, samferdsel</v>
      </c>
      <c r="AH4" s="17">
        <f t="shared" si="1"/>
        <v>1</v>
      </c>
      <c r="AI4" s="17">
        <f t="shared" si="2"/>
        <v>1</v>
      </c>
      <c r="AJ4" s="18">
        <v>1</v>
      </c>
      <c r="AK4" s="12">
        <v>0</v>
      </c>
      <c r="AL4" s="12">
        <v>0</v>
      </c>
      <c r="AM4" s="12">
        <v>0</v>
      </c>
      <c r="AN4" s="12">
        <v>0</v>
      </c>
      <c r="AO4" s="19">
        <v>0</v>
      </c>
      <c r="AP4" s="17" t="s">
        <v>113</v>
      </c>
      <c r="AQ4" s="18" t="str">
        <f>INDEX(Hjelpefil!H6:M6,MATCH(BRUKERFLATE!$B$3,BRUKERFLATE!$AV$4:$AV$9,0))</f>
        <v>Administrasjon, tekniske tjenester, samferdsel</v>
      </c>
      <c r="AR4" s="18">
        <f>INDEX(Hjelpefil!N6:S6,MATCH(BRUKERFLATE!$B$3,BRUKERFLATE!$AV$4:$AV$9,0))</f>
        <v>0</v>
      </c>
      <c r="AV4" s="63" t="s">
        <v>13</v>
      </c>
      <c r="AW4" s="17">
        <f t="shared" si="3"/>
        <v>0</v>
      </c>
      <c r="AX4" s="18">
        <v>0</v>
      </c>
      <c r="AY4" s="12">
        <v>0</v>
      </c>
      <c r="AZ4" s="12">
        <v>0</v>
      </c>
      <c r="BA4" s="12">
        <v>0</v>
      </c>
      <c r="BB4" s="12">
        <v>0</v>
      </c>
      <c r="BC4" s="19">
        <v>0</v>
      </c>
    </row>
    <row r="5" spans="1:58" ht="13.15" customHeight="1" x14ac:dyDescent="0.3">
      <c r="A5" s="12" t="s">
        <v>2</v>
      </c>
      <c r="E5" s="12"/>
      <c r="F5" s="17" t="str">
        <f t="shared" si="0"/>
        <v>Andel barnehagelærere i forhold til grunnbemanning, prosent</v>
      </c>
      <c r="G5" s="18" t="str">
        <f t="shared" si="4"/>
        <v>Barnehage</v>
      </c>
      <c r="H5" s="12" t="str">
        <f t="array" ref="H5">IFERROR(INDEX($AD$3:$AD$301,MATCH(ROW()-ROW($D$2),$AB$3:$AB$301,0)),"")</f>
        <v>SSB, tabell 12562</v>
      </c>
      <c r="I5" s="12" t="str">
        <f t="array" ref="I5">IFERROR(INDEX($AE$3:$AE$301,MATCH(ROW()-ROW($D$2),$AB$3:$AB$301,0)),"")</f>
        <v>2_prod/teneste</v>
      </c>
      <c r="J5" s="59" t="str">
        <f>IFERROR(IF(INDEX(Hjelpefil!T$5:T$268,MATCH(BRUKERFLATE!$F5,Hjelpefil!$B$5:$B$268,0))=0,"",INDEX(Hjelpefil!T$5:T$268,MATCH(BRUKERFLATE!$F5,Hjelpefil!$B$5:$B$268,0))),"")</f>
        <v/>
      </c>
      <c r="K5" s="12" t="str">
        <f>IFERROR(IF(INDEX(Hjelpefil!U$5:U$268,MATCH(BRUKERFLATE!$F5,Hjelpefil!$B$5:$B$268,0))=0,"",INDEX(Hjelpefil!U$5:U$268,MATCH(BRUKERFLATE!$F5,Hjelpefil!$B$5:$B$268,0))),"")</f>
        <v/>
      </c>
      <c r="L5" s="12" t="str">
        <f>IFERROR(IF(INDEX(Hjelpefil!V$5:V$268,MATCH(BRUKERFLATE!$F5,Hjelpefil!$B$5:$B$268,0))=0,"",INDEX(Hjelpefil!V$5:V$268,MATCH(BRUKERFLATE!$F5,Hjelpefil!$B$5:$B$268,0))),"")</f>
        <v/>
      </c>
      <c r="M5" s="12" t="str">
        <f>IFERROR(IF(INDEX(Hjelpefil!W$5:W$268,MATCH(BRUKERFLATE!$F5,Hjelpefil!$B$5:$B$268,0))=0,"",INDEX(Hjelpefil!W$5:W$268,MATCH(BRUKERFLATE!$F5,Hjelpefil!$B$5:$B$268,0))),"")</f>
        <v>4.c</v>
      </c>
      <c r="N5" s="12" t="str">
        <f>IFERROR(IF(INDEX(Hjelpefil!X$5:X$268,MATCH(BRUKERFLATE!$F5,Hjelpefil!$B$5:$B$268,0))=0,"",INDEX(Hjelpefil!X$5:X$268,MATCH(BRUKERFLATE!$F5,Hjelpefil!$B$5:$B$268,0))),"")</f>
        <v/>
      </c>
      <c r="O5" s="12" t="str">
        <f>IFERROR(IF(INDEX(Hjelpefil!Y$5:Y$268,MATCH(BRUKERFLATE!$F5,Hjelpefil!$B$5:$B$268,0))=0,"",INDEX(Hjelpefil!Y$5:Y$268,MATCH(BRUKERFLATE!$F5,Hjelpefil!$B$5:$B$268,0))),"")</f>
        <v/>
      </c>
      <c r="P5" s="12" t="str">
        <f>IFERROR(IF(INDEX(Hjelpefil!Z$5:Z$268,MATCH(BRUKERFLATE!$F5,Hjelpefil!$B$5:$B$268,0))=0,"",INDEX(Hjelpefil!Z$5:Z$268,MATCH(BRUKERFLATE!$F5,Hjelpefil!$B$5:$B$268,0))),"")</f>
        <v/>
      </c>
      <c r="Q5" s="12" t="str">
        <f>IFERROR(IF(INDEX(Hjelpefil!AA$5:AA$268,MATCH(BRUKERFLATE!$F5,Hjelpefil!$B$5:$B$268,0))=0,"",INDEX(Hjelpefil!AA$5:AA$268,MATCH(BRUKERFLATE!$F5,Hjelpefil!$B$5:$B$268,0))),"")</f>
        <v/>
      </c>
      <c r="R5" s="12" t="str">
        <f>IFERROR(IF(INDEX(Hjelpefil!AB$5:AB$268,MATCH(BRUKERFLATE!$F5,Hjelpefil!$B$5:$B$268,0))=0,"",INDEX(Hjelpefil!AB$5:AB$268,MATCH(BRUKERFLATE!$F5,Hjelpefil!$B$5:$B$268,0))),"")</f>
        <v/>
      </c>
      <c r="S5" s="12" t="str">
        <f>IFERROR(IF(INDEX(Hjelpefil!AC$5:AC$268,MATCH(BRUKERFLATE!$F5,Hjelpefil!$B$5:$B$268,0))=0,"",INDEX(Hjelpefil!AC$5:AC$268,MATCH(BRUKERFLATE!$F5,Hjelpefil!$B$5:$B$268,0))),"")</f>
        <v/>
      </c>
      <c r="T5" s="12" t="str">
        <f>IFERROR(IF(INDEX(Hjelpefil!AD$5:AD$268,MATCH(BRUKERFLATE!$F5,Hjelpefil!$B$5:$B$268,0))=0,"",INDEX(Hjelpefil!AD$5:AD$268,MATCH(BRUKERFLATE!$F5,Hjelpefil!$B$5:$B$268,0))),"")</f>
        <v/>
      </c>
      <c r="U5" s="12" t="str">
        <f>IFERROR(IF(INDEX(Hjelpefil!AE$5:AE$268,MATCH(BRUKERFLATE!$F5,Hjelpefil!$B$5:$B$268,0))=0,"",INDEX(Hjelpefil!AE$5:AE$268,MATCH(BRUKERFLATE!$F5,Hjelpefil!$B$5:$B$268,0))),"")</f>
        <v/>
      </c>
      <c r="V5" s="12" t="str">
        <f>IFERROR(IF(INDEX(Hjelpefil!AF$5:AF$268,MATCH(BRUKERFLATE!$F5,Hjelpefil!$B$5:$B$268,0))=0,"",INDEX(Hjelpefil!AF$5:AF$268,MATCH(BRUKERFLATE!$F5,Hjelpefil!$B$5:$B$268,0))),"")</f>
        <v/>
      </c>
      <c r="W5" s="12" t="str">
        <f>IFERROR(IF(INDEX(Hjelpefil!AG$5:AG$268,MATCH(BRUKERFLATE!$F5,Hjelpefil!$B$5:$B$268,0))=0,"",INDEX(Hjelpefil!AG$5:AG$268,MATCH(BRUKERFLATE!$F5,Hjelpefil!$B$5:$B$268,0))),"")</f>
        <v/>
      </c>
      <c r="X5" s="12" t="str">
        <f>IFERROR(IF(INDEX(Hjelpefil!AH$5:AH$268,MATCH(BRUKERFLATE!$F5,Hjelpefil!$B$5:$B$268,0))=0,"",INDEX(Hjelpefil!AH$5:AH$268,MATCH(BRUKERFLATE!$F5,Hjelpefil!$B$5:$B$268,0))),"")</f>
        <v/>
      </c>
      <c r="Y5" s="12" t="str">
        <f>IFERROR(IF(INDEX(Hjelpefil!AI$5:AI$268,MATCH(BRUKERFLATE!$F5,Hjelpefil!$B$5:$B$268,0))=0,"",INDEX(Hjelpefil!AI$5:AI$268,MATCH(BRUKERFLATE!$F5,Hjelpefil!$B$5:$B$268,0))),"")</f>
        <v/>
      </c>
      <c r="Z5" s="12" t="str">
        <f>IFERROR(IF(INDEX(Hjelpefil!AJ$5:AJ$268,MATCH(BRUKERFLATE!$F5,Hjelpefil!$B$5:$B$268,0))=0,"",INDEX(Hjelpefil!AJ$5:AJ$268,MATCH(BRUKERFLATE!$F5,Hjelpefil!$B$5:$B$268,0))),"")</f>
        <v/>
      </c>
      <c r="AB5" s="12">
        <f>IF(AC5="","",MAX($AB$2:AB4)+1)</f>
        <v>3</v>
      </c>
      <c r="AC5" s="12" t="str">
        <f>IF($A$3="KOM",IF(AND($AI5=1,$AH5=1),Hjelpefil!B7,""),IF($A$3="FYL",IF(AND($AW5=1,$AH5=1),Hjelpefil!B7,""),""))</f>
        <v>Andel barnehagelærere i forhold til grunnbemanning, prosent</v>
      </c>
      <c r="AD5" s="12" t="str">
        <f>IF($A$3="KOM",IF(AND($AI5=1,$AH5=1),Hjelpefil!C7,""),IF($A$3="FYL",IF(AND($AW5=1,$AH5=1),Hjelpefil!C7,""),""))</f>
        <v>SSB, tabell 12562</v>
      </c>
      <c r="AE5" s="12" t="str">
        <f>IF($A$3="KOM",IF(AND($AI5=1,$AH5=1),Hjelpefil!F7,""),IF($A$3="FYL",IF(AND($AW5=1,$AH5=1),Hjelpefil!F7,""),""))</f>
        <v>2_prod/teneste</v>
      </c>
      <c r="AF5" s="12" t="str">
        <f t="shared" ref="AF5:AF67" si="5">IF(AND($AI5=1,$AH5=1),IF(AQ5="",AR5,AQ5),"")</f>
        <v>Barnehage</v>
      </c>
      <c r="AH5" s="17">
        <f t="shared" si="1"/>
        <v>1</v>
      </c>
      <c r="AI5" s="17">
        <f t="shared" si="2"/>
        <v>1</v>
      </c>
      <c r="AJ5" s="18">
        <v>1</v>
      </c>
      <c r="AK5" s="12">
        <v>0</v>
      </c>
      <c r="AL5" s="12">
        <v>0</v>
      </c>
      <c r="AM5" s="12">
        <v>0</v>
      </c>
      <c r="AN5" s="12">
        <v>0</v>
      </c>
      <c r="AO5" s="19">
        <v>0</v>
      </c>
      <c r="AP5" s="17" t="s">
        <v>113</v>
      </c>
      <c r="AQ5" s="18" t="str">
        <f>INDEX(Hjelpefil!H7:M7,MATCH(BRUKERFLATE!$B$3,BRUKERFLATE!$AV$4:$AV$9,0))</f>
        <v>Barnehage</v>
      </c>
      <c r="AR5" s="18">
        <f>INDEX(Hjelpefil!N7:S7,MATCH(BRUKERFLATE!$B$3,BRUKERFLATE!$AV$4:$AV$9,0))</f>
        <v>0</v>
      </c>
      <c r="AV5" s="63" t="s">
        <v>105</v>
      </c>
      <c r="AW5" s="17">
        <f t="shared" si="3"/>
        <v>0</v>
      </c>
      <c r="AX5" s="18">
        <v>0</v>
      </c>
      <c r="AY5" s="12">
        <v>0</v>
      </c>
      <c r="AZ5" s="12">
        <v>0</v>
      </c>
      <c r="BA5" s="12">
        <v>0</v>
      </c>
      <c r="BB5" s="12">
        <v>0</v>
      </c>
      <c r="BC5" s="19">
        <v>0</v>
      </c>
    </row>
    <row r="6" spans="1:58" ht="13.15" customHeight="1" x14ac:dyDescent="0.3">
      <c r="E6" s="12"/>
      <c r="F6" s="17" t="str">
        <f t="shared" si="0"/>
        <v>Korrigerte brutto driftsutgifter per korrigerte oppholdstime i kommunal barnehage, kroner</v>
      </c>
      <c r="G6" s="18" t="str">
        <f t="shared" si="4"/>
        <v>Barnehage</v>
      </c>
      <c r="H6" s="12" t="str">
        <f t="array" ref="H6">IFERROR(INDEX($AD$3:$AD$301,MATCH(ROW()-ROW($D$2),$AB$3:$AB$301,0)),"")</f>
        <v>SSB, tabell 12562</v>
      </c>
      <c r="I6" s="12" t="str">
        <f t="array" ref="I6">IFERROR(INDEX($AE$3:$AE$301,MATCH(ROW()-ROW($D$2),$AB$3:$AB$301,0)),"")</f>
        <v>1_innsatsfaktor</v>
      </c>
      <c r="J6" s="59" t="str">
        <f>IFERROR(IF(INDEX(Hjelpefil!T$5:T$268,MATCH(BRUKERFLATE!$F6,Hjelpefil!$B$5:$B$268,0))=0,"",INDEX(Hjelpefil!T$5:T$268,MATCH(BRUKERFLATE!$F6,Hjelpefil!$B$5:$B$268,0))),"")</f>
        <v/>
      </c>
      <c r="K6" s="12" t="str">
        <f>IFERROR(IF(INDEX(Hjelpefil!U$5:U$268,MATCH(BRUKERFLATE!$F6,Hjelpefil!$B$5:$B$268,0))=0,"",INDEX(Hjelpefil!U$5:U$268,MATCH(BRUKERFLATE!$F6,Hjelpefil!$B$5:$B$268,0))),"")</f>
        <v/>
      </c>
      <c r="L6" s="12" t="str">
        <f>IFERROR(IF(INDEX(Hjelpefil!V$5:V$268,MATCH(BRUKERFLATE!$F6,Hjelpefil!$B$5:$B$268,0))=0,"",INDEX(Hjelpefil!V$5:V$268,MATCH(BRUKERFLATE!$F6,Hjelpefil!$B$5:$B$268,0))),"")</f>
        <v/>
      </c>
      <c r="M6" s="12" t="str">
        <f>IFERROR(IF(INDEX(Hjelpefil!W$5:W$268,MATCH(BRUKERFLATE!$F6,Hjelpefil!$B$5:$B$268,0))=0,"",INDEX(Hjelpefil!W$5:W$268,MATCH(BRUKERFLATE!$F6,Hjelpefil!$B$5:$B$268,0))),"")</f>
        <v>4.2</v>
      </c>
      <c r="N6" s="12" t="str">
        <f>IFERROR(IF(INDEX(Hjelpefil!X$5:X$268,MATCH(BRUKERFLATE!$F6,Hjelpefil!$B$5:$B$268,0))=0,"",INDEX(Hjelpefil!X$5:X$268,MATCH(BRUKERFLATE!$F6,Hjelpefil!$B$5:$B$268,0))),"")</f>
        <v/>
      </c>
      <c r="O6" s="12" t="str">
        <f>IFERROR(IF(INDEX(Hjelpefil!Y$5:Y$268,MATCH(BRUKERFLATE!$F6,Hjelpefil!$B$5:$B$268,0))=0,"",INDEX(Hjelpefil!Y$5:Y$268,MATCH(BRUKERFLATE!$F6,Hjelpefil!$B$5:$B$268,0))),"")</f>
        <v/>
      </c>
      <c r="P6" s="12" t="str">
        <f>IFERROR(IF(INDEX(Hjelpefil!Z$5:Z$268,MATCH(BRUKERFLATE!$F6,Hjelpefil!$B$5:$B$268,0))=0,"",INDEX(Hjelpefil!Z$5:Z$268,MATCH(BRUKERFLATE!$F6,Hjelpefil!$B$5:$B$268,0))),"")</f>
        <v/>
      </c>
      <c r="Q6" s="12" t="str">
        <f>IFERROR(IF(INDEX(Hjelpefil!AA$5:AA$268,MATCH(BRUKERFLATE!$F6,Hjelpefil!$B$5:$B$268,0))=0,"",INDEX(Hjelpefil!AA$5:AA$268,MATCH(BRUKERFLATE!$F6,Hjelpefil!$B$5:$B$268,0))),"")</f>
        <v/>
      </c>
      <c r="R6" s="12" t="str">
        <f>IFERROR(IF(INDEX(Hjelpefil!AB$5:AB$268,MATCH(BRUKERFLATE!$F6,Hjelpefil!$B$5:$B$268,0))=0,"",INDEX(Hjelpefil!AB$5:AB$268,MATCH(BRUKERFLATE!$F6,Hjelpefil!$B$5:$B$268,0))),"")</f>
        <v/>
      </c>
      <c r="S6" s="12" t="str">
        <f>IFERROR(IF(INDEX(Hjelpefil!AC$5:AC$268,MATCH(BRUKERFLATE!$F6,Hjelpefil!$B$5:$B$268,0))=0,"",INDEX(Hjelpefil!AC$5:AC$268,MATCH(BRUKERFLATE!$F6,Hjelpefil!$B$5:$B$268,0))),"")</f>
        <v/>
      </c>
      <c r="T6" s="12" t="str">
        <f>IFERROR(IF(INDEX(Hjelpefil!AD$5:AD$268,MATCH(BRUKERFLATE!$F6,Hjelpefil!$B$5:$B$268,0))=0,"",INDEX(Hjelpefil!AD$5:AD$268,MATCH(BRUKERFLATE!$F6,Hjelpefil!$B$5:$B$268,0))),"")</f>
        <v/>
      </c>
      <c r="U6" s="12" t="str">
        <f>IFERROR(IF(INDEX(Hjelpefil!AE$5:AE$268,MATCH(BRUKERFLATE!$F6,Hjelpefil!$B$5:$B$268,0))=0,"",INDEX(Hjelpefil!AE$5:AE$268,MATCH(BRUKERFLATE!$F6,Hjelpefil!$B$5:$B$268,0))),"")</f>
        <v/>
      </c>
      <c r="V6" s="12" t="str">
        <f>IFERROR(IF(INDEX(Hjelpefil!AF$5:AF$268,MATCH(BRUKERFLATE!$F6,Hjelpefil!$B$5:$B$268,0))=0,"",INDEX(Hjelpefil!AF$5:AF$268,MATCH(BRUKERFLATE!$F6,Hjelpefil!$B$5:$B$268,0))),"")</f>
        <v/>
      </c>
      <c r="W6" s="12" t="str">
        <f>IFERROR(IF(INDEX(Hjelpefil!AG$5:AG$268,MATCH(BRUKERFLATE!$F6,Hjelpefil!$B$5:$B$268,0))=0,"",INDEX(Hjelpefil!AG$5:AG$268,MATCH(BRUKERFLATE!$F6,Hjelpefil!$B$5:$B$268,0))),"")</f>
        <v/>
      </c>
      <c r="X6" s="12" t="str">
        <f>IFERROR(IF(INDEX(Hjelpefil!AH$5:AH$268,MATCH(BRUKERFLATE!$F6,Hjelpefil!$B$5:$B$268,0))=0,"",INDEX(Hjelpefil!AH$5:AH$268,MATCH(BRUKERFLATE!$F6,Hjelpefil!$B$5:$B$268,0))),"")</f>
        <v/>
      </c>
      <c r="Y6" s="12" t="str">
        <f>IFERROR(IF(INDEX(Hjelpefil!AI$5:AI$268,MATCH(BRUKERFLATE!$F6,Hjelpefil!$B$5:$B$268,0))=0,"",INDEX(Hjelpefil!AI$5:AI$268,MATCH(BRUKERFLATE!$F6,Hjelpefil!$B$5:$B$268,0))),"")</f>
        <v/>
      </c>
      <c r="Z6" s="12" t="str">
        <f>IFERROR(IF(INDEX(Hjelpefil!AJ$5:AJ$268,MATCH(BRUKERFLATE!$F6,Hjelpefil!$B$5:$B$268,0))=0,"",INDEX(Hjelpefil!AJ$5:AJ$268,MATCH(BRUKERFLATE!$F6,Hjelpefil!$B$5:$B$268,0))),"")</f>
        <v/>
      </c>
      <c r="AB6" s="12">
        <f>IF(AC6="","",MAX($AB$2:AB5)+1)</f>
        <v>4</v>
      </c>
      <c r="AC6" s="12" t="str">
        <f>IF($A$3="KOM",IF(AND($AI6=1,$AH6=1),Hjelpefil!B8,""),IF($A$3="FYL",IF(AND($AW6=1,$AH6=1),Hjelpefil!B8,""),""))</f>
        <v>Korrigerte brutto driftsutgifter per korrigerte oppholdstime i kommunal barnehage, kroner</v>
      </c>
      <c r="AD6" s="12" t="str">
        <f>IF($A$3="KOM",IF(AND($AI6=1,$AH6=1),Hjelpefil!C8,""),IF($A$3="FYL",IF(AND($AW6=1,$AH6=1),Hjelpefil!C8,""),""))</f>
        <v>SSB, tabell 12562</v>
      </c>
      <c r="AE6" s="12" t="str">
        <f>IF($A$3="KOM",IF(AND($AI6=1,$AH6=1),Hjelpefil!F8,""),IF($A$3="FYL",IF(AND($AW6=1,$AH6=1),Hjelpefil!F8,""),""))</f>
        <v>1_innsatsfaktor</v>
      </c>
      <c r="AF6" s="12" t="str">
        <f t="shared" si="5"/>
        <v>Barnehage</v>
      </c>
      <c r="AH6" s="17">
        <f t="shared" si="1"/>
        <v>1</v>
      </c>
      <c r="AI6" s="17">
        <f t="shared" si="2"/>
        <v>1</v>
      </c>
      <c r="AJ6" s="18">
        <v>1</v>
      </c>
      <c r="AK6" s="12">
        <v>0</v>
      </c>
      <c r="AL6" s="12">
        <v>0</v>
      </c>
      <c r="AM6" s="12">
        <v>0</v>
      </c>
      <c r="AN6" s="12">
        <v>0</v>
      </c>
      <c r="AO6" s="19">
        <v>0</v>
      </c>
      <c r="AP6" s="17" t="s">
        <v>113</v>
      </c>
      <c r="AQ6" s="18" t="str">
        <f>INDEX(Hjelpefil!H8:M8,MATCH(BRUKERFLATE!$B$3,BRUKERFLATE!$AV$4:$AV$9,0))</f>
        <v>Barnehage</v>
      </c>
      <c r="AR6" s="18">
        <f>INDEX(Hjelpefil!N8:S8,MATCH(BRUKERFLATE!$B$3,BRUKERFLATE!$AV$4:$AV$9,0))</f>
        <v>0</v>
      </c>
      <c r="AV6" s="63" t="s">
        <v>3</v>
      </c>
      <c r="AW6" s="17">
        <f t="shared" si="3"/>
        <v>0</v>
      </c>
      <c r="AX6" s="18">
        <v>0</v>
      </c>
      <c r="AY6" s="12">
        <v>0</v>
      </c>
      <c r="AZ6" s="12">
        <v>0</v>
      </c>
      <c r="BA6" s="12">
        <v>0</v>
      </c>
      <c r="BB6" s="12">
        <v>0</v>
      </c>
      <c r="BC6" s="19">
        <v>0</v>
      </c>
    </row>
    <row r="7" spans="1:58" ht="13.15" customHeight="1" x14ac:dyDescent="0.3">
      <c r="E7" s="12"/>
      <c r="F7" s="17" t="str">
        <f t="shared" si="0"/>
        <v>Gjennomsnittleg månadleg foreldrebetaling</v>
      </c>
      <c r="G7" s="18" t="str">
        <f t="shared" si="4"/>
        <v>Barnehage</v>
      </c>
      <c r="H7" s="12" t="str">
        <f t="array" ref="H7">IFERROR(INDEX($AD$3:$AD$301,MATCH(ROW()-ROW($D$2),$AB$3:$AB$301,0)),"")</f>
        <v>SSB, tabell 11573</v>
      </c>
      <c r="I7" s="12" t="str">
        <f t="array" ref="I7">IFERROR(INDEX($AE$3:$AE$301,MATCH(ROW()-ROW($D$2),$AB$3:$AB$301,0)),"")</f>
        <v>3_brukereffekt</v>
      </c>
      <c r="J7" s="59" t="str">
        <f>IFERROR(IF(INDEX(Hjelpefil!T$5:T$268,MATCH(BRUKERFLATE!$F7,Hjelpefil!$B$5:$B$268,0))=0,"",INDEX(Hjelpefil!T$5:T$268,MATCH(BRUKERFLATE!$F7,Hjelpefil!$B$5:$B$268,0))),"")</f>
        <v/>
      </c>
      <c r="K7" s="12" t="str">
        <f>IFERROR(IF(INDEX(Hjelpefil!U$5:U$268,MATCH(BRUKERFLATE!$F7,Hjelpefil!$B$5:$B$268,0))=0,"",INDEX(Hjelpefil!U$5:U$268,MATCH(BRUKERFLATE!$F7,Hjelpefil!$B$5:$B$268,0))),"")</f>
        <v/>
      </c>
      <c r="L7" s="12" t="str">
        <f>IFERROR(IF(INDEX(Hjelpefil!V$5:V$268,MATCH(BRUKERFLATE!$F7,Hjelpefil!$B$5:$B$268,0))=0,"",INDEX(Hjelpefil!V$5:V$268,MATCH(BRUKERFLATE!$F7,Hjelpefil!$B$5:$B$268,0))),"")</f>
        <v/>
      </c>
      <c r="M7" s="12">
        <f>IFERROR(IF(INDEX(Hjelpefil!W$5:W$268,MATCH(BRUKERFLATE!$F7,Hjelpefil!$B$5:$B$268,0))=0,"",INDEX(Hjelpefil!W$5:W$268,MATCH(BRUKERFLATE!$F7,Hjelpefil!$B$5:$B$268,0))),"")</f>
        <v>4</v>
      </c>
      <c r="N7" s="12" t="str">
        <f>IFERROR(IF(INDEX(Hjelpefil!X$5:X$268,MATCH(BRUKERFLATE!$F7,Hjelpefil!$B$5:$B$268,0))=0,"",INDEX(Hjelpefil!X$5:X$268,MATCH(BRUKERFLATE!$F7,Hjelpefil!$B$5:$B$268,0))),"")</f>
        <v/>
      </c>
      <c r="O7" s="12" t="str">
        <f>IFERROR(IF(INDEX(Hjelpefil!Y$5:Y$268,MATCH(BRUKERFLATE!$F7,Hjelpefil!$B$5:$B$268,0))=0,"",INDEX(Hjelpefil!Y$5:Y$268,MATCH(BRUKERFLATE!$F7,Hjelpefil!$B$5:$B$268,0))),"")</f>
        <v/>
      </c>
      <c r="P7" s="12" t="str">
        <f>IFERROR(IF(INDEX(Hjelpefil!Z$5:Z$268,MATCH(BRUKERFLATE!$F7,Hjelpefil!$B$5:$B$268,0))=0,"",INDEX(Hjelpefil!Z$5:Z$268,MATCH(BRUKERFLATE!$F7,Hjelpefil!$B$5:$B$268,0))),"")</f>
        <v/>
      </c>
      <c r="Q7" s="12" t="str">
        <f>IFERROR(IF(INDEX(Hjelpefil!AA$5:AA$268,MATCH(BRUKERFLATE!$F7,Hjelpefil!$B$5:$B$268,0))=0,"",INDEX(Hjelpefil!AA$5:AA$268,MATCH(BRUKERFLATE!$F7,Hjelpefil!$B$5:$B$268,0))),"")</f>
        <v/>
      </c>
      <c r="R7" s="12" t="str">
        <f>IFERROR(IF(INDEX(Hjelpefil!AB$5:AB$268,MATCH(BRUKERFLATE!$F7,Hjelpefil!$B$5:$B$268,0))=0,"",INDEX(Hjelpefil!AB$5:AB$268,MATCH(BRUKERFLATE!$F7,Hjelpefil!$B$5:$B$268,0))),"")</f>
        <v/>
      </c>
      <c r="S7" s="12" t="str">
        <f>IFERROR(IF(INDEX(Hjelpefil!AC$5:AC$268,MATCH(BRUKERFLATE!$F7,Hjelpefil!$B$5:$B$268,0))=0,"",INDEX(Hjelpefil!AC$5:AC$268,MATCH(BRUKERFLATE!$F7,Hjelpefil!$B$5:$B$268,0))),"")</f>
        <v/>
      </c>
      <c r="T7" s="12" t="str">
        <f>IFERROR(IF(INDEX(Hjelpefil!AD$5:AD$268,MATCH(BRUKERFLATE!$F7,Hjelpefil!$B$5:$B$268,0))=0,"",INDEX(Hjelpefil!AD$5:AD$268,MATCH(BRUKERFLATE!$F7,Hjelpefil!$B$5:$B$268,0))),"")</f>
        <v/>
      </c>
      <c r="U7" s="12" t="str">
        <f>IFERROR(IF(INDEX(Hjelpefil!AE$5:AE$268,MATCH(BRUKERFLATE!$F7,Hjelpefil!$B$5:$B$268,0))=0,"",INDEX(Hjelpefil!AE$5:AE$268,MATCH(BRUKERFLATE!$F7,Hjelpefil!$B$5:$B$268,0))),"")</f>
        <v/>
      </c>
      <c r="V7" s="12" t="str">
        <f>IFERROR(IF(INDEX(Hjelpefil!AF$5:AF$268,MATCH(BRUKERFLATE!$F7,Hjelpefil!$B$5:$B$268,0))=0,"",INDEX(Hjelpefil!AF$5:AF$268,MATCH(BRUKERFLATE!$F7,Hjelpefil!$B$5:$B$268,0))),"")</f>
        <v/>
      </c>
      <c r="W7" s="12" t="str">
        <f>IFERROR(IF(INDEX(Hjelpefil!AG$5:AG$268,MATCH(BRUKERFLATE!$F7,Hjelpefil!$B$5:$B$268,0))=0,"",INDEX(Hjelpefil!AG$5:AG$268,MATCH(BRUKERFLATE!$F7,Hjelpefil!$B$5:$B$268,0))),"")</f>
        <v/>
      </c>
      <c r="X7" s="12" t="str">
        <f>IFERROR(IF(INDEX(Hjelpefil!AH$5:AH$268,MATCH(BRUKERFLATE!$F7,Hjelpefil!$B$5:$B$268,0))=0,"",INDEX(Hjelpefil!AH$5:AH$268,MATCH(BRUKERFLATE!$F7,Hjelpefil!$B$5:$B$268,0))),"")</f>
        <v/>
      </c>
      <c r="Y7" s="12" t="str">
        <f>IFERROR(IF(INDEX(Hjelpefil!AI$5:AI$268,MATCH(BRUKERFLATE!$F7,Hjelpefil!$B$5:$B$268,0))=0,"",INDEX(Hjelpefil!AI$5:AI$268,MATCH(BRUKERFLATE!$F7,Hjelpefil!$B$5:$B$268,0))),"")</f>
        <v/>
      </c>
      <c r="Z7" s="12" t="str">
        <f>IFERROR(IF(INDEX(Hjelpefil!AJ$5:AJ$268,MATCH(BRUKERFLATE!$F7,Hjelpefil!$B$5:$B$268,0))=0,"",INDEX(Hjelpefil!AJ$5:AJ$268,MATCH(BRUKERFLATE!$F7,Hjelpefil!$B$5:$B$268,0))),"")</f>
        <v/>
      </c>
      <c r="AB7" s="12">
        <f>IF(AC7="","",MAX($AB$2:AB6)+1)</f>
        <v>5</v>
      </c>
      <c r="AC7" s="12" t="str">
        <f>IF($A$3="KOM",IF(AND($AI7=1,$AH7=1),Hjelpefil!B9,""),IF($A$3="FYL",IF(AND($AW7=1,$AH7=1),Hjelpefil!B9,""),""))</f>
        <v>Gjennomsnittleg månadleg foreldrebetaling</v>
      </c>
      <c r="AD7" s="12" t="str">
        <f>IF($A$3="KOM",IF(AND($AI7=1,$AH7=1),Hjelpefil!C9,""),IF($A$3="FYL",IF(AND($AW7=1,$AH7=1),Hjelpefil!C9,""),""))</f>
        <v>SSB, tabell 11573</v>
      </c>
      <c r="AE7" s="12" t="str">
        <f>IF($A$3="KOM",IF(AND($AI7=1,$AH7=1),Hjelpefil!F9,""),IF($A$3="FYL",IF(AND($AW7=1,$AH7=1),Hjelpefil!F9,""),""))</f>
        <v>3_brukereffekt</v>
      </c>
      <c r="AF7" s="12" t="str">
        <f t="shared" si="5"/>
        <v>Barnehage</v>
      </c>
      <c r="AH7" s="17">
        <f t="shared" si="1"/>
        <v>1</v>
      </c>
      <c r="AI7" s="17">
        <f t="shared" si="2"/>
        <v>1</v>
      </c>
      <c r="AJ7" s="18">
        <v>1</v>
      </c>
      <c r="AK7" s="12">
        <v>0</v>
      </c>
      <c r="AL7" s="12">
        <v>0</v>
      </c>
      <c r="AM7" s="12">
        <v>0</v>
      </c>
      <c r="AN7" s="12">
        <v>0</v>
      </c>
      <c r="AO7" s="19">
        <v>0</v>
      </c>
      <c r="AP7" s="17" t="s">
        <v>113</v>
      </c>
      <c r="AQ7" s="18" t="str">
        <f>INDEX(Hjelpefil!H9:M9,MATCH(BRUKERFLATE!$B$3,BRUKERFLATE!$AV$4:$AV$9,0))</f>
        <v>Barnehage</v>
      </c>
      <c r="AR7" s="18">
        <f>INDEX(Hjelpefil!N9:S9,MATCH(BRUKERFLATE!$B$3,BRUKERFLATE!$AV$4:$AV$9,0))</f>
        <v>0</v>
      </c>
      <c r="AV7" s="63" t="s">
        <v>7</v>
      </c>
      <c r="AW7" s="17">
        <f t="shared" si="3"/>
        <v>0</v>
      </c>
      <c r="AX7" s="18">
        <v>0</v>
      </c>
      <c r="AY7" s="12">
        <v>0</v>
      </c>
      <c r="AZ7" s="12">
        <v>0</v>
      </c>
      <c r="BA7" s="12">
        <v>0</v>
      </c>
      <c r="BB7" s="12">
        <v>0</v>
      </c>
      <c r="BC7" s="19">
        <v>0</v>
      </c>
    </row>
    <row r="8" spans="1:58" ht="13.15" customHeight="1" x14ac:dyDescent="0.3">
      <c r="E8" s="12"/>
      <c r="F8" s="17" t="str">
        <f t="shared" si="0"/>
        <v>Andel barn 1-2 år i barnehage i forhold til innbyggere 1-2 år, prosent</v>
      </c>
      <c r="G8" s="18" t="str">
        <f t="shared" si="4"/>
        <v>Barnehage</v>
      </c>
      <c r="H8" s="12" t="str">
        <f t="array" ref="H8">IFERROR(INDEX($AD$3:$AD$301,MATCH(ROW()-ROW($D$2),$AB$3:$AB$301,0)),"")</f>
        <v>SSB, tabell 12562</v>
      </c>
      <c r="I8" s="12" t="str">
        <f t="array" ref="I8">IFERROR(INDEX($AE$3:$AE$301,MATCH(ROW()-ROW($D$2),$AB$3:$AB$301,0)),"")</f>
        <v>3_brukereffekt</v>
      </c>
      <c r="J8" s="59" t="str">
        <f>IFERROR(IF(INDEX(Hjelpefil!T$5:T$268,MATCH(BRUKERFLATE!$F8,Hjelpefil!$B$5:$B$268,0))=0,"",INDEX(Hjelpefil!T$5:T$268,MATCH(BRUKERFLATE!$F8,Hjelpefil!$B$5:$B$268,0))),"")</f>
        <v/>
      </c>
      <c r="K8" s="12" t="str">
        <f>IFERROR(IF(INDEX(Hjelpefil!U$5:U$268,MATCH(BRUKERFLATE!$F8,Hjelpefil!$B$5:$B$268,0))=0,"",INDEX(Hjelpefil!U$5:U$268,MATCH(BRUKERFLATE!$F8,Hjelpefil!$B$5:$B$268,0))),"")</f>
        <v/>
      </c>
      <c r="L8" s="12" t="str">
        <f>IFERROR(IF(INDEX(Hjelpefil!V$5:V$268,MATCH(BRUKERFLATE!$F8,Hjelpefil!$B$5:$B$268,0))=0,"",INDEX(Hjelpefil!V$5:V$268,MATCH(BRUKERFLATE!$F8,Hjelpefil!$B$5:$B$268,0))),"")</f>
        <v/>
      </c>
      <c r="M8" s="12" t="str">
        <f>IFERROR(IF(INDEX(Hjelpefil!W$5:W$268,MATCH(BRUKERFLATE!$F8,Hjelpefil!$B$5:$B$268,0))=0,"",INDEX(Hjelpefil!W$5:W$268,MATCH(BRUKERFLATE!$F8,Hjelpefil!$B$5:$B$268,0))),"")</f>
        <v>4.2</v>
      </c>
      <c r="N8" s="12" t="str">
        <f>IFERROR(IF(INDEX(Hjelpefil!X$5:X$268,MATCH(BRUKERFLATE!$F8,Hjelpefil!$B$5:$B$268,0))=0,"",INDEX(Hjelpefil!X$5:X$268,MATCH(BRUKERFLATE!$F8,Hjelpefil!$B$5:$B$268,0))),"")</f>
        <v/>
      </c>
      <c r="O8" s="12" t="str">
        <f>IFERROR(IF(INDEX(Hjelpefil!Y$5:Y$268,MATCH(BRUKERFLATE!$F8,Hjelpefil!$B$5:$B$268,0))=0,"",INDEX(Hjelpefil!Y$5:Y$268,MATCH(BRUKERFLATE!$F8,Hjelpefil!$B$5:$B$268,0))),"")</f>
        <v/>
      </c>
      <c r="P8" s="12" t="str">
        <f>IFERROR(IF(INDEX(Hjelpefil!Z$5:Z$268,MATCH(BRUKERFLATE!$F8,Hjelpefil!$B$5:$B$268,0))=0,"",INDEX(Hjelpefil!Z$5:Z$268,MATCH(BRUKERFLATE!$F8,Hjelpefil!$B$5:$B$268,0))),"")</f>
        <v/>
      </c>
      <c r="Q8" s="12" t="str">
        <f>IFERROR(IF(INDEX(Hjelpefil!AA$5:AA$268,MATCH(BRUKERFLATE!$F8,Hjelpefil!$B$5:$B$268,0))=0,"",INDEX(Hjelpefil!AA$5:AA$268,MATCH(BRUKERFLATE!$F8,Hjelpefil!$B$5:$B$268,0))),"")</f>
        <v/>
      </c>
      <c r="R8" s="12" t="str">
        <f>IFERROR(IF(INDEX(Hjelpefil!AB$5:AB$268,MATCH(BRUKERFLATE!$F8,Hjelpefil!$B$5:$B$268,0))=0,"",INDEX(Hjelpefil!AB$5:AB$268,MATCH(BRUKERFLATE!$F8,Hjelpefil!$B$5:$B$268,0))),"")</f>
        <v/>
      </c>
      <c r="S8" s="12" t="str">
        <f>IFERROR(IF(INDEX(Hjelpefil!AC$5:AC$268,MATCH(BRUKERFLATE!$F8,Hjelpefil!$B$5:$B$268,0))=0,"",INDEX(Hjelpefil!AC$5:AC$268,MATCH(BRUKERFLATE!$F8,Hjelpefil!$B$5:$B$268,0))),"")</f>
        <v/>
      </c>
      <c r="T8" s="12" t="str">
        <f>IFERROR(IF(INDEX(Hjelpefil!AD$5:AD$268,MATCH(BRUKERFLATE!$F8,Hjelpefil!$B$5:$B$268,0))=0,"",INDEX(Hjelpefil!AD$5:AD$268,MATCH(BRUKERFLATE!$F8,Hjelpefil!$B$5:$B$268,0))),"")</f>
        <v/>
      </c>
      <c r="U8" s="12" t="str">
        <f>IFERROR(IF(INDEX(Hjelpefil!AE$5:AE$268,MATCH(BRUKERFLATE!$F8,Hjelpefil!$B$5:$B$268,0))=0,"",INDEX(Hjelpefil!AE$5:AE$268,MATCH(BRUKERFLATE!$F8,Hjelpefil!$B$5:$B$268,0))),"")</f>
        <v/>
      </c>
      <c r="V8" s="12" t="str">
        <f>IFERROR(IF(INDEX(Hjelpefil!AF$5:AF$268,MATCH(BRUKERFLATE!$F8,Hjelpefil!$B$5:$B$268,0))=0,"",INDEX(Hjelpefil!AF$5:AF$268,MATCH(BRUKERFLATE!$F8,Hjelpefil!$B$5:$B$268,0))),"")</f>
        <v/>
      </c>
      <c r="W8" s="12" t="str">
        <f>IFERROR(IF(INDEX(Hjelpefil!AG$5:AG$268,MATCH(BRUKERFLATE!$F8,Hjelpefil!$B$5:$B$268,0))=0,"",INDEX(Hjelpefil!AG$5:AG$268,MATCH(BRUKERFLATE!$F8,Hjelpefil!$B$5:$B$268,0))),"")</f>
        <v/>
      </c>
      <c r="X8" s="12" t="str">
        <f>IFERROR(IF(INDEX(Hjelpefil!AH$5:AH$268,MATCH(BRUKERFLATE!$F8,Hjelpefil!$B$5:$B$268,0))=0,"",INDEX(Hjelpefil!AH$5:AH$268,MATCH(BRUKERFLATE!$F8,Hjelpefil!$B$5:$B$268,0))),"")</f>
        <v/>
      </c>
      <c r="Y8" s="12" t="str">
        <f>IFERROR(IF(INDEX(Hjelpefil!AI$5:AI$268,MATCH(BRUKERFLATE!$F8,Hjelpefil!$B$5:$B$268,0))=0,"",INDEX(Hjelpefil!AI$5:AI$268,MATCH(BRUKERFLATE!$F8,Hjelpefil!$B$5:$B$268,0))),"")</f>
        <v/>
      </c>
      <c r="Z8" s="12" t="str">
        <f>IFERROR(IF(INDEX(Hjelpefil!AJ$5:AJ$268,MATCH(BRUKERFLATE!$F8,Hjelpefil!$B$5:$B$268,0))=0,"",INDEX(Hjelpefil!AJ$5:AJ$268,MATCH(BRUKERFLATE!$F8,Hjelpefil!$B$5:$B$268,0))),"")</f>
        <v/>
      </c>
      <c r="AB8" s="12">
        <f>IF(AC8="","",MAX($AB$2:AB7)+1)</f>
        <v>6</v>
      </c>
      <c r="AC8" s="12" t="str">
        <f>IF($A$3="KOM",IF(AND($AI8=1,$AH8=1),Hjelpefil!B10,""),IF($A$3="FYL",IF(AND($AW8=1,$AH8=1),Hjelpefil!B10,""),""))</f>
        <v>Andel barn 1-2 år i barnehage i forhold til innbyggere 1-2 år, prosent</v>
      </c>
      <c r="AD8" s="12" t="str">
        <f>IF($A$3="KOM",IF(AND($AI8=1,$AH8=1),Hjelpefil!C10,""),IF($A$3="FYL",IF(AND($AW8=1,$AH8=1),Hjelpefil!C10,""),""))</f>
        <v>SSB, tabell 12562</v>
      </c>
      <c r="AE8" s="12" t="str">
        <f>IF($A$3="KOM",IF(AND($AI8=1,$AH8=1),Hjelpefil!F10,""),IF($A$3="FYL",IF(AND($AW8=1,$AH8=1),Hjelpefil!F10,""),""))</f>
        <v>3_brukereffekt</v>
      </c>
      <c r="AF8" s="12" t="str">
        <f t="shared" si="5"/>
        <v>Barnehage</v>
      </c>
      <c r="AH8" s="17">
        <f t="shared" si="1"/>
        <v>1</v>
      </c>
      <c r="AI8" s="17">
        <f t="shared" si="2"/>
        <v>1</v>
      </c>
      <c r="AJ8" s="18">
        <v>1</v>
      </c>
      <c r="AK8" s="12">
        <v>0</v>
      </c>
      <c r="AL8" s="12">
        <v>0</v>
      </c>
      <c r="AM8" s="12">
        <v>0</v>
      </c>
      <c r="AN8" s="12">
        <v>0</v>
      </c>
      <c r="AO8" s="19">
        <v>0</v>
      </c>
      <c r="AP8" s="17" t="s">
        <v>113</v>
      </c>
      <c r="AQ8" s="18" t="str">
        <f>INDEX(Hjelpefil!H10:M10,MATCH(BRUKERFLATE!$B$3,BRUKERFLATE!$AV$4:$AV$9,0))</f>
        <v>Barnehage</v>
      </c>
      <c r="AR8" s="18">
        <f>INDEX(Hjelpefil!N10:S10,MATCH(BRUKERFLATE!$B$3,BRUKERFLATE!$AV$4:$AV$9,0))</f>
        <v>0</v>
      </c>
      <c r="AV8" s="63" t="s">
        <v>102</v>
      </c>
      <c r="AW8" s="17">
        <f t="shared" si="3"/>
        <v>0</v>
      </c>
      <c r="AX8" s="18">
        <v>0</v>
      </c>
      <c r="AY8" s="12">
        <v>0</v>
      </c>
      <c r="AZ8" s="12">
        <v>0</v>
      </c>
      <c r="BA8" s="12">
        <v>0</v>
      </c>
      <c r="BB8" s="12">
        <v>0</v>
      </c>
      <c r="BC8" s="19">
        <v>0</v>
      </c>
    </row>
    <row r="9" spans="1:58" ht="13.15" customHeight="1" x14ac:dyDescent="0.3">
      <c r="E9" s="12"/>
      <c r="F9" s="17" t="str">
        <f t="shared" si="0"/>
        <v>Andel barn korrigert for alder per årsverk til basisvirksomhet i barnehage</v>
      </c>
      <c r="G9" s="18" t="str">
        <f t="shared" si="4"/>
        <v>Barnehage</v>
      </c>
      <c r="H9" s="12" t="str">
        <f t="array" ref="H9">IFERROR(INDEX($AD$3:$AD$301,MATCH(ROW()-ROW($D$2),$AB$3:$AB$301,0)),"")</f>
        <v>SSB, tabell 12562</v>
      </c>
      <c r="I9" s="12" t="str">
        <f t="array" ref="I9">IFERROR(INDEX($AE$3:$AE$301,MATCH(ROW()-ROW($D$2),$AB$3:$AB$301,0)),"")</f>
        <v>3_brukereffekt</v>
      </c>
      <c r="J9" s="59" t="str">
        <f>IFERROR(IF(INDEX(Hjelpefil!T$5:T$268,MATCH(BRUKERFLATE!$F9,Hjelpefil!$B$5:$B$268,0))=0,"",INDEX(Hjelpefil!T$5:T$268,MATCH(BRUKERFLATE!$F9,Hjelpefil!$B$5:$B$268,0))),"")</f>
        <v/>
      </c>
      <c r="K9" s="12" t="str">
        <f>IFERROR(IF(INDEX(Hjelpefil!U$5:U$268,MATCH(BRUKERFLATE!$F9,Hjelpefil!$B$5:$B$268,0))=0,"",INDEX(Hjelpefil!U$5:U$268,MATCH(BRUKERFLATE!$F9,Hjelpefil!$B$5:$B$268,0))),"")</f>
        <v/>
      </c>
      <c r="L9" s="12" t="str">
        <f>IFERROR(IF(INDEX(Hjelpefil!V$5:V$268,MATCH(BRUKERFLATE!$F9,Hjelpefil!$B$5:$B$268,0))=0,"",INDEX(Hjelpefil!V$5:V$268,MATCH(BRUKERFLATE!$F9,Hjelpefil!$B$5:$B$268,0))),"")</f>
        <v/>
      </c>
      <c r="M9" s="12">
        <f>IFERROR(IF(INDEX(Hjelpefil!W$5:W$268,MATCH(BRUKERFLATE!$F9,Hjelpefil!$B$5:$B$268,0))=0,"",INDEX(Hjelpefil!W$5:W$268,MATCH(BRUKERFLATE!$F9,Hjelpefil!$B$5:$B$268,0))),"")</f>
        <v>4</v>
      </c>
      <c r="N9" s="12" t="str">
        <f>IFERROR(IF(INDEX(Hjelpefil!X$5:X$268,MATCH(BRUKERFLATE!$F9,Hjelpefil!$B$5:$B$268,0))=0,"",INDEX(Hjelpefil!X$5:X$268,MATCH(BRUKERFLATE!$F9,Hjelpefil!$B$5:$B$268,0))),"")</f>
        <v/>
      </c>
      <c r="O9" s="12" t="str">
        <f>IFERROR(IF(INDEX(Hjelpefil!Y$5:Y$268,MATCH(BRUKERFLATE!$F9,Hjelpefil!$B$5:$B$268,0))=0,"",INDEX(Hjelpefil!Y$5:Y$268,MATCH(BRUKERFLATE!$F9,Hjelpefil!$B$5:$B$268,0))),"")</f>
        <v/>
      </c>
      <c r="P9" s="12" t="str">
        <f>IFERROR(IF(INDEX(Hjelpefil!Z$5:Z$268,MATCH(BRUKERFLATE!$F9,Hjelpefil!$B$5:$B$268,0))=0,"",INDEX(Hjelpefil!Z$5:Z$268,MATCH(BRUKERFLATE!$F9,Hjelpefil!$B$5:$B$268,0))),"")</f>
        <v/>
      </c>
      <c r="Q9" s="12" t="str">
        <f>IFERROR(IF(INDEX(Hjelpefil!AA$5:AA$268,MATCH(BRUKERFLATE!$F9,Hjelpefil!$B$5:$B$268,0))=0,"",INDEX(Hjelpefil!AA$5:AA$268,MATCH(BRUKERFLATE!$F9,Hjelpefil!$B$5:$B$268,0))),"")</f>
        <v/>
      </c>
      <c r="R9" s="12" t="str">
        <f>IFERROR(IF(INDEX(Hjelpefil!AB$5:AB$268,MATCH(BRUKERFLATE!$F9,Hjelpefil!$B$5:$B$268,0))=0,"",INDEX(Hjelpefil!AB$5:AB$268,MATCH(BRUKERFLATE!$F9,Hjelpefil!$B$5:$B$268,0))),"")</f>
        <v/>
      </c>
      <c r="S9" s="12" t="str">
        <f>IFERROR(IF(INDEX(Hjelpefil!AC$5:AC$268,MATCH(BRUKERFLATE!$F9,Hjelpefil!$B$5:$B$268,0))=0,"",INDEX(Hjelpefil!AC$5:AC$268,MATCH(BRUKERFLATE!$F9,Hjelpefil!$B$5:$B$268,0))),"")</f>
        <v/>
      </c>
      <c r="T9" s="12" t="str">
        <f>IFERROR(IF(INDEX(Hjelpefil!AD$5:AD$268,MATCH(BRUKERFLATE!$F9,Hjelpefil!$B$5:$B$268,0))=0,"",INDEX(Hjelpefil!AD$5:AD$268,MATCH(BRUKERFLATE!$F9,Hjelpefil!$B$5:$B$268,0))),"")</f>
        <v/>
      </c>
      <c r="U9" s="12" t="str">
        <f>IFERROR(IF(INDEX(Hjelpefil!AE$5:AE$268,MATCH(BRUKERFLATE!$F9,Hjelpefil!$B$5:$B$268,0))=0,"",INDEX(Hjelpefil!AE$5:AE$268,MATCH(BRUKERFLATE!$F9,Hjelpefil!$B$5:$B$268,0))),"")</f>
        <v/>
      </c>
      <c r="V9" s="12" t="str">
        <f>IFERROR(IF(INDEX(Hjelpefil!AF$5:AF$268,MATCH(BRUKERFLATE!$F9,Hjelpefil!$B$5:$B$268,0))=0,"",INDEX(Hjelpefil!AF$5:AF$268,MATCH(BRUKERFLATE!$F9,Hjelpefil!$B$5:$B$268,0))),"")</f>
        <v/>
      </c>
      <c r="W9" s="12" t="str">
        <f>IFERROR(IF(INDEX(Hjelpefil!AG$5:AG$268,MATCH(BRUKERFLATE!$F9,Hjelpefil!$B$5:$B$268,0))=0,"",INDEX(Hjelpefil!AG$5:AG$268,MATCH(BRUKERFLATE!$F9,Hjelpefil!$B$5:$B$268,0))),"")</f>
        <v/>
      </c>
      <c r="X9" s="12" t="str">
        <f>IFERROR(IF(INDEX(Hjelpefil!AH$5:AH$268,MATCH(BRUKERFLATE!$F9,Hjelpefil!$B$5:$B$268,0))=0,"",INDEX(Hjelpefil!AH$5:AH$268,MATCH(BRUKERFLATE!$F9,Hjelpefil!$B$5:$B$268,0))),"")</f>
        <v/>
      </c>
      <c r="Y9" s="12" t="str">
        <f>IFERROR(IF(INDEX(Hjelpefil!AI$5:AI$268,MATCH(BRUKERFLATE!$F9,Hjelpefil!$B$5:$B$268,0))=0,"",INDEX(Hjelpefil!AI$5:AI$268,MATCH(BRUKERFLATE!$F9,Hjelpefil!$B$5:$B$268,0))),"")</f>
        <v/>
      </c>
      <c r="Z9" s="12" t="str">
        <f>IFERROR(IF(INDEX(Hjelpefil!AJ$5:AJ$268,MATCH(BRUKERFLATE!$F9,Hjelpefil!$B$5:$B$268,0))=0,"",INDEX(Hjelpefil!AJ$5:AJ$268,MATCH(BRUKERFLATE!$F9,Hjelpefil!$B$5:$B$268,0))),"")</f>
        <v/>
      </c>
      <c r="AB9" s="12">
        <f>IF(AC9="","",MAX($AB$2:AB8)+1)</f>
        <v>7</v>
      </c>
      <c r="AC9" s="12" t="str">
        <f>IF($A$3="KOM",IF(AND($AI9=1,$AH9=1),Hjelpefil!B11,""),IF($A$3="FYL",IF(AND($AW9=1,$AH9=1),Hjelpefil!B11,""),""))</f>
        <v>Andel barn korrigert for alder per årsverk til basisvirksomhet i barnehage</v>
      </c>
      <c r="AD9" s="12" t="str">
        <f>IF($A$3="KOM",IF(AND($AI9=1,$AH9=1),Hjelpefil!C11,""),IF($A$3="FYL",IF(AND($AW9=1,$AH9=1),Hjelpefil!C11,""),""))</f>
        <v>SSB, tabell 12562</v>
      </c>
      <c r="AE9" s="12" t="str">
        <f>IF($A$3="KOM",IF(AND($AI9=1,$AH9=1),Hjelpefil!F11,""),IF($A$3="FYL",IF(AND($AW9=1,$AH9=1),Hjelpefil!F11,""),""))</f>
        <v>3_brukereffekt</v>
      </c>
      <c r="AF9" s="12" t="str">
        <f t="shared" si="5"/>
        <v>Barnehage</v>
      </c>
      <c r="AH9" s="17">
        <f t="shared" si="1"/>
        <v>1</v>
      </c>
      <c r="AI9" s="17">
        <f t="shared" si="2"/>
        <v>1</v>
      </c>
      <c r="AJ9" s="18">
        <v>1</v>
      </c>
      <c r="AK9" s="12">
        <v>0</v>
      </c>
      <c r="AL9" s="12">
        <v>0</v>
      </c>
      <c r="AM9" s="12">
        <v>0</v>
      </c>
      <c r="AN9" s="12">
        <v>0</v>
      </c>
      <c r="AO9" s="19">
        <v>0</v>
      </c>
      <c r="AP9" s="17" t="s">
        <v>113</v>
      </c>
      <c r="AQ9" s="18" t="str">
        <f>INDEX(Hjelpefil!H11:M11,MATCH(BRUKERFLATE!$B$3,BRUKERFLATE!$AV$4:$AV$9,0))</f>
        <v>Barnehage</v>
      </c>
      <c r="AR9" s="18">
        <f>INDEX(Hjelpefil!N11:S11,MATCH(BRUKERFLATE!$B$3,BRUKERFLATE!$AV$4:$AV$9,0))</f>
        <v>0</v>
      </c>
      <c r="AV9" s="63" t="s">
        <v>243</v>
      </c>
      <c r="AW9" s="17">
        <f t="shared" si="3"/>
        <v>0</v>
      </c>
      <c r="AX9" s="18">
        <v>0</v>
      </c>
      <c r="AY9" s="12">
        <v>0</v>
      </c>
      <c r="AZ9" s="12">
        <v>0</v>
      </c>
      <c r="BA9" s="12">
        <v>0</v>
      </c>
      <c r="BB9" s="12">
        <v>0</v>
      </c>
      <c r="BC9" s="19">
        <v>0</v>
      </c>
    </row>
    <row r="10" spans="1:58" ht="13" x14ac:dyDescent="0.3">
      <c r="E10" s="12"/>
      <c r="F10" s="17" t="str">
        <f t="shared" si="0"/>
        <v>Andel minoritetsspråklige barn i barnehage i forhold til innvandrerbarn 1-5 år</v>
      </c>
      <c r="G10" s="18" t="str">
        <f t="shared" si="4"/>
        <v>Barnehage</v>
      </c>
      <c r="H10" s="12" t="str">
        <f t="array" ref="H10">IFERROR(INDEX($AD$3:$AD$301,MATCH(ROW()-ROW($D$2),$AB$3:$AB$301,0)),"")</f>
        <v>SSB, tabell 12562</v>
      </c>
      <c r="I10" s="12" t="str">
        <f t="array" ref="I10">IFERROR(INDEX($AE$3:$AE$301,MATCH(ROW()-ROW($D$2),$AB$3:$AB$301,0)),"")</f>
        <v>3_brukereffekt</v>
      </c>
      <c r="J10" s="59" t="str">
        <f>IFERROR(IF(INDEX(Hjelpefil!T$5:T$268,MATCH(BRUKERFLATE!$F10,Hjelpefil!$B$5:$B$268,0))=0,"",INDEX(Hjelpefil!T$5:T$268,MATCH(BRUKERFLATE!$F10,Hjelpefil!$B$5:$B$268,0))),"")</f>
        <v/>
      </c>
      <c r="K10" s="12" t="str">
        <f>IFERROR(IF(INDEX(Hjelpefil!U$5:U$268,MATCH(BRUKERFLATE!$F10,Hjelpefil!$B$5:$B$268,0))=0,"",INDEX(Hjelpefil!U$5:U$268,MATCH(BRUKERFLATE!$F10,Hjelpefil!$B$5:$B$268,0))),"")</f>
        <v/>
      </c>
      <c r="L10" s="12" t="str">
        <f>IFERROR(IF(INDEX(Hjelpefil!V$5:V$268,MATCH(BRUKERFLATE!$F10,Hjelpefil!$B$5:$B$268,0))=0,"",INDEX(Hjelpefil!V$5:V$268,MATCH(BRUKERFLATE!$F10,Hjelpefil!$B$5:$B$268,0))),"")</f>
        <v/>
      </c>
      <c r="M10" s="12" t="str">
        <f>IFERROR(IF(INDEX(Hjelpefil!W$5:W$268,MATCH(BRUKERFLATE!$F10,Hjelpefil!$B$5:$B$268,0))=0,"",INDEX(Hjelpefil!W$5:W$268,MATCH(BRUKERFLATE!$F10,Hjelpefil!$B$5:$B$268,0))),"")</f>
        <v>4.2</v>
      </c>
      <c r="N10" s="12" t="str">
        <f>IFERROR(IF(INDEX(Hjelpefil!X$5:X$268,MATCH(BRUKERFLATE!$F10,Hjelpefil!$B$5:$B$268,0))=0,"",INDEX(Hjelpefil!X$5:X$268,MATCH(BRUKERFLATE!$F10,Hjelpefil!$B$5:$B$268,0))),"")</f>
        <v/>
      </c>
      <c r="O10" s="12" t="str">
        <f>IFERROR(IF(INDEX(Hjelpefil!Y$5:Y$268,MATCH(BRUKERFLATE!$F10,Hjelpefil!$B$5:$B$268,0))=0,"",INDEX(Hjelpefil!Y$5:Y$268,MATCH(BRUKERFLATE!$F10,Hjelpefil!$B$5:$B$268,0))),"")</f>
        <v/>
      </c>
      <c r="P10" s="12" t="str">
        <f>IFERROR(IF(INDEX(Hjelpefil!Z$5:Z$268,MATCH(BRUKERFLATE!$F10,Hjelpefil!$B$5:$B$268,0))=0,"",INDEX(Hjelpefil!Z$5:Z$268,MATCH(BRUKERFLATE!$F10,Hjelpefil!$B$5:$B$268,0))),"")</f>
        <v/>
      </c>
      <c r="Q10" s="12" t="str">
        <f>IFERROR(IF(INDEX(Hjelpefil!AA$5:AA$268,MATCH(BRUKERFLATE!$F10,Hjelpefil!$B$5:$B$268,0))=0,"",INDEX(Hjelpefil!AA$5:AA$268,MATCH(BRUKERFLATE!$F10,Hjelpefil!$B$5:$B$268,0))),"")</f>
        <v/>
      </c>
      <c r="R10" s="12" t="str">
        <f>IFERROR(IF(INDEX(Hjelpefil!AB$5:AB$268,MATCH(BRUKERFLATE!$F10,Hjelpefil!$B$5:$B$268,0))=0,"",INDEX(Hjelpefil!AB$5:AB$268,MATCH(BRUKERFLATE!$F10,Hjelpefil!$B$5:$B$268,0))),"")</f>
        <v/>
      </c>
      <c r="S10" s="12" t="str">
        <f>IFERROR(IF(INDEX(Hjelpefil!AC$5:AC$268,MATCH(BRUKERFLATE!$F10,Hjelpefil!$B$5:$B$268,0))=0,"",INDEX(Hjelpefil!AC$5:AC$268,MATCH(BRUKERFLATE!$F10,Hjelpefil!$B$5:$B$268,0))),"")</f>
        <v/>
      </c>
      <c r="T10" s="12" t="str">
        <f>IFERROR(IF(INDEX(Hjelpefil!AD$5:AD$268,MATCH(BRUKERFLATE!$F10,Hjelpefil!$B$5:$B$268,0))=0,"",INDEX(Hjelpefil!AD$5:AD$268,MATCH(BRUKERFLATE!$F10,Hjelpefil!$B$5:$B$268,0))),"")</f>
        <v/>
      </c>
      <c r="U10" s="12" t="str">
        <f>IFERROR(IF(INDEX(Hjelpefil!AE$5:AE$268,MATCH(BRUKERFLATE!$F10,Hjelpefil!$B$5:$B$268,0))=0,"",INDEX(Hjelpefil!AE$5:AE$268,MATCH(BRUKERFLATE!$F10,Hjelpefil!$B$5:$B$268,0))),"")</f>
        <v/>
      </c>
      <c r="V10" s="12" t="str">
        <f>IFERROR(IF(INDEX(Hjelpefil!AF$5:AF$268,MATCH(BRUKERFLATE!$F10,Hjelpefil!$B$5:$B$268,0))=0,"",INDEX(Hjelpefil!AF$5:AF$268,MATCH(BRUKERFLATE!$F10,Hjelpefil!$B$5:$B$268,0))),"")</f>
        <v/>
      </c>
      <c r="W10" s="12" t="str">
        <f>IFERROR(IF(INDEX(Hjelpefil!AG$5:AG$268,MATCH(BRUKERFLATE!$F10,Hjelpefil!$B$5:$B$268,0))=0,"",INDEX(Hjelpefil!AG$5:AG$268,MATCH(BRUKERFLATE!$F10,Hjelpefil!$B$5:$B$268,0))),"")</f>
        <v/>
      </c>
      <c r="X10" s="12" t="str">
        <f>IFERROR(IF(INDEX(Hjelpefil!AH$5:AH$268,MATCH(BRUKERFLATE!$F10,Hjelpefil!$B$5:$B$268,0))=0,"",INDEX(Hjelpefil!AH$5:AH$268,MATCH(BRUKERFLATE!$F10,Hjelpefil!$B$5:$B$268,0))),"")</f>
        <v/>
      </c>
      <c r="Y10" s="12" t="str">
        <f>IFERROR(IF(INDEX(Hjelpefil!AI$5:AI$268,MATCH(BRUKERFLATE!$F10,Hjelpefil!$B$5:$B$268,0))=0,"",INDEX(Hjelpefil!AI$5:AI$268,MATCH(BRUKERFLATE!$F10,Hjelpefil!$B$5:$B$268,0))),"")</f>
        <v/>
      </c>
      <c r="Z10" s="12" t="str">
        <f>IFERROR(IF(INDEX(Hjelpefil!AJ$5:AJ$268,MATCH(BRUKERFLATE!$F10,Hjelpefil!$B$5:$B$268,0))=0,"",INDEX(Hjelpefil!AJ$5:AJ$268,MATCH(BRUKERFLATE!$F10,Hjelpefil!$B$5:$B$268,0))),"")</f>
        <v/>
      </c>
      <c r="AB10" s="12">
        <f>IF(AC10="","",MAX($AB$2:AB9)+1)</f>
        <v>8</v>
      </c>
      <c r="AC10" s="12" t="str">
        <f>IF($A$3="KOM",IF(AND($AI10=1,$AH10=1),Hjelpefil!B12,""),IF($A$3="FYL",IF(AND($AW10=1,$AH10=1),Hjelpefil!B12,""),""))</f>
        <v>Andel minoritetsspråklige barn i barnehage i forhold til innvandrerbarn 1-5 år</v>
      </c>
      <c r="AD10" s="12" t="str">
        <f>IF($A$3="KOM",IF(AND($AI10=1,$AH10=1),Hjelpefil!C12,""),IF($A$3="FYL",IF(AND($AW10=1,$AH10=1),Hjelpefil!C12,""),""))</f>
        <v>SSB, tabell 12562</v>
      </c>
      <c r="AE10" s="12" t="str">
        <f>IF($A$3="KOM",IF(AND($AI10=1,$AH10=1),Hjelpefil!F12,""),IF($A$3="FYL",IF(AND($AW10=1,$AH10=1),Hjelpefil!F12,""),""))</f>
        <v>3_brukereffekt</v>
      </c>
      <c r="AF10" s="12" t="str">
        <f t="shared" si="5"/>
        <v>Barnehage</v>
      </c>
      <c r="AH10" s="17">
        <f t="shared" si="1"/>
        <v>1</v>
      </c>
      <c r="AI10" s="17">
        <f t="shared" si="2"/>
        <v>1</v>
      </c>
      <c r="AJ10" s="18">
        <v>1</v>
      </c>
      <c r="AK10" s="12">
        <v>0</v>
      </c>
      <c r="AL10" s="12">
        <v>0</v>
      </c>
      <c r="AM10" s="12">
        <v>0</v>
      </c>
      <c r="AN10" s="12">
        <v>0</v>
      </c>
      <c r="AO10" s="19">
        <v>0</v>
      </c>
      <c r="AP10" s="17" t="s">
        <v>113</v>
      </c>
      <c r="AQ10" s="18" t="str">
        <f>INDEX(Hjelpefil!H12:M12,MATCH(BRUKERFLATE!$B$3,BRUKERFLATE!$AV$4:$AV$9,0))</f>
        <v>Barnehage</v>
      </c>
      <c r="AR10" s="18">
        <f>INDEX(Hjelpefil!N12:S12,MATCH(BRUKERFLATE!$B$3,BRUKERFLATE!$AV$4:$AV$9,0))</f>
        <v>0</v>
      </c>
      <c r="AW10" s="17">
        <f t="shared" si="3"/>
        <v>0</v>
      </c>
      <c r="AX10" s="18">
        <v>0</v>
      </c>
      <c r="AY10" s="12">
        <v>0</v>
      </c>
      <c r="AZ10" s="12">
        <v>0</v>
      </c>
      <c r="BA10" s="12">
        <v>0</v>
      </c>
      <c r="BB10" s="12">
        <v>0</v>
      </c>
      <c r="BC10" s="19">
        <v>0</v>
      </c>
    </row>
    <row r="11" spans="1:58" ht="13" x14ac:dyDescent="0.3">
      <c r="E11" s="12"/>
      <c r="F11" s="17" t="str">
        <f t="shared" si="0"/>
        <v>Lærertimer / elevtimer</v>
      </c>
      <c r="G11" s="18" t="str">
        <f t="shared" si="4"/>
        <v>Skole</v>
      </c>
      <c r="H11" s="12" t="str">
        <f t="array" ref="H11">IFERROR(INDEX($AD$3:$AD$301,MATCH(ROW()-ROW($D$2),$AB$3:$AB$301,0)),"")</f>
        <v>SSB, tabell 12285</v>
      </c>
      <c r="I11" s="12" t="str">
        <f t="array" ref="I11">IFERROR(INDEX($AE$3:$AE$301,MATCH(ROW()-ROW($D$2),$AB$3:$AB$301,0)),"")</f>
        <v>2_prod/teneste</v>
      </c>
      <c r="J11" s="59" t="str">
        <f>IFERROR(IF(INDEX(Hjelpefil!T$5:T$268,MATCH(BRUKERFLATE!$F11,Hjelpefil!$B$5:$B$268,0))=0,"",INDEX(Hjelpefil!T$5:T$268,MATCH(BRUKERFLATE!$F11,Hjelpefil!$B$5:$B$268,0))),"")</f>
        <v/>
      </c>
      <c r="K11" s="12" t="str">
        <f>IFERROR(IF(INDEX(Hjelpefil!U$5:U$268,MATCH(BRUKERFLATE!$F11,Hjelpefil!$B$5:$B$268,0))=0,"",INDEX(Hjelpefil!U$5:U$268,MATCH(BRUKERFLATE!$F11,Hjelpefil!$B$5:$B$268,0))),"")</f>
        <v/>
      </c>
      <c r="L11" s="12" t="str">
        <f>IFERROR(IF(INDEX(Hjelpefil!V$5:V$268,MATCH(BRUKERFLATE!$F11,Hjelpefil!$B$5:$B$268,0))=0,"",INDEX(Hjelpefil!V$5:V$268,MATCH(BRUKERFLATE!$F11,Hjelpefil!$B$5:$B$268,0))),"")</f>
        <v/>
      </c>
      <c r="M11" s="12">
        <f>IFERROR(IF(INDEX(Hjelpefil!W$5:W$268,MATCH(BRUKERFLATE!$F11,Hjelpefil!$B$5:$B$268,0))=0,"",INDEX(Hjelpefil!W$5:W$268,MATCH(BRUKERFLATE!$F11,Hjelpefil!$B$5:$B$268,0))),"")</f>
        <v>4</v>
      </c>
      <c r="N11" s="12" t="str">
        <f>IFERROR(IF(INDEX(Hjelpefil!X$5:X$268,MATCH(BRUKERFLATE!$F11,Hjelpefil!$B$5:$B$268,0))=0,"",INDEX(Hjelpefil!X$5:X$268,MATCH(BRUKERFLATE!$F11,Hjelpefil!$B$5:$B$268,0))),"")</f>
        <v/>
      </c>
      <c r="O11" s="12" t="str">
        <f>IFERROR(IF(INDEX(Hjelpefil!Y$5:Y$268,MATCH(BRUKERFLATE!$F11,Hjelpefil!$B$5:$B$268,0))=0,"",INDEX(Hjelpefil!Y$5:Y$268,MATCH(BRUKERFLATE!$F11,Hjelpefil!$B$5:$B$268,0))),"")</f>
        <v/>
      </c>
      <c r="P11" s="12" t="str">
        <f>IFERROR(IF(INDEX(Hjelpefil!Z$5:Z$268,MATCH(BRUKERFLATE!$F11,Hjelpefil!$B$5:$B$268,0))=0,"",INDEX(Hjelpefil!Z$5:Z$268,MATCH(BRUKERFLATE!$F11,Hjelpefil!$B$5:$B$268,0))),"")</f>
        <v/>
      </c>
      <c r="Q11" s="12" t="str">
        <f>IFERROR(IF(INDEX(Hjelpefil!AA$5:AA$268,MATCH(BRUKERFLATE!$F11,Hjelpefil!$B$5:$B$268,0))=0,"",INDEX(Hjelpefil!AA$5:AA$268,MATCH(BRUKERFLATE!$F11,Hjelpefil!$B$5:$B$268,0))),"")</f>
        <v/>
      </c>
      <c r="R11" s="12" t="str">
        <f>IFERROR(IF(INDEX(Hjelpefil!AB$5:AB$268,MATCH(BRUKERFLATE!$F11,Hjelpefil!$B$5:$B$268,0))=0,"",INDEX(Hjelpefil!AB$5:AB$268,MATCH(BRUKERFLATE!$F11,Hjelpefil!$B$5:$B$268,0))),"")</f>
        <v/>
      </c>
      <c r="S11" s="12" t="str">
        <f>IFERROR(IF(INDEX(Hjelpefil!AC$5:AC$268,MATCH(BRUKERFLATE!$F11,Hjelpefil!$B$5:$B$268,0))=0,"",INDEX(Hjelpefil!AC$5:AC$268,MATCH(BRUKERFLATE!$F11,Hjelpefil!$B$5:$B$268,0))),"")</f>
        <v/>
      </c>
      <c r="T11" s="12" t="str">
        <f>IFERROR(IF(INDEX(Hjelpefil!AD$5:AD$268,MATCH(BRUKERFLATE!$F11,Hjelpefil!$B$5:$B$268,0))=0,"",INDEX(Hjelpefil!AD$5:AD$268,MATCH(BRUKERFLATE!$F11,Hjelpefil!$B$5:$B$268,0))),"")</f>
        <v/>
      </c>
      <c r="U11" s="12" t="str">
        <f>IFERROR(IF(INDEX(Hjelpefil!AE$5:AE$268,MATCH(BRUKERFLATE!$F11,Hjelpefil!$B$5:$B$268,0))=0,"",INDEX(Hjelpefil!AE$5:AE$268,MATCH(BRUKERFLATE!$F11,Hjelpefil!$B$5:$B$268,0))),"")</f>
        <v/>
      </c>
      <c r="V11" s="12" t="str">
        <f>IFERROR(IF(INDEX(Hjelpefil!AF$5:AF$268,MATCH(BRUKERFLATE!$F11,Hjelpefil!$B$5:$B$268,0))=0,"",INDEX(Hjelpefil!AF$5:AF$268,MATCH(BRUKERFLATE!$F11,Hjelpefil!$B$5:$B$268,0))),"")</f>
        <v/>
      </c>
      <c r="W11" s="12" t="str">
        <f>IFERROR(IF(INDEX(Hjelpefil!AG$5:AG$268,MATCH(BRUKERFLATE!$F11,Hjelpefil!$B$5:$B$268,0))=0,"",INDEX(Hjelpefil!AG$5:AG$268,MATCH(BRUKERFLATE!$F11,Hjelpefil!$B$5:$B$268,0))),"")</f>
        <v/>
      </c>
      <c r="X11" s="12" t="str">
        <f>IFERROR(IF(INDEX(Hjelpefil!AH$5:AH$268,MATCH(BRUKERFLATE!$F11,Hjelpefil!$B$5:$B$268,0))=0,"",INDEX(Hjelpefil!AH$5:AH$268,MATCH(BRUKERFLATE!$F11,Hjelpefil!$B$5:$B$268,0))),"")</f>
        <v/>
      </c>
      <c r="Y11" s="12" t="str">
        <f>IFERROR(IF(INDEX(Hjelpefil!AI$5:AI$268,MATCH(BRUKERFLATE!$F11,Hjelpefil!$B$5:$B$268,0))=0,"",INDEX(Hjelpefil!AI$5:AI$268,MATCH(BRUKERFLATE!$F11,Hjelpefil!$B$5:$B$268,0))),"")</f>
        <v/>
      </c>
      <c r="Z11" s="12" t="str">
        <f>IFERROR(IF(INDEX(Hjelpefil!AJ$5:AJ$268,MATCH(BRUKERFLATE!$F11,Hjelpefil!$B$5:$B$268,0))=0,"",INDEX(Hjelpefil!AJ$5:AJ$268,MATCH(BRUKERFLATE!$F11,Hjelpefil!$B$5:$B$268,0))),"")</f>
        <v/>
      </c>
      <c r="AB11" s="12">
        <f>IF(AC11="","",MAX($AB$2:AB10)+1)</f>
        <v>9</v>
      </c>
      <c r="AC11" s="12" t="str">
        <f>IF($A$3="KOM",IF(AND($AI11=1,$AH11=1),Hjelpefil!B13,""),IF($A$3="FYL",IF(AND($AW11=1,$AH11=1),Hjelpefil!B13,""),""))</f>
        <v>Lærertimer / elevtimer</v>
      </c>
      <c r="AD11" s="12" t="str">
        <f>IF($A$3="KOM",IF(AND($AI11=1,$AH11=1),Hjelpefil!C13,""),IF($A$3="FYL",IF(AND($AW11=1,$AH11=1),Hjelpefil!C13,""),""))</f>
        <v>SSB, tabell 12285</v>
      </c>
      <c r="AE11" s="12" t="str">
        <f>IF($A$3="KOM",IF(AND($AI11=1,$AH11=1),Hjelpefil!F13,""),IF($A$3="FYL",IF(AND($AW11=1,$AH11=1),Hjelpefil!F13,""),""))</f>
        <v>2_prod/teneste</v>
      </c>
      <c r="AF11" s="12" t="str">
        <f t="shared" si="5"/>
        <v>Skole</v>
      </c>
      <c r="AH11" s="17">
        <f t="shared" si="1"/>
        <v>1</v>
      </c>
      <c r="AI11" s="17">
        <f t="shared" si="2"/>
        <v>1</v>
      </c>
      <c r="AJ11" s="18">
        <v>1</v>
      </c>
      <c r="AK11" s="12">
        <v>0</v>
      </c>
      <c r="AL11" s="12">
        <v>0</v>
      </c>
      <c r="AM11" s="12">
        <v>0</v>
      </c>
      <c r="AN11" s="12">
        <v>0</v>
      </c>
      <c r="AO11" s="19">
        <v>0</v>
      </c>
      <c r="AP11" s="17" t="s">
        <v>113</v>
      </c>
      <c r="AQ11" s="18" t="str">
        <f>INDEX(Hjelpefil!H13:M13,MATCH(BRUKERFLATE!$B$3,BRUKERFLATE!$AV$4:$AV$9,0))</f>
        <v>Skole</v>
      </c>
      <c r="AR11" s="18">
        <f>INDEX(Hjelpefil!N13:S13,MATCH(BRUKERFLATE!$B$3,BRUKERFLATE!$AV$4:$AV$9,0))</f>
        <v>0</v>
      </c>
      <c r="AW11" s="17">
        <f t="shared" si="3"/>
        <v>0</v>
      </c>
      <c r="AX11" s="18">
        <v>0</v>
      </c>
      <c r="AY11" s="12">
        <v>0</v>
      </c>
      <c r="AZ11" s="12">
        <v>0</v>
      </c>
      <c r="BA11" s="12">
        <v>0</v>
      </c>
      <c r="BB11" s="12">
        <v>0</v>
      </c>
      <c r="BC11" s="19">
        <v>0</v>
      </c>
    </row>
    <row r="12" spans="1:58" ht="13" x14ac:dyDescent="0.3">
      <c r="E12" s="12"/>
      <c r="F12" s="17" t="str">
        <f t="shared" si="0"/>
        <v>Lærere med universitets-/høgskoleutdanning, med pedagogisk utdanning, prosent</v>
      </c>
      <c r="G12" s="18" t="str">
        <f t="shared" si="4"/>
        <v>Skole</v>
      </c>
      <c r="H12" s="12" t="str">
        <f t="array" ref="H12">IFERROR(INDEX($AD$3:$AD$301,MATCH(ROW()-ROW($D$2),$AB$3:$AB$301,0)),"")</f>
        <v>SSB, tabell 12247</v>
      </c>
      <c r="I12" s="12" t="str">
        <f t="array" ref="I12">IFERROR(INDEX($AE$3:$AE$301,MATCH(ROW()-ROW($D$2),$AB$3:$AB$301,0)),"")</f>
        <v>2_prod/teneste</v>
      </c>
      <c r="J12" s="59" t="str">
        <f>IFERROR(IF(INDEX(Hjelpefil!T$5:T$268,MATCH(BRUKERFLATE!$F12,Hjelpefil!$B$5:$B$268,0))=0,"",INDEX(Hjelpefil!T$5:T$268,MATCH(BRUKERFLATE!$F12,Hjelpefil!$B$5:$B$268,0))),"")</f>
        <v/>
      </c>
      <c r="K12" s="12" t="str">
        <f>IFERROR(IF(INDEX(Hjelpefil!U$5:U$268,MATCH(BRUKERFLATE!$F12,Hjelpefil!$B$5:$B$268,0))=0,"",INDEX(Hjelpefil!U$5:U$268,MATCH(BRUKERFLATE!$F12,Hjelpefil!$B$5:$B$268,0))),"")</f>
        <v/>
      </c>
      <c r="L12" s="12" t="str">
        <f>IFERROR(IF(INDEX(Hjelpefil!V$5:V$268,MATCH(BRUKERFLATE!$F12,Hjelpefil!$B$5:$B$268,0))=0,"",INDEX(Hjelpefil!V$5:V$268,MATCH(BRUKERFLATE!$F12,Hjelpefil!$B$5:$B$268,0))),"")</f>
        <v/>
      </c>
      <c r="M12" s="12" t="str">
        <f>IFERROR(IF(INDEX(Hjelpefil!W$5:W$268,MATCH(BRUKERFLATE!$F12,Hjelpefil!$B$5:$B$268,0))=0,"",INDEX(Hjelpefil!W$5:W$268,MATCH(BRUKERFLATE!$F12,Hjelpefil!$B$5:$B$268,0))),"")</f>
        <v>4.c</v>
      </c>
      <c r="N12" s="12" t="str">
        <f>IFERROR(IF(INDEX(Hjelpefil!X$5:X$268,MATCH(BRUKERFLATE!$F12,Hjelpefil!$B$5:$B$268,0))=0,"",INDEX(Hjelpefil!X$5:X$268,MATCH(BRUKERFLATE!$F12,Hjelpefil!$B$5:$B$268,0))),"")</f>
        <v/>
      </c>
      <c r="O12" s="12" t="str">
        <f>IFERROR(IF(INDEX(Hjelpefil!Y$5:Y$268,MATCH(BRUKERFLATE!$F12,Hjelpefil!$B$5:$B$268,0))=0,"",INDEX(Hjelpefil!Y$5:Y$268,MATCH(BRUKERFLATE!$F12,Hjelpefil!$B$5:$B$268,0))),"")</f>
        <v/>
      </c>
      <c r="P12" s="12" t="str">
        <f>IFERROR(IF(INDEX(Hjelpefil!Z$5:Z$268,MATCH(BRUKERFLATE!$F12,Hjelpefil!$B$5:$B$268,0))=0,"",INDEX(Hjelpefil!Z$5:Z$268,MATCH(BRUKERFLATE!$F12,Hjelpefil!$B$5:$B$268,0))),"")</f>
        <v/>
      </c>
      <c r="Q12" s="12" t="str">
        <f>IFERROR(IF(INDEX(Hjelpefil!AA$5:AA$268,MATCH(BRUKERFLATE!$F12,Hjelpefil!$B$5:$B$268,0))=0,"",INDEX(Hjelpefil!AA$5:AA$268,MATCH(BRUKERFLATE!$F12,Hjelpefil!$B$5:$B$268,0))),"")</f>
        <v/>
      </c>
      <c r="R12" s="12" t="str">
        <f>IFERROR(IF(INDEX(Hjelpefil!AB$5:AB$268,MATCH(BRUKERFLATE!$F12,Hjelpefil!$B$5:$B$268,0))=0,"",INDEX(Hjelpefil!AB$5:AB$268,MATCH(BRUKERFLATE!$F12,Hjelpefil!$B$5:$B$268,0))),"")</f>
        <v/>
      </c>
      <c r="S12" s="12" t="str">
        <f>IFERROR(IF(INDEX(Hjelpefil!AC$5:AC$268,MATCH(BRUKERFLATE!$F12,Hjelpefil!$B$5:$B$268,0))=0,"",INDEX(Hjelpefil!AC$5:AC$268,MATCH(BRUKERFLATE!$F12,Hjelpefil!$B$5:$B$268,0))),"")</f>
        <v/>
      </c>
      <c r="T12" s="12" t="str">
        <f>IFERROR(IF(INDEX(Hjelpefil!AD$5:AD$268,MATCH(BRUKERFLATE!$F12,Hjelpefil!$B$5:$B$268,0))=0,"",INDEX(Hjelpefil!AD$5:AD$268,MATCH(BRUKERFLATE!$F12,Hjelpefil!$B$5:$B$268,0))),"")</f>
        <v/>
      </c>
      <c r="U12" s="12" t="str">
        <f>IFERROR(IF(INDEX(Hjelpefil!AE$5:AE$268,MATCH(BRUKERFLATE!$F12,Hjelpefil!$B$5:$B$268,0))=0,"",INDEX(Hjelpefil!AE$5:AE$268,MATCH(BRUKERFLATE!$F12,Hjelpefil!$B$5:$B$268,0))),"")</f>
        <v/>
      </c>
      <c r="V12" s="12" t="str">
        <f>IFERROR(IF(INDEX(Hjelpefil!AF$5:AF$268,MATCH(BRUKERFLATE!$F12,Hjelpefil!$B$5:$B$268,0))=0,"",INDEX(Hjelpefil!AF$5:AF$268,MATCH(BRUKERFLATE!$F12,Hjelpefil!$B$5:$B$268,0))),"")</f>
        <v/>
      </c>
      <c r="W12" s="12" t="str">
        <f>IFERROR(IF(INDEX(Hjelpefil!AG$5:AG$268,MATCH(BRUKERFLATE!$F12,Hjelpefil!$B$5:$B$268,0))=0,"",INDEX(Hjelpefil!AG$5:AG$268,MATCH(BRUKERFLATE!$F12,Hjelpefil!$B$5:$B$268,0))),"")</f>
        <v/>
      </c>
      <c r="X12" s="12" t="str">
        <f>IFERROR(IF(INDEX(Hjelpefil!AH$5:AH$268,MATCH(BRUKERFLATE!$F12,Hjelpefil!$B$5:$B$268,0))=0,"",INDEX(Hjelpefil!AH$5:AH$268,MATCH(BRUKERFLATE!$F12,Hjelpefil!$B$5:$B$268,0))),"")</f>
        <v/>
      </c>
      <c r="Y12" s="12" t="str">
        <f>IFERROR(IF(INDEX(Hjelpefil!AI$5:AI$268,MATCH(BRUKERFLATE!$F12,Hjelpefil!$B$5:$B$268,0))=0,"",INDEX(Hjelpefil!AI$5:AI$268,MATCH(BRUKERFLATE!$F12,Hjelpefil!$B$5:$B$268,0))),"")</f>
        <v/>
      </c>
      <c r="Z12" s="12" t="str">
        <f>IFERROR(IF(INDEX(Hjelpefil!AJ$5:AJ$268,MATCH(BRUKERFLATE!$F12,Hjelpefil!$B$5:$B$268,0))=0,"",INDEX(Hjelpefil!AJ$5:AJ$268,MATCH(BRUKERFLATE!$F12,Hjelpefil!$B$5:$B$268,0))),"")</f>
        <v/>
      </c>
      <c r="AB12" s="12">
        <f>IF(AC12="","",MAX($AB$2:AB11)+1)</f>
        <v>10</v>
      </c>
      <c r="AC12" s="12" t="str">
        <f>IF($A$3="KOM",IF(AND($AI12=1,$AH12=1),Hjelpefil!B14,""),IF($A$3="FYL",IF(AND($AW12=1,$AH12=1),Hjelpefil!B14,""),""))</f>
        <v>Lærere med universitets-/høgskoleutdanning, med pedagogisk utdanning, prosent</v>
      </c>
      <c r="AD12" s="12" t="str">
        <f>IF($A$3="KOM",IF(AND($AI12=1,$AH12=1),Hjelpefil!C14,""),IF($A$3="FYL",IF(AND($AW12=1,$AH12=1),Hjelpefil!C14,""),""))</f>
        <v>SSB, tabell 12247</v>
      </c>
      <c r="AE12" s="12" t="str">
        <f>IF($A$3="KOM",IF(AND($AI12=1,$AH12=1),Hjelpefil!F14,""),IF($A$3="FYL",IF(AND($AW12=1,$AH12=1),Hjelpefil!F14,""),""))</f>
        <v>2_prod/teneste</v>
      </c>
      <c r="AF12" s="12" t="str">
        <f t="shared" si="5"/>
        <v>Skole</v>
      </c>
      <c r="AH12" s="17">
        <f t="shared" si="1"/>
        <v>1</v>
      </c>
      <c r="AI12" s="17">
        <f t="shared" si="2"/>
        <v>1</v>
      </c>
      <c r="AJ12" s="18">
        <v>1</v>
      </c>
      <c r="AK12" s="12">
        <v>0</v>
      </c>
      <c r="AL12" s="12">
        <v>0</v>
      </c>
      <c r="AM12" s="12">
        <v>0</v>
      </c>
      <c r="AN12" s="12">
        <v>0</v>
      </c>
      <c r="AO12" s="19">
        <v>0</v>
      </c>
      <c r="AP12" s="17" t="s">
        <v>113</v>
      </c>
      <c r="AQ12" s="18" t="str">
        <f>INDEX(Hjelpefil!H14:M14,MATCH(BRUKERFLATE!$B$3,BRUKERFLATE!$AV$4:$AV$9,0))</f>
        <v>Skole</v>
      </c>
      <c r="AR12" s="18">
        <f>INDEX(Hjelpefil!N14:S14,MATCH(BRUKERFLATE!$B$3,BRUKERFLATE!$AV$4:$AV$9,0))</f>
        <v>0</v>
      </c>
      <c r="AW12" s="17">
        <f t="shared" si="3"/>
        <v>0</v>
      </c>
      <c r="AX12" s="18">
        <v>0</v>
      </c>
      <c r="AY12" s="12">
        <v>0</v>
      </c>
      <c r="AZ12" s="12">
        <v>0</v>
      </c>
      <c r="BA12" s="12">
        <v>0</v>
      </c>
      <c r="BB12" s="12">
        <v>0</v>
      </c>
      <c r="BC12" s="19">
        <v>0</v>
      </c>
    </row>
    <row r="13" spans="1:58" ht="13" x14ac:dyDescent="0.3">
      <c r="E13" s="12"/>
      <c r="F13" s="17" t="str">
        <f t="shared" si="0"/>
        <v xml:space="preserve">Korrigerte brutto driftsutgifter til grunnskolesektor. Kroner per elev i kommunale grunnskoler. </v>
      </c>
      <c r="G13" s="18" t="str">
        <f t="shared" si="4"/>
        <v>Skole</v>
      </c>
      <c r="H13" s="12" t="str">
        <f t="array" ref="H13">IFERROR(INDEX($AD$3:$AD$301,MATCH(ROW()-ROW($D$2),$AB$3:$AB$301,0)),"")</f>
        <v>SSB, tabell 12235</v>
      </c>
      <c r="I13" s="12" t="str">
        <f t="array" ref="I13">IFERROR(INDEX($AE$3:$AE$301,MATCH(ROW()-ROW($D$2),$AB$3:$AB$301,0)),"")</f>
        <v>1_innsatsfaktor</v>
      </c>
      <c r="J13" s="59" t="str">
        <f>IFERROR(IF(INDEX(Hjelpefil!T$5:T$268,MATCH(BRUKERFLATE!$F13,Hjelpefil!$B$5:$B$268,0))=0,"",INDEX(Hjelpefil!T$5:T$268,MATCH(BRUKERFLATE!$F13,Hjelpefil!$B$5:$B$268,0))),"")</f>
        <v/>
      </c>
      <c r="K13" s="12" t="str">
        <f>IFERROR(IF(INDEX(Hjelpefil!U$5:U$268,MATCH(BRUKERFLATE!$F13,Hjelpefil!$B$5:$B$268,0))=0,"",INDEX(Hjelpefil!U$5:U$268,MATCH(BRUKERFLATE!$F13,Hjelpefil!$B$5:$B$268,0))),"")</f>
        <v/>
      </c>
      <c r="L13" s="12" t="str">
        <f>IFERROR(IF(INDEX(Hjelpefil!V$5:V$268,MATCH(BRUKERFLATE!$F13,Hjelpefil!$B$5:$B$268,0))=0,"",INDEX(Hjelpefil!V$5:V$268,MATCH(BRUKERFLATE!$F13,Hjelpefil!$B$5:$B$268,0))),"")</f>
        <v/>
      </c>
      <c r="M13" s="12">
        <f>IFERROR(IF(INDEX(Hjelpefil!W$5:W$268,MATCH(BRUKERFLATE!$F13,Hjelpefil!$B$5:$B$268,0))=0,"",INDEX(Hjelpefil!W$5:W$268,MATCH(BRUKERFLATE!$F13,Hjelpefil!$B$5:$B$268,0))),"")</f>
        <v>4</v>
      </c>
      <c r="N13" s="12" t="str">
        <f>IFERROR(IF(INDEX(Hjelpefil!X$5:X$268,MATCH(BRUKERFLATE!$F13,Hjelpefil!$B$5:$B$268,0))=0,"",INDEX(Hjelpefil!X$5:X$268,MATCH(BRUKERFLATE!$F13,Hjelpefil!$B$5:$B$268,0))),"")</f>
        <v/>
      </c>
      <c r="O13" s="12" t="str">
        <f>IFERROR(IF(INDEX(Hjelpefil!Y$5:Y$268,MATCH(BRUKERFLATE!$F13,Hjelpefil!$B$5:$B$268,0))=0,"",INDEX(Hjelpefil!Y$5:Y$268,MATCH(BRUKERFLATE!$F13,Hjelpefil!$B$5:$B$268,0))),"")</f>
        <v/>
      </c>
      <c r="P13" s="12" t="str">
        <f>IFERROR(IF(INDEX(Hjelpefil!Z$5:Z$268,MATCH(BRUKERFLATE!$F13,Hjelpefil!$B$5:$B$268,0))=0,"",INDEX(Hjelpefil!Z$5:Z$268,MATCH(BRUKERFLATE!$F13,Hjelpefil!$B$5:$B$268,0))),"")</f>
        <v/>
      </c>
      <c r="Q13" s="12" t="str">
        <f>IFERROR(IF(INDEX(Hjelpefil!AA$5:AA$268,MATCH(BRUKERFLATE!$F13,Hjelpefil!$B$5:$B$268,0))=0,"",INDEX(Hjelpefil!AA$5:AA$268,MATCH(BRUKERFLATE!$F13,Hjelpefil!$B$5:$B$268,0))),"")</f>
        <v/>
      </c>
      <c r="R13" s="12" t="str">
        <f>IFERROR(IF(INDEX(Hjelpefil!AB$5:AB$268,MATCH(BRUKERFLATE!$F13,Hjelpefil!$B$5:$B$268,0))=0,"",INDEX(Hjelpefil!AB$5:AB$268,MATCH(BRUKERFLATE!$F13,Hjelpefil!$B$5:$B$268,0))),"")</f>
        <v/>
      </c>
      <c r="S13" s="12" t="str">
        <f>IFERROR(IF(INDEX(Hjelpefil!AC$5:AC$268,MATCH(BRUKERFLATE!$F13,Hjelpefil!$B$5:$B$268,0))=0,"",INDEX(Hjelpefil!AC$5:AC$268,MATCH(BRUKERFLATE!$F13,Hjelpefil!$B$5:$B$268,0))),"")</f>
        <v/>
      </c>
      <c r="T13" s="12" t="str">
        <f>IFERROR(IF(INDEX(Hjelpefil!AD$5:AD$268,MATCH(BRUKERFLATE!$F13,Hjelpefil!$B$5:$B$268,0))=0,"",INDEX(Hjelpefil!AD$5:AD$268,MATCH(BRUKERFLATE!$F13,Hjelpefil!$B$5:$B$268,0))),"")</f>
        <v/>
      </c>
      <c r="U13" s="12" t="str">
        <f>IFERROR(IF(INDEX(Hjelpefil!AE$5:AE$268,MATCH(BRUKERFLATE!$F13,Hjelpefil!$B$5:$B$268,0))=0,"",INDEX(Hjelpefil!AE$5:AE$268,MATCH(BRUKERFLATE!$F13,Hjelpefil!$B$5:$B$268,0))),"")</f>
        <v/>
      </c>
      <c r="V13" s="12" t="str">
        <f>IFERROR(IF(INDEX(Hjelpefil!AF$5:AF$268,MATCH(BRUKERFLATE!$F13,Hjelpefil!$B$5:$B$268,0))=0,"",INDEX(Hjelpefil!AF$5:AF$268,MATCH(BRUKERFLATE!$F13,Hjelpefil!$B$5:$B$268,0))),"")</f>
        <v/>
      </c>
      <c r="W13" s="12" t="str">
        <f>IFERROR(IF(INDEX(Hjelpefil!AG$5:AG$268,MATCH(BRUKERFLATE!$F13,Hjelpefil!$B$5:$B$268,0))=0,"",INDEX(Hjelpefil!AG$5:AG$268,MATCH(BRUKERFLATE!$F13,Hjelpefil!$B$5:$B$268,0))),"")</f>
        <v/>
      </c>
      <c r="X13" s="12" t="str">
        <f>IFERROR(IF(INDEX(Hjelpefil!AH$5:AH$268,MATCH(BRUKERFLATE!$F13,Hjelpefil!$B$5:$B$268,0))=0,"",INDEX(Hjelpefil!AH$5:AH$268,MATCH(BRUKERFLATE!$F13,Hjelpefil!$B$5:$B$268,0))),"")</f>
        <v/>
      </c>
      <c r="Y13" s="12" t="str">
        <f>IFERROR(IF(INDEX(Hjelpefil!AI$5:AI$268,MATCH(BRUKERFLATE!$F13,Hjelpefil!$B$5:$B$268,0))=0,"",INDEX(Hjelpefil!AI$5:AI$268,MATCH(BRUKERFLATE!$F13,Hjelpefil!$B$5:$B$268,0))),"")</f>
        <v/>
      </c>
      <c r="Z13" s="12" t="str">
        <f>IFERROR(IF(INDEX(Hjelpefil!AJ$5:AJ$268,MATCH(BRUKERFLATE!$F13,Hjelpefil!$B$5:$B$268,0))=0,"",INDEX(Hjelpefil!AJ$5:AJ$268,MATCH(BRUKERFLATE!$F13,Hjelpefil!$B$5:$B$268,0))),"")</f>
        <v/>
      </c>
      <c r="AB13" s="12">
        <f>IF(AC13="","",MAX($AB$2:AB12)+1)</f>
        <v>11</v>
      </c>
      <c r="AC13" s="12" t="str">
        <f>IF($A$3="KOM",IF(AND($AI13=1,$AH13=1),Hjelpefil!B15,""),IF($A$3="FYL",IF(AND($AW13=1,$AH13=1),Hjelpefil!B15,""),""))</f>
        <v xml:space="preserve">Korrigerte brutto driftsutgifter til grunnskolesektor. Kroner per elev i kommunale grunnskoler. </v>
      </c>
      <c r="AD13" s="12" t="str">
        <f>IF($A$3="KOM",IF(AND($AI13=1,$AH13=1),Hjelpefil!C15,""),IF($A$3="FYL",IF(AND($AW13=1,$AH13=1),Hjelpefil!C15,""),""))</f>
        <v>SSB, tabell 12235</v>
      </c>
      <c r="AE13" s="12" t="str">
        <f>IF($A$3="KOM",IF(AND($AI13=1,$AH13=1),Hjelpefil!F15,""),IF($A$3="FYL",IF(AND($AW13=1,$AH13=1),Hjelpefil!F15,""),""))</f>
        <v>1_innsatsfaktor</v>
      </c>
      <c r="AF13" s="12" t="str">
        <f t="shared" si="5"/>
        <v>Skole</v>
      </c>
      <c r="AH13" s="17">
        <f t="shared" si="1"/>
        <v>1</v>
      </c>
      <c r="AI13" s="17">
        <f t="shared" si="2"/>
        <v>1</v>
      </c>
      <c r="AJ13" s="18">
        <v>1</v>
      </c>
      <c r="AK13" s="12">
        <v>0</v>
      </c>
      <c r="AL13" s="12">
        <v>0</v>
      </c>
      <c r="AM13" s="12">
        <v>0</v>
      </c>
      <c r="AN13" s="12">
        <v>0</v>
      </c>
      <c r="AO13" s="19">
        <v>0</v>
      </c>
      <c r="AP13" s="17" t="s">
        <v>113</v>
      </c>
      <c r="AQ13" s="18" t="str">
        <f>INDEX(Hjelpefil!H15:M15,MATCH(BRUKERFLATE!$B$3,BRUKERFLATE!$AV$4:$AV$9,0))</f>
        <v>Skole</v>
      </c>
      <c r="AR13" s="18">
        <f>INDEX(Hjelpefil!N15:S15,MATCH(BRUKERFLATE!$B$3,BRUKERFLATE!$AV$4:$AV$9,0))</f>
        <v>0</v>
      </c>
      <c r="AW13" s="17">
        <f t="shared" si="3"/>
        <v>0</v>
      </c>
      <c r="AX13" s="18">
        <v>0</v>
      </c>
      <c r="AY13" s="12">
        <v>0</v>
      </c>
      <c r="AZ13" s="12">
        <v>0</v>
      </c>
      <c r="BA13" s="12">
        <v>0</v>
      </c>
      <c r="BB13" s="12">
        <v>0</v>
      </c>
      <c r="BC13" s="19">
        <v>0</v>
      </c>
    </row>
    <row r="14" spans="1:58" ht="13" x14ac:dyDescent="0.3">
      <c r="E14" s="12"/>
      <c r="F14" s="17" t="str">
        <f t="shared" si="0"/>
        <v xml:space="preserve">Andel årstimer til undervisning gitt av lærere med godkjent utdanning, prosent 2008-2015 </v>
      </c>
      <c r="G14" s="18" t="str">
        <f t="shared" si="4"/>
        <v>Skole</v>
      </c>
      <c r="H14" s="12" t="str">
        <f t="array" ref="H14">IFERROR(INDEX($AD$3:$AD$301,MATCH(ROW()-ROW($D$2),$AB$3:$AB$301,0)),"")</f>
        <v>UDIR, GSI</v>
      </c>
      <c r="I14" s="12" t="str">
        <f t="array" ref="I14">IFERROR(INDEX($AE$3:$AE$301,MATCH(ROW()-ROW($D$2),$AB$3:$AB$301,0)),"")</f>
        <v>2_prod/teneste</v>
      </c>
      <c r="J14" s="59" t="str">
        <f>IFERROR(IF(INDEX(Hjelpefil!T$5:T$268,MATCH(BRUKERFLATE!$F14,Hjelpefil!$B$5:$B$268,0))=0,"",INDEX(Hjelpefil!T$5:T$268,MATCH(BRUKERFLATE!$F14,Hjelpefil!$B$5:$B$268,0))),"")</f>
        <v/>
      </c>
      <c r="K14" s="12" t="str">
        <f>IFERROR(IF(INDEX(Hjelpefil!U$5:U$268,MATCH(BRUKERFLATE!$F14,Hjelpefil!$B$5:$B$268,0))=0,"",INDEX(Hjelpefil!U$5:U$268,MATCH(BRUKERFLATE!$F14,Hjelpefil!$B$5:$B$268,0))),"")</f>
        <v/>
      </c>
      <c r="L14" s="12" t="str">
        <f>IFERROR(IF(INDEX(Hjelpefil!V$5:V$268,MATCH(BRUKERFLATE!$F14,Hjelpefil!$B$5:$B$268,0))=0,"",INDEX(Hjelpefil!V$5:V$268,MATCH(BRUKERFLATE!$F14,Hjelpefil!$B$5:$B$268,0))),"")</f>
        <v/>
      </c>
      <c r="M14" s="12" t="str">
        <f>IFERROR(IF(INDEX(Hjelpefil!W$5:W$268,MATCH(BRUKERFLATE!$F14,Hjelpefil!$B$5:$B$268,0))=0,"",INDEX(Hjelpefil!W$5:W$268,MATCH(BRUKERFLATE!$F14,Hjelpefil!$B$5:$B$268,0))),"")</f>
        <v>4.c</v>
      </c>
      <c r="N14" s="12" t="str">
        <f>IFERROR(IF(INDEX(Hjelpefil!X$5:X$268,MATCH(BRUKERFLATE!$F14,Hjelpefil!$B$5:$B$268,0))=0,"",INDEX(Hjelpefil!X$5:X$268,MATCH(BRUKERFLATE!$F14,Hjelpefil!$B$5:$B$268,0))),"")</f>
        <v/>
      </c>
      <c r="O14" s="12" t="str">
        <f>IFERROR(IF(INDEX(Hjelpefil!Y$5:Y$268,MATCH(BRUKERFLATE!$F14,Hjelpefil!$B$5:$B$268,0))=0,"",INDEX(Hjelpefil!Y$5:Y$268,MATCH(BRUKERFLATE!$F14,Hjelpefil!$B$5:$B$268,0))),"")</f>
        <v/>
      </c>
      <c r="P14" s="12" t="str">
        <f>IFERROR(IF(INDEX(Hjelpefil!Z$5:Z$268,MATCH(BRUKERFLATE!$F14,Hjelpefil!$B$5:$B$268,0))=0,"",INDEX(Hjelpefil!Z$5:Z$268,MATCH(BRUKERFLATE!$F14,Hjelpefil!$B$5:$B$268,0))),"")</f>
        <v/>
      </c>
      <c r="Q14" s="12" t="str">
        <f>IFERROR(IF(INDEX(Hjelpefil!AA$5:AA$268,MATCH(BRUKERFLATE!$F14,Hjelpefil!$B$5:$B$268,0))=0,"",INDEX(Hjelpefil!AA$5:AA$268,MATCH(BRUKERFLATE!$F14,Hjelpefil!$B$5:$B$268,0))),"")</f>
        <v/>
      </c>
      <c r="R14" s="12" t="str">
        <f>IFERROR(IF(INDEX(Hjelpefil!AB$5:AB$268,MATCH(BRUKERFLATE!$F14,Hjelpefil!$B$5:$B$268,0))=0,"",INDEX(Hjelpefil!AB$5:AB$268,MATCH(BRUKERFLATE!$F14,Hjelpefil!$B$5:$B$268,0))),"")</f>
        <v/>
      </c>
      <c r="S14" s="12" t="str">
        <f>IFERROR(IF(INDEX(Hjelpefil!AC$5:AC$268,MATCH(BRUKERFLATE!$F14,Hjelpefil!$B$5:$B$268,0))=0,"",INDEX(Hjelpefil!AC$5:AC$268,MATCH(BRUKERFLATE!$F14,Hjelpefil!$B$5:$B$268,0))),"")</f>
        <v/>
      </c>
      <c r="T14" s="12" t="str">
        <f>IFERROR(IF(INDEX(Hjelpefil!AD$5:AD$268,MATCH(BRUKERFLATE!$F14,Hjelpefil!$B$5:$B$268,0))=0,"",INDEX(Hjelpefil!AD$5:AD$268,MATCH(BRUKERFLATE!$F14,Hjelpefil!$B$5:$B$268,0))),"")</f>
        <v/>
      </c>
      <c r="U14" s="12" t="str">
        <f>IFERROR(IF(INDEX(Hjelpefil!AE$5:AE$268,MATCH(BRUKERFLATE!$F14,Hjelpefil!$B$5:$B$268,0))=0,"",INDEX(Hjelpefil!AE$5:AE$268,MATCH(BRUKERFLATE!$F14,Hjelpefil!$B$5:$B$268,0))),"")</f>
        <v/>
      </c>
      <c r="V14" s="12" t="str">
        <f>IFERROR(IF(INDEX(Hjelpefil!AF$5:AF$268,MATCH(BRUKERFLATE!$F14,Hjelpefil!$B$5:$B$268,0))=0,"",INDEX(Hjelpefil!AF$5:AF$268,MATCH(BRUKERFLATE!$F14,Hjelpefil!$B$5:$B$268,0))),"")</f>
        <v/>
      </c>
      <c r="W14" s="12" t="str">
        <f>IFERROR(IF(INDEX(Hjelpefil!AG$5:AG$268,MATCH(BRUKERFLATE!$F14,Hjelpefil!$B$5:$B$268,0))=0,"",INDEX(Hjelpefil!AG$5:AG$268,MATCH(BRUKERFLATE!$F14,Hjelpefil!$B$5:$B$268,0))),"")</f>
        <v/>
      </c>
      <c r="X14" s="12" t="str">
        <f>IFERROR(IF(INDEX(Hjelpefil!AH$5:AH$268,MATCH(BRUKERFLATE!$F14,Hjelpefil!$B$5:$B$268,0))=0,"",INDEX(Hjelpefil!AH$5:AH$268,MATCH(BRUKERFLATE!$F14,Hjelpefil!$B$5:$B$268,0))),"")</f>
        <v/>
      </c>
      <c r="Y14" s="12" t="str">
        <f>IFERROR(IF(INDEX(Hjelpefil!AI$5:AI$268,MATCH(BRUKERFLATE!$F14,Hjelpefil!$B$5:$B$268,0))=0,"",INDEX(Hjelpefil!AI$5:AI$268,MATCH(BRUKERFLATE!$F14,Hjelpefil!$B$5:$B$268,0))),"")</f>
        <v/>
      </c>
      <c r="Z14" s="12" t="str">
        <f>IFERROR(IF(INDEX(Hjelpefil!AJ$5:AJ$268,MATCH(BRUKERFLATE!$F14,Hjelpefil!$B$5:$B$268,0))=0,"",INDEX(Hjelpefil!AJ$5:AJ$268,MATCH(BRUKERFLATE!$F14,Hjelpefil!$B$5:$B$268,0))),"")</f>
        <v/>
      </c>
      <c r="AB14" s="12">
        <f>IF(AC14="","",MAX($AB$2:AB13)+1)</f>
        <v>12</v>
      </c>
      <c r="AC14" s="12" t="str">
        <f>IF($A$3="KOM",IF(AND($AI14=1,$AH14=1),Hjelpefil!B16,""),IF($A$3="FYL",IF(AND($AW14=1,$AH14=1),Hjelpefil!B16,""),""))</f>
        <v xml:space="preserve">Andel årstimer til undervisning gitt av lærere med godkjent utdanning, prosent 2008-2015 </v>
      </c>
      <c r="AD14" s="12" t="str">
        <f>IF($A$3="KOM",IF(AND($AI14=1,$AH14=1),Hjelpefil!C16,""),IF($A$3="FYL",IF(AND($AW14=1,$AH14=1),Hjelpefil!C16,""),""))</f>
        <v>UDIR, GSI</v>
      </c>
      <c r="AE14" s="12" t="str">
        <f>IF($A$3="KOM",IF(AND($AI14=1,$AH14=1),Hjelpefil!F16,""),IF($A$3="FYL",IF(AND($AW14=1,$AH14=1),Hjelpefil!F16,""),""))</f>
        <v>2_prod/teneste</v>
      </c>
      <c r="AF14" s="12" t="str">
        <f t="shared" si="5"/>
        <v>Skole</v>
      </c>
      <c r="AH14" s="17">
        <f t="shared" si="1"/>
        <v>1</v>
      </c>
      <c r="AI14" s="17">
        <f t="shared" si="2"/>
        <v>1</v>
      </c>
      <c r="AJ14" s="18">
        <v>1</v>
      </c>
      <c r="AK14" s="12">
        <v>0</v>
      </c>
      <c r="AL14" s="12">
        <v>0</v>
      </c>
      <c r="AM14" s="12">
        <v>0</v>
      </c>
      <c r="AN14" s="12">
        <v>0</v>
      </c>
      <c r="AO14" s="19">
        <v>0</v>
      </c>
      <c r="AP14" s="17" t="s">
        <v>113</v>
      </c>
      <c r="AQ14" s="18" t="str">
        <f>INDEX(Hjelpefil!H16:M16,MATCH(BRUKERFLATE!$B$3,BRUKERFLATE!$AV$4:$AV$9,0))</f>
        <v>Skole</v>
      </c>
      <c r="AR14" s="18">
        <f>INDEX(Hjelpefil!N16:S16,MATCH(BRUKERFLATE!$B$3,BRUKERFLATE!$AV$4:$AV$9,0))</f>
        <v>0</v>
      </c>
      <c r="AW14" s="17">
        <f t="shared" si="3"/>
        <v>0</v>
      </c>
      <c r="AX14" s="18">
        <v>0</v>
      </c>
      <c r="AY14" s="12">
        <v>0</v>
      </c>
      <c r="AZ14" s="12">
        <v>0</v>
      </c>
      <c r="BA14" s="12">
        <v>0</v>
      </c>
      <c r="BB14" s="12">
        <v>0</v>
      </c>
      <c r="BC14" s="19">
        <v>0</v>
      </c>
    </row>
    <row r="15" spans="1:58" ht="13" x14ac:dyDescent="0.3">
      <c r="E15" s="12"/>
      <c r="F15" s="17" t="str">
        <f t="shared" si="0"/>
        <v xml:space="preserve">Gjennomsnittlig gruppestørrelse </v>
      </c>
      <c r="G15" s="18" t="str">
        <f t="shared" si="4"/>
        <v>Skole</v>
      </c>
      <c r="H15" s="12" t="str">
        <f t="array" ref="H15">IFERROR(INDEX($AD$3:$AD$301,MATCH(ROW()-ROW($D$2),$AB$3:$AB$301,0)),"")</f>
        <v>SSB, tabell 12255</v>
      </c>
      <c r="I15" s="12" t="str">
        <f t="array" ref="I15">IFERROR(INDEX($AE$3:$AE$301,MATCH(ROW()-ROW($D$2),$AB$3:$AB$301,0)),"")</f>
        <v>2_prod/teneste</v>
      </c>
      <c r="J15" s="59" t="str">
        <f>IFERROR(IF(INDEX(Hjelpefil!T$5:T$268,MATCH(BRUKERFLATE!$F15,Hjelpefil!$B$5:$B$268,0))=0,"",INDEX(Hjelpefil!T$5:T$268,MATCH(BRUKERFLATE!$F15,Hjelpefil!$B$5:$B$268,0))),"")</f>
        <v/>
      </c>
      <c r="K15" s="12" t="str">
        <f>IFERROR(IF(INDEX(Hjelpefil!U$5:U$268,MATCH(BRUKERFLATE!$F15,Hjelpefil!$B$5:$B$268,0))=0,"",INDEX(Hjelpefil!U$5:U$268,MATCH(BRUKERFLATE!$F15,Hjelpefil!$B$5:$B$268,0))),"")</f>
        <v/>
      </c>
      <c r="L15" s="12" t="str">
        <f>IFERROR(IF(INDEX(Hjelpefil!V$5:V$268,MATCH(BRUKERFLATE!$F15,Hjelpefil!$B$5:$B$268,0))=0,"",INDEX(Hjelpefil!V$5:V$268,MATCH(BRUKERFLATE!$F15,Hjelpefil!$B$5:$B$268,0))),"")</f>
        <v/>
      </c>
      <c r="M15" s="12">
        <f>IFERROR(IF(INDEX(Hjelpefil!W$5:W$268,MATCH(BRUKERFLATE!$F15,Hjelpefil!$B$5:$B$268,0))=0,"",INDEX(Hjelpefil!W$5:W$268,MATCH(BRUKERFLATE!$F15,Hjelpefil!$B$5:$B$268,0))),"")</f>
        <v>4</v>
      </c>
      <c r="N15" s="12" t="str">
        <f>IFERROR(IF(INDEX(Hjelpefil!X$5:X$268,MATCH(BRUKERFLATE!$F15,Hjelpefil!$B$5:$B$268,0))=0,"",INDEX(Hjelpefil!X$5:X$268,MATCH(BRUKERFLATE!$F15,Hjelpefil!$B$5:$B$268,0))),"")</f>
        <v/>
      </c>
      <c r="O15" s="12" t="str">
        <f>IFERROR(IF(INDEX(Hjelpefil!Y$5:Y$268,MATCH(BRUKERFLATE!$F15,Hjelpefil!$B$5:$B$268,0))=0,"",INDEX(Hjelpefil!Y$5:Y$268,MATCH(BRUKERFLATE!$F15,Hjelpefil!$B$5:$B$268,0))),"")</f>
        <v/>
      </c>
      <c r="P15" s="12" t="str">
        <f>IFERROR(IF(INDEX(Hjelpefil!Z$5:Z$268,MATCH(BRUKERFLATE!$F15,Hjelpefil!$B$5:$B$268,0))=0,"",INDEX(Hjelpefil!Z$5:Z$268,MATCH(BRUKERFLATE!$F15,Hjelpefil!$B$5:$B$268,0))),"")</f>
        <v/>
      </c>
      <c r="Q15" s="12" t="str">
        <f>IFERROR(IF(INDEX(Hjelpefil!AA$5:AA$268,MATCH(BRUKERFLATE!$F15,Hjelpefil!$B$5:$B$268,0))=0,"",INDEX(Hjelpefil!AA$5:AA$268,MATCH(BRUKERFLATE!$F15,Hjelpefil!$B$5:$B$268,0))),"")</f>
        <v/>
      </c>
      <c r="R15" s="12" t="str">
        <f>IFERROR(IF(INDEX(Hjelpefil!AB$5:AB$268,MATCH(BRUKERFLATE!$F15,Hjelpefil!$B$5:$B$268,0))=0,"",INDEX(Hjelpefil!AB$5:AB$268,MATCH(BRUKERFLATE!$F15,Hjelpefil!$B$5:$B$268,0))),"")</f>
        <v/>
      </c>
      <c r="S15" s="12" t="str">
        <f>IFERROR(IF(INDEX(Hjelpefil!AC$5:AC$268,MATCH(BRUKERFLATE!$F15,Hjelpefil!$B$5:$B$268,0))=0,"",INDEX(Hjelpefil!AC$5:AC$268,MATCH(BRUKERFLATE!$F15,Hjelpefil!$B$5:$B$268,0))),"")</f>
        <v/>
      </c>
      <c r="T15" s="12" t="str">
        <f>IFERROR(IF(INDEX(Hjelpefil!AD$5:AD$268,MATCH(BRUKERFLATE!$F15,Hjelpefil!$B$5:$B$268,0))=0,"",INDEX(Hjelpefil!AD$5:AD$268,MATCH(BRUKERFLATE!$F15,Hjelpefil!$B$5:$B$268,0))),"")</f>
        <v/>
      </c>
      <c r="U15" s="12" t="str">
        <f>IFERROR(IF(INDEX(Hjelpefil!AE$5:AE$268,MATCH(BRUKERFLATE!$F15,Hjelpefil!$B$5:$B$268,0))=0,"",INDEX(Hjelpefil!AE$5:AE$268,MATCH(BRUKERFLATE!$F15,Hjelpefil!$B$5:$B$268,0))),"")</f>
        <v/>
      </c>
      <c r="V15" s="12" t="str">
        <f>IFERROR(IF(INDEX(Hjelpefil!AF$5:AF$268,MATCH(BRUKERFLATE!$F15,Hjelpefil!$B$5:$B$268,0))=0,"",INDEX(Hjelpefil!AF$5:AF$268,MATCH(BRUKERFLATE!$F15,Hjelpefil!$B$5:$B$268,0))),"")</f>
        <v/>
      </c>
      <c r="W15" s="12" t="str">
        <f>IFERROR(IF(INDEX(Hjelpefil!AG$5:AG$268,MATCH(BRUKERFLATE!$F15,Hjelpefil!$B$5:$B$268,0))=0,"",INDEX(Hjelpefil!AG$5:AG$268,MATCH(BRUKERFLATE!$F15,Hjelpefil!$B$5:$B$268,0))),"")</f>
        <v/>
      </c>
      <c r="X15" s="12" t="str">
        <f>IFERROR(IF(INDEX(Hjelpefil!AH$5:AH$268,MATCH(BRUKERFLATE!$F15,Hjelpefil!$B$5:$B$268,0))=0,"",INDEX(Hjelpefil!AH$5:AH$268,MATCH(BRUKERFLATE!$F15,Hjelpefil!$B$5:$B$268,0))),"")</f>
        <v/>
      </c>
      <c r="Y15" s="12" t="str">
        <f>IFERROR(IF(INDEX(Hjelpefil!AI$5:AI$268,MATCH(BRUKERFLATE!$F15,Hjelpefil!$B$5:$B$268,0))=0,"",INDEX(Hjelpefil!AI$5:AI$268,MATCH(BRUKERFLATE!$F15,Hjelpefil!$B$5:$B$268,0))),"")</f>
        <v/>
      </c>
      <c r="Z15" s="12" t="str">
        <f>IFERROR(IF(INDEX(Hjelpefil!AJ$5:AJ$268,MATCH(BRUKERFLATE!$F15,Hjelpefil!$B$5:$B$268,0))=0,"",INDEX(Hjelpefil!AJ$5:AJ$268,MATCH(BRUKERFLATE!$F15,Hjelpefil!$B$5:$B$268,0))),"")</f>
        <v/>
      </c>
      <c r="AB15" s="12">
        <f>IF(AC15="","",MAX($AB$2:AB14)+1)</f>
        <v>13</v>
      </c>
      <c r="AC15" s="12" t="str">
        <f>IF($A$3="KOM",IF(AND($AI15=1,$AH15=1),Hjelpefil!B17,""),IF($A$3="FYL",IF(AND($AW15=1,$AH15=1),Hjelpefil!B17,""),""))</f>
        <v xml:space="preserve">Gjennomsnittlig gruppestørrelse </v>
      </c>
      <c r="AD15" s="12" t="str">
        <f>IF($A$3="KOM",IF(AND($AI15=1,$AH15=1),Hjelpefil!C17,""),IF($A$3="FYL",IF(AND($AW15=1,$AH15=1),Hjelpefil!C17,""),""))</f>
        <v>SSB, tabell 12255</v>
      </c>
      <c r="AE15" s="12" t="str">
        <f>IF($A$3="KOM",IF(AND($AI15=1,$AH15=1),Hjelpefil!F17,""),IF($A$3="FYL",IF(AND($AW15=1,$AH15=1),Hjelpefil!F17,""),""))</f>
        <v>2_prod/teneste</v>
      </c>
      <c r="AF15" s="12" t="str">
        <f t="shared" si="5"/>
        <v>Skole</v>
      </c>
      <c r="AH15" s="17">
        <f t="shared" si="1"/>
        <v>1</v>
      </c>
      <c r="AI15" s="17">
        <f t="shared" si="2"/>
        <v>1</v>
      </c>
      <c r="AJ15" s="18">
        <v>1</v>
      </c>
      <c r="AK15" s="12">
        <v>0</v>
      </c>
      <c r="AL15" s="12">
        <v>0</v>
      </c>
      <c r="AM15" s="12">
        <v>0</v>
      </c>
      <c r="AN15" s="12">
        <v>0</v>
      </c>
      <c r="AO15" s="19">
        <v>0</v>
      </c>
      <c r="AP15" s="17" t="s">
        <v>113</v>
      </c>
      <c r="AQ15" s="18" t="str">
        <f>INDEX(Hjelpefil!H17:M17,MATCH(BRUKERFLATE!$B$3,BRUKERFLATE!$AV$4:$AV$9,0))</f>
        <v>Skole</v>
      </c>
      <c r="AR15" s="18">
        <f>INDEX(Hjelpefil!N17:S17,MATCH(BRUKERFLATE!$B$3,BRUKERFLATE!$AV$4:$AV$9,0))</f>
        <v>0</v>
      </c>
      <c r="AW15" s="17">
        <f t="shared" si="3"/>
        <v>0</v>
      </c>
      <c r="AX15" s="18">
        <v>0</v>
      </c>
      <c r="AY15" s="12">
        <v>0</v>
      </c>
      <c r="AZ15" s="12">
        <v>0</v>
      </c>
      <c r="BA15" s="12">
        <v>0</v>
      </c>
      <c r="BB15" s="12">
        <v>0</v>
      </c>
      <c r="BC15" s="19">
        <v>0</v>
      </c>
    </row>
    <row r="16" spans="1:58" ht="13" x14ac:dyDescent="0.3">
      <c r="E16" s="12"/>
      <c r="F16" s="17" t="str">
        <f t="shared" si="0"/>
        <v>Nasjonale prøver, snittkarakter 8. trinn</v>
      </c>
      <c r="G16" s="18" t="str">
        <f t="shared" si="4"/>
        <v>Skole</v>
      </c>
      <c r="H16" s="12" t="str">
        <f t="array" ref="H16">IFERROR(INDEX($AD$3:$AD$301,MATCH(ROW()-ROW($D$2),$AB$3:$AB$301,0)),"")</f>
        <v>UDIR, Skoleporten, https://skoleporten.udir.no/#</v>
      </c>
      <c r="I16" s="12" t="str">
        <f t="array" ref="I16">IFERROR(INDEX($AE$3:$AE$301,MATCH(ROW()-ROW($D$2),$AB$3:$AB$301,0)),"")</f>
        <v>3_brukereffekt</v>
      </c>
      <c r="J16" s="59" t="str">
        <f>IFERROR(IF(INDEX(Hjelpefil!T$5:T$268,MATCH(BRUKERFLATE!$F16,Hjelpefil!$B$5:$B$268,0))=0,"",INDEX(Hjelpefil!T$5:T$268,MATCH(BRUKERFLATE!$F16,Hjelpefil!$B$5:$B$268,0))),"")</f>
        <v/>
      </c>
      <c r="K16" s="12" t="str">
        <f>IFERROR(IF(INDEX(Hjelpefil!U$5:U$268,MATCH(BRUKERFLATE!$F16,Hjelpefil!$B$5:$B$268,0))=0,"",INDEX(Hjelpefil!U$5:U$268,MATCH(BRUKERFLATE!$F16,Hjelpefil!$B$5:$B$268,0))),"")</f>
        <v/>
      </c>
      <c r="L16" s="12" t="str">
        <f>IFERROR(IF(INDEX(Hjelpefil!V$5:V$268,MATCH(BRUKERFLATE!$F16,Hjelpefil!$B$5:$B$268,0))=0,"",INDEX(Hjelpefil!V$5:V$268,MATCH(BRUKERFLATE!$F16,Hjelpefil!$B$5:$B$268,0))),"")</f>
        <v/>
      </c>
      <c r="M16" s="12">
        <f>IFERROR(IF(INDEX(Hjelpefil!W$5:W$268,MATCH(BRUKERFLATE!$F16,Hjelpefil!$B$5:$B$268,0))=0,"",INDEX(Hjelpefil!W$5:W$268,MATCH(BRUKERFLATE!$F16,Hjelpefil!$B$5:$B$268,0))),"")</f>
        <v>4</v>
      </c>
      <c r="N16" s="12" t="str">
        <f>IFERROR(IF(INDEX(Hjelpefil!X$5:X$268,MATCH(BRUKERFLATE!$F16,Hjelpefil!$B$5:$B$268,0))=0,"",INDEX(Hjelpefil!X$5:X$268,MATCH(BRUKERFLATE!$F16,Hjelpefil!$B$5:$B$268,0))),"")</f>
        <v/>
      </c>
      <c r="O16" s="12" t="str">
        <f>IFERROR(IF(INDEX(Hjelpefil!Y$5:Y$268,MATCH(BRUKERFLATE!$F16,Hjelpefil!$B$5:$B$268,0))=0,"",INDEX(Hjelpefil!Y$5:Y$268,MATCH(BRUKERFLATE!$F16,Hjelpefil!$B$5:$B$268,0))),"")</f>
        <v/>
      </c>
      <c r="P16" s="12" t="str">
        <f>IFERROR(IF(INDEX(Hjelpefil!Z$5:Z$268,MATCH(BRUKERFLATE!$F16,Hjelpefil!$B$5:$B$268,0))=0,"",INDEX(Hjelpefil!Z$5:Z$268,MATCH(BRUKERFLATE!$F16,Hjelpefil!$B$5:$B$268,0))),"")</f>
        <v/>
      </c>
      <c r="Q16" s="12" t="str">
        <f>IFERROR(IF(INDEX(Hjelpefil!AA$5:AA$268,MATCH(BRUKERFLATE!$F16,Hjelpefil!$B$5:$B$268,0))=0,"",INDEX(Hjelpefil!AA$5:AA$268,MATCH(BRUKERFLATE!$F16,Hjelpefil!$B$5:$B$268,0))),"")</f>
        <v/>
      </c>
      <c r="R16" s="12" t="str">
        <f>IFERROR(IF(INDEX(Hjelpefil!AB$5:AB$268,MATCH(BRUKERFLATE!$F16,Hjelpefil!$B$5:$B$268,0))=0,"",INDEX(Hjelpefil!AB$5:AB$268,MATCH(BRUKERFLATE!$F16,Hjelpefil!$B$5:$B$268,0))),"")</f>
        <v/>
      </c>
      <c r="S16" s="12" t="str">
        <f>IFERROR(IF(INDEX(Hjelpefil!AC$5:AC$268,MATCH(BRUKERFLATE!$F16,Hjelpefil!$B$5:$B$268,0))=0,"",INDEX(Hjelpefil!AC$5:AC$268,MATCH(BRUKERFLATE!$F16,Hjelpefil!$B$5:$B$268,0))),"")</f>
        <v/>
      </c>
      <c r="T16" s="12" t="str">
        <f>IFERROR(IF(INDEX(Hjelpefil!AD$5:AD$268,MATCH(BRUKERFLATE!$F16,Hjelpefil!$B$5:$B$268,0))=0,"",INDEX(Hjelpefil!AD$5:AD$268,MATCH(BRUKERFLATE!$F16,Hjelpefil!$B$5:$B$268,0))),"")</f>
        <v/>
      </c>
      <c r="U16" s="12" t="str">
        <f>IFERROR(IF(INDEX(Hjelpefil!AE$5:AE$268,MATCH(BRUKERFLATE!$F16,Hjelpefil!$B$5:$B$268,0))=0,"",INDEX(Hjelpefil!AE$5:AE$268,MATCH(BRUKERFLATE!$F16,Hjelpefil!$B$5:$B$268,0))),"")</f>
        <v/>
      </c>
      <c r="V16" s="12" t="str">
        <f>IFERROR(IF(INDEX(Hjelpefil!AF$5:AF$268,MATCH(BRUKERFLATE!$F16,Hjelpefil!$B$5:$B$268,0))=0,"",INDEX(Hjelpefil!AF$5:AF$268,MATCH(BRUKERFLATE!$F16,Hjelpefil!$B$5:$B$268,0))),"")</f>
        <v/>
      </c>
      <c r="W16" s="12" t="str">
        <f>IFERROR(IF(INDEX(Hjelpefil!AG$5:AG$268,MATCH(BRUKERFLATE!$F16,Hjelpefil!$B$5:$B$268,0))=0,"",INDEX(Hjelpefil!AG$5:AG$268,MATCH(BRUKERFLATE!$F16,Hjelpefil!$B$5:$B$268,0))),"")</f>
        <v/>
      </c>
      <c r="X16" s="12" t="str">
        <f>IFERROR(IF(INDEX(Hjelpefil!AH$5:AH$268,MATCH(BRUKERFLATE!$F16,Hjelpefil!$B$5:$B$268,0))=0,"",INDEX(Hjelpefil!AH$5:AH$268,MATCH(BRUKERFLATE!$F16,Hjelpefil!$B$5:$B$268,0))),"")</f>
        <v/>
      </c>
      <c r="Y16" s="12" t="str">
        <f>IFERROR(IF(INDEX(Hjelpefil!AI$5:AI$268,MATCH(BRUKERFLATE!$F16,Hjelpefil!$B$5:$B$268,0))=0,"",INDEX(Hjelpefil!AI$5:AI$268,MATCH(BRUKERFLATE!$F16,Hjelpefil!$B$5:$B$268,0))),"")</f>
        <v/>
      </c>
      <c r="Z16" s="12" t="str">
        <f>IFERROR(IF(INDEX(Hjelpefil!AJ$5:AJ$268,MATCH(BRUKERFLATE!$F16,Hjelpefil!$B$5:$B$268,0))=0,"",INDEX(Hjelpefil!AJ$5:AJ$268,MATCH(BRUKERFLATE!$F16,Hjelpefil!$B$5:$B$268,0))),"")</f>
        <v/>
      </c>
      <c r="AB16" s="12">
        <f>IF(AC16="","",MAX($AB$2:AB15)+1)</f>
        <v>14</v>
      </c>
      <c r="AC16" s="12" t="str">
        <f>IF($A$3="KOM",IF(AND($AI16=1,$AH16=1),Hjelpefil!B18,""),IF($A$3="FYL",IF(AND($AW16=1,$AH16=1),Hjelpefil!B18,""),""))</f>
        <v>Nasjonale prøver, snittkarakter 8. trinn</v>
      </c>
      <c r="AD16" s="12" t="str">
        <f>IF($A$3="KOM",IF(AND($AI16=1,$AH16=1),Hjelpefil!C18,""),IF($A$3="FYL",IF(AND($AW16=1,$AH16=1),Hjelpefil!C18,""),""))</f>
        <v>UDIR, Skoleporten, https://skoleporten.udir.no/#</v>
      </c>
      <c r="AE16" s="12" t="str">
        <f>IF($A$3="KOM",IF(AND($AI16=1,$AH16=1),Hjelpefil!F18,""),IF($A$3="FYL",IF(AND($AW16=1,$AH16=1),Hjelpefil!F18,""),""))</f>
        <v>3_brukereffekt</v>
      </c>
      <c r="AF16" s="12" t="str">
        <f t="shared" si="5"/>
        <v>Skole</v>
      </c>
      <c r="AH16" s="17">
        <f t="shared" si="1"/>
        <v>1</v>
      </c>
      <c r="AI16" s="17">
        <f t="shared" si="2"/>
        <v>1</v>
      </c>
      <c r="AJ16" s="18">
        <v>1</v>
      </c>
      <c r="AK16" s="12">
        <v>0</v>
      </c>
      <c r="AL16" s="12">
        <v>0</v>
      </c>
      <c r="AM16" s="12">
        <v>0</v>
      </c>
      <c r="AN16" s="12">
        <v>0</v>
      </c>
      <c r="AO16" s="19">
        <v>0</v>
      </c>
      <c r="AP16" s="17" t="s">
        <v>113</v>
      </c>
      <c r="AQ16" s="18" t="str">
        <f>INDEX(Hjelpefil!H18:M18,MATCH(BRUKERFLATE!$B$3,BRUKERFLATE!$AV$4:$AV$9,0))</f>
        <v>Skole</v>
      </c>
      <c r="AR16" s="18">
        <f>INDEX(Hjelpefil!N18:S18,MATCH(BRUKERFLATE!$B$3,BRUKERFLATE!$AV$4:$AV$9,0))</f>
        <v>0</v>
      </c>
      <c r="AW16" s="17">
        <f t="shared" si="3"/>
        <v>0</v>
      </c>
      <c r="AX16" s="18">
        <v>0</v>
      </c>
      <c r="AY16" s="12">
        <v>0</v>
      </c>
      <c r="AZ16" s="12">
        <v>0</v>
      </c>
      <c r="BA16" s="12">
        <v>0</v>
      </c>
      <c r="BB16" s="12">
        <v>0</v>
      </c>
      <c r="BC16" s="19">
        <v>0</v>
      </c>
    </row>
    <row r="17" spans="5:55" ht="13" x14ac:dyDescent="0.3">
      <c r="E17" s="12"/>
      <c r="F17" s="17" t="str">
        <f t="shared" si="0"/>
        <v>Trivsel, 7. trinn, indeks (1-5)</v>
      </c>
      <c r="G17" s="18" t="str">
        <f t="shared" si="4"/>
        <v>Skole</v>
      </c>
      <c r="H17" s="12" t="str">
        <f t="array" ref="H17">IFERROR(INDEX($AD$3:$AD$301,MATCH(ROW()-ROW($D$2),$AB$3:$AB$301,0)),"")</f>
        <v>UDIR, Skoleporten, https://skoleporten.udir.no/#</v>
      </c>
      <c r="I17" s="12" t="str">
        <f t="array" ref="I17">IFERROR(INDEX($AE$3:$AE$301,MATCH(ROW()-ROW($D$2),$AB$3:$AB$301,0)),"")</f>
        <v>3_brukereffekt</v>
      </c>
      <c r="J17" s="59" t="str">
        <f>IFERROR(IF(INDEX(Hjelpefil!T$5:T$268,MATCH(BRUKERFLATE!$F17,Hjelpefil!$B$5:$B$268,0))=0,"",INDEX(Hjelpefil!T$5:T$268,MATCH(BRUKERFLATE!$F17,Hjelpefil!$B$5:$B$268,0))),"")</f>
        <v/>
      </c>
      <c r="K17" s="12" t="str">
        <f>IFERROR(IF(INDEX(Hjelpefil!U$5:U$268,MATCH(BRUKERFLATE!$F17,Hjelpefil!$B$5:$B$268,0))=0,"",INDEX(Hjelpefil!U$5:U$268,MATCH(BRUKERFLATE!$F17,Hjelpefil!$B$5:$B$268,0))),"")</f>
        <v/>
      </c>
      <c r="L17" s="12" t="str">
        <f>IFERROR(IF(INDEX(Hjelpefil!V$5:V$268,MATCH(BRUKERFLATE!$F17,Hjelpefil!$B$5:$B$268,0))=0,"",INDEX(Hjelpefil!V$5:V$268,MATCH(BRUKERFLATE!$F17,Hjelpefil!$B$5:$B$268,0))),"")</f>
        <v/>
      </c>
      <c r="M17" s="12">
        <f>IFERROR(IF(INDEX(Hjelpefil!W$5:W$268,MATCH(BRUKERFLATE!$F17,Hjelpefil!$B$5:$B$268,0))=0,"",INDEX(Hjelpefil!W$5:W$268,MATCH(BRUKERFLATE!$F17,Hjelpefil!$B$5:$B$268,0))),"")</f>
        <v>4</v>
      </c>
      <c r="N17" s="12" t="str">
        <f>IFERROR(IF(INDEX(Hjelpefil!X$5:X$268,MATCH(BRUKERFLATE!$F17,Hjelpefil!$B$5:$B$268,0))=0,"",INDEX(Hjelpefil!X$5:X$268,MATCH(BRUKERFLATE!$F17,Hjelpefil!$B$5:$B$268,0))),"")</f>
        <v/>
      </c>
      <c r="O17" s="12" t="str">
        <f>IFERROR(IF(INDEX(Hjelpefil!Y$5:Y$268,MATCH(BRUKERFLATE!$F17,Hjelpefil!$B$5:$B$268,0))=0,"",INDEX(Hjelpefil!Y$5:Y$268,MATCH(BRUKERFLATE!$F17,Hjelpefil!$B$5:$B$268,0))),"")</f>
        <v/>
      </c>
      <c r="P17" s="12" t="str">
        <f>IFERROR(IF(INDEX(Hjelpefil!Z$5:Z$268,MATCH(BRUKERFLATE!$F17,Hjelpefil!$B$5:$B$268,0))=0,"",INDEX(Hjelpefil!Z$5:Z$268,MATCH(BRUKERFLATE!$F17,Hjelpefil!$B$5:$B$268,0))),"")</f>
        <v/>
      </c>
      <c r="Q17" s="12" t="str">
        <f>IFERROR(IF(INDEX(Hjelpefil!AA$5:AA$268,MATCH(BRUKERFLATE!$F17,Hjelpefil!$B$5:$B$268,0))=0,"",INDEX(Hjelpefil!AA$5:AA$268,MATCH(BRUKERFLATE!$F17,Hjelpefil!$B$5:$B$268,0))),"")</f>
        <v/>
      </c>
      <c r="R17" s="12" t="str">
        <f>IFERROR(IF(INDEX(Hjelpefil!AB$5:AB$268,MATCH(BRUKERFLATE!$F17,Hjelpefil!$B$5:$B$268,0))=0,"",INDEX(Hjelpefil!AB$5:AB$268,MATCH(BRUKERFLATE!$F17,Hjelpefil!$B$5:$B$268,0))),"")</f>
        <v/>
      </c>
      <c r="S17" s="12" t="str">
        <f>IFERROR(IF(INDEX(Hjelpefil!AC$5:AC$268,MATCH(BRUKERFLATE!$F17,Hjelpefil!$B$5:$B$268,0))=0,"",INDEX(Hjelpefil!AC$5:AC$268,MATCH(BRUKERFLATE!$F17,Hjelpefil!$B$5:$B$268,0))),"")</f>
        <v/>
      </c>
      <c r="T17" s="12" t="str">
        <f>IFERROR(IF(INDEX(Hjelpefil!AD$5:AD$268,MATCH(BRUKERFLATE!$F17,Hjelpefil!$B$5:$B$268,0))=0,"",INDEX(Hjelpefil!AD$5:AD$268,MATCH(BRUKERFLATE!$F17,Hjelpefil!$B$5:$B$268,0))),"")</f>
        <v/>
      </c>
      <c r="U17" s="12" t="str">
        <f>IFERROR(IF(INDEX(Hjelpefil!AE$5:AE$268,MATCH(BRUKERFLATE!$F17,Hjelpefil!$B$5:$B$268,0))=0,"",INDEX(Hjelpefil!AE$5:AE$268,MATCH(BRUKERFLATE!$F17,Hjelpefil!$B$5:$B$268,0))),"")</f>
        <v/>
      </c>
      <c r="V17" s="12" t="str">
        <f>IFERROR(IF(INDEX(Hjelpefil!AF$5:AF$268,MATCH(BRUKERFLATE!$F17,Hjelpefil!$B$5:$B$268,0))=0,"",INDEX(Hjelpefil!AF$5:AF$268,MATCH(BRUKERFLATE!$F17,Hjelpefil!$B$5:$B$268,0))),"")</f>
        <v/>
      </c>
      <c r="W17" s="12" t="str">
        <f>IFERROR(IF(INDEX(Hjelpefil!AG$5:AG$268,MATCH(BRUKERFLATE!$F17,Hjelpefil!$B$5:$B$268,0))=0,"",INDEX(Hjelpefil!AG$5:AG$268,MATCH(BRUKERFLATE!$F17,Hjelpefil!$B$5:$B$268,0))),"")</f>
        <v/>
      </c>
      <c r="X17" s="12" t="str">
        <f>IFERROR(IF(INDEX(Hjelpefil!AH$5:AH$268,MATCH(BRUKERFLATE!$F17,Hjelpefil!$B$5:$B$268,0))=0,"",INDEX(Hjelpefil!AH$5:AH$268,MATCH(BRUKERFLATE!$F17,Hjelpefil!$B$5:$B$268,0))),"")</f>
        <v/>
      </c>
      <c r="Y17" s="12" t="str">
        <f>IFERROR(IF(INDEX(Hjelpefil!AI$5:AI$268,MATCH(BRUKERFLATE!$F17,Hjelpefil!$B$5:$B$268,0))=0,"",INDEX(Hjelpefil!AI$5:AI$268,MATCH(BRUKERFLATE!$F17,Hjelpefil!$B$5:$B$268,0))),"")</f>
        <v/>
      </c>
      <c r="Z17" s="12" t="str">
        <f>IFERROR(IF(INDEX(Hjelpefil!AJ$5:AJ$268,MATCH(BRUKERFLATE!$F17,Hjelpefil!$B$5:$B$268,0))=0,"",INDEX(Hjelpefil!AJ$5:AJ$268,MATCH(BRUKERFLATE!$F17,Hjelpefil!$B$5:$B$268,0))),"")</f>
        <v/>
      </c>
      <c r="AB17" s="12">
        <f>IF(AC17="","",MAX($AB$2:AB16)+1)</f>
        <v>15</v>
      </c>
      <c r="AC17" s="12" t="str">
        <f>IF($A$3="KOM",IF(AND($AI17=1,$AH17=1),Hjelpefil!B19,""),IF($A$3="FYL",IF(AND($AW17=1,$AH17=1),Hjelpefil!B19,""),""))</f>
        <v>Trivsel, 7. trinn, indeks (1-5)</v>
      </c>
      <c r="AD17" s="12" t="str">
        <f>IF($A$3="KOM",IF(AND($AI17=1,$AH17=1),Hjelpefil!C19,""),IF($A$3="FYL",IF(AND($AW17=1,$AH17=1),Hjelpefil!C19,""),""))</f>
        <v>UDIR, Skoleporten, https://skoleporten.udir.no/#</v>
      </c>
      <c r="AE17" s="12" t="str">
        <f>IF($A$3="KOM",IF(AND($AI17=1,$AH17=1),Hjelpefil!F19,""),IF($A$3="FYL",IF(AND($AW17=1,$AH17=1),Hjelpefil!F19,""),""))</f>
        <v>3_brukereffekt</v>
      </c>
      <c r="AF17" s="12" t="str">
        <f t="shared" si="5"/>
        <v>Skole</v>
      </c>
      <c r="AH17" s="17">
        <f t="shared" si="1"/>
        <v>1</v>
      </c>
      <c r="AI17" s="17">
        <f t="shared" si="2"/>
        <v>1</v>
      </c>
      <c r="AJ17" s="18">
        <v>1</v>
      </c>
      <c r="AK17" s="12">
        <v>0</v>
      </c>
      <c r="AL17" s="12">
        <v>0</v>
      </c>
      <c r="AM17" s="12">
        <v>0</v>
      </c>
      <c r="AN17" s="12">
        <v>0</v>
      </c>
      <c r="AO17" s="19">
        <v>0</v>
      </c>
      <c r="AP17" s="17" t="s">
        <v>113</v>
      </c>
      <c r="AQ17" s="18" t="str">
        <f>INDEX(Hjelpefil!H19:M19,MATCH(BRUKERFLATE!$B$3,BRUKERFLATE!$AV$4:$AV$9,0))</f>
        <v>Skole</v>
      </c>
      <c r="AR17" s="18">
        <f>INDEX(Hjelpefil!N19:S19,MATCH(BRUKERFLATE!$B$3,BRUKERFLATE!$AV$4:$AV$9,0))</f>
        <v>0</v>
      </c>
      <c r="AW17" s="17">
        <f t="shared" si="3"/>
        <v>0</v>
      </c>
      <c r="AX17" s="18">
        <v>0</v>
      </c>
      <c r="AY17" s="12">
        <v>0</v>
      </c>
      <c r="AZ17" s="12">
        <v>0</v>
      </c>
      <c r="BA17" s="12">
        <v>0</v>
      </c>
      <c r="BB17" s="12">
        <v>0</v>
      </c>
      <c r="BC17" s="19">
        <v>0</v>
      </c>
    </row>
    <row r="18" spans="5:55" ht="13" x14ac:dyDescent="0.3">
      <c r="E18" s="12"/>
      <c r="F18" s="17" t="str">
        <f t="shared" si="0"/>
        <v>Mobbing på skolen, 7. trinn, indeks (1-5)</v>
      </c>
      <c r="G18" s="18" t="str">
        <f t="shared" si="4"/>
        <v>Skole</v>
      </c>
      <c r="H18" s="12" t="str">
        <f t="array" ref="H18">IFERROR(INDEX($AD$3:$AD$301,MATCH(ROW()-ROW($D$2),$AB$3:$AB$301,0)),"")</f>
        <v>UDIR, Skoleporten, https://skoleporten.udir.no/#</v>
      </c>
      <c r="I18" s="12" t="str">
        <f t="array" ref="I18">IFERROR(INDEX($AE$3:$AE$301,MATCH(ROW()-ROW($D$2),$AB$3:$AB$301,0)),"")</f>
        <v>3_brukereffekt</v>
      </c>
      <c r="J18" s="59" t="str">
        <f>IFERROR(IF(INDEX(Hjelpefil!T$5:T$268,MATCH(BRUKERFLATE!$F18,Hjelpefil!$B$5:$B$268,0))=0,"",INDEX(Hjelpefil!T$5:T$268,MATCH(BRUKERFLATE!$F18,Hjelpefil!$B$5:$B$268,0))),"")</f>
        <v/>
      </c>
      <c r="K18" s="12" t="str">
        <f>IFERROR(IF(INDEX(Hjelpefil!U$5:U$268,MATCH(BRUKERFLATE!$F18,Hjelpefil!$B$5:$B$268,0))=0,"",INDEX(Hjelpefil!U$5:U$268,MATCH(BRUKERFLATE!$F18,Hjelpefil!$B$5:$B$268,0))),"")</f>
        <v/>
      </c>
      <c r="L18" s="12" t="str">
        <f>IFERROR(IF(INDEX(Hjelpefil!V$5:V$268,MATCH(BRUKERFLATE!$F18,Hjelpefil!$B$5:$B$268,0))=0,"",INDEX(Hjelpefil!V$5:V$268,MATCH(BRUKERFLATE!$F18,Hjelpefil!$B$5:$B$268,0))),"")</f>
        <v/>
      </c>
      <c r="M18" s="12">
        <f>IFERROR(IF(INDEX(Hjelpefil!W$5:W$268,MATCH(BRUKERFLATE!$F18,Hjelpefil!$B$5:$B$268,0))=0,"",INDEX(Hjelpefil!W$5:W$268,MATCH(BRUKERFLATE!$F18,Hjelpefil!$B$5:$B$268,0))),"")</f>
        <v>4</v>
      </c>
      <c r="N18" s="12" t="str">
        <f>IFERROR(IF(INDEX(Hjelpefil!X$5:X$268,MATCH(BRUKERFLATE!$F18,Hjelpefil!$B$5:$B$268,0))=0,"",INDEX(Hjelpefil!X$5:X$268,MATCH(BRUKERFLATE!$F18,Hjelpefil!$B$5:$B$268,0))),"")</f>
        <v/>
      </c>
      <c r="O18" s="12" t="str">
        <f>IFERROR(IF(INDEX(Hjelpefil!Y$5:Y$268,MATCH(BRUKERFLATE!$F18,Hjelpefil!$B$5:$B$268,0))=0,"",INDEX(Hjelpefil!Y$5:Y$268,MATCH(BRUKERFLATE!$F18,Hjelpefil!$B$5:$B$268,0))),"")</f>
        <v/>
      </c>
      <c r="P18" s="12" t="str">
        <f>IFERROR(IF(INDEX(Hjelpefil!Z$5:Z$268,MATCH(BRUKERFLATE!$F18,Hjelpefil!$B$5:$B$268,0))=0,"",INDEX(Hjelpefil!Z$5:Z$268,MATCH(BRUKERFLATE!$F18,Hjelpefil!$B$5:$B$268,0))),"")</f>
        <v/>
      </c>
      <c r="Q18" s="12" t="str">
        <f>IFERROR(IF(INDEX(Hjelpefil!AA$5:AA$268,MATCH(BRUKERFLATE!$F18,Hjelpefil!$B$5:$B$268,0))=0,"",INDEX(Hjelpefil!AA$5:AA$268,MATCH(BRUKERFLATE!$F18,Hjelpefil!$B$5:$B$268,0))),"")</f>
        <v/>
      </c>
      <c r="R18" s="12" t="str">
        <f>IFERROR(IF(INDEX(Hjelpefil!AB$5:AB$268,MATCH(BRUKERFLATE!$F18,Hjelpefil!$B$5:$B$268,0))=0,"",INDEX(Hjelpefil!AB$5:AB$268,MATCH(BRUKERFLATE!$F18,Hjelpefil!$B$5:$B$268,0))),"")</f>
        <v/>
      </c>
      <c r="S18" s="12" t="str">
        <f>IFERROR(IF(INDEX(Hjelpefil!AC$5:AC$268,MATCH(BRUKERFLATE!$F18,Hjelpefil!$B$5:$B$268,0))=0,"",INDEX(Hjelpefil!AC$5:AC$268,MATCH(BRUKERFLATE!$F18,Hjelpefil!$B$5:$B$268,0))),"")</f>
        <v/>
      </c>
      <c r="T18" s="12" t="str">
        <f>IFERROR(IF(INDEX(Hjelpefil!AD$5:AD$268,MATCH(BRUKERFLATE!$F18,Hjelpefil!$B$5:$B$268,0))=0,"",INDEX(Hjelpefil!AD$5:AD$268,MATCH(BRUKERFLATE!$F18,Hjelpefil!$B$5:$B$268,0))),"")</f>
        <v/>
      </c>
      <c r="U18" s="12" t="str">
        <f>IFERROR(IF(INDEX(Hjelpefil!AE$5:AE$268,MATCH(BRUKERFLATE!$F18,Hjelpefil!$B$5:$B$268,0))=0,"",INDEX(Hjelpefil!AE$5:AE$268,MATCH(BRUKERFLATE!$F18,Hjelpefil!$B$5:$B$268,0))),"")</f>
        <v/>
      </c>
      <c r="V18" s="12" t="str">
        <f>IFERROR(IF(INDEX(Hjelpefil!AF$5:AF$268,MATCH(BRUKERFLATE!$F18,Hjelpefil!$B$5:$B$268,0))=0,"",INDEX(Hjelpefil!AF$5:AF$268,MATCH(BRUKERFLATE!$F18,Hjelpefil!$B$5:$B$268,0))),"")</f>
        <v/>
      </c>
      <c r="W18" s="12" t="str">
        <f>IFERROR(IF(INDEX(Hjelpefil!AG$5:AG$268,MATCH(BRUKERFLATE!$F18,Hjelpefil!$B$5:$B$268,0))=0,"",INDEX(Hjelpefil!AG$5:AG$268,MATCH(BRUKERFLATE!$F18,Hjelpefil!$B$5:$B$268,0))),"")</f>
        <v/>
      </c>
      <c r="X18" s="12" t="str">
        <f>IFERROR(IF(INDEX(Hjelpefil!AH$5:AH$268,MATCH(BRUKERFLATE!$F18,Hjelpefil!$B$5:$B$268,0))=0,"",INDEX(Hjelpefil!AH$5:AH$268,MATCH(BRUKERFLATE!$F18,Hjelpefil!$B$5:$B$268,0))),"")</f>
        <v/>
      </c>
      <c r="Y18" s="12" t="str">
        <f>IFERROR(IF(INDEX(Hjelpefil!AI$5:AI$268,MATCH(BRUKERFLATE!$F18,Hjelpefil!$B$5:$B$268,0))=0,"",INDEX(Hjelpefil!AI$5:AI$268,MATCH(BRUKERFLATE!$F18,Hjelpefil!$B$5:$B$268,0))),"")</f>
        <v/>
      </c>
      <c r="Z18" s="12" t="str">
        <f>IFERROR(IF(INDEX(Hjelpefil!AJ$5:AJ$268,MATCH(BRUKERFLATE!$F18,Hjelpefil!$B$5:$B$268,0))=0,"",INDEX(Hjelpefil!AJ$5:AJ$268,MATCH(BRUKERFLATE!$F18,Hjelpefil!$B$5:$B$268,0))),"")</f>
        <v/>
      </c>
      <c r="AB18" s="12">
        <f>IF(AC18="","",MAX($AB$2:AB17)+1)</f>
        <v>16</v>
      </c>
      <c r="AC18" s="12" t="str">
        <f>IF($A$3="KOM",IF(AND($AI18=1,$AH18=1),Hjelpefil!B20,""),IF($A$3="FYL",IF(AND($AW18=1,$AH18=1),Hjelpefil!B20,""),""))</f>
        <v>Mobbing på skolen, 7. trinn, indeks (1-5)</v>
      </c>
      <c r="AD18" s="12" t="str">
        <f>IF($A$3="KOM",IF(AND($AI18=1,$AH18=1),Hjelpefil!C20,""),IF($A$3="FYL",IF(AND($AW18=1,$AH18=1),Hjelpefil!C20,""),""))</f>
        <v>UDIR, Skoleporten, https://skoleporten.udir.no/#</v>
      </c>
      <c r="AE18" s="12" t="str">
        <f>IF($A$3="KOM",IF(AND($AI18=1,$AH18=1),Hjelpefil!F20,""),IF($A$3="FYL",IF(AND($AW18=1,$AH18=1),Hjelpefil!F20,""),""))</f>
        <v>3_brukereffekt</v>
      </c>
      <c r="AF18" s="12" t="str">
        <f t="shared" si="5"/>
        <v>Skole</v>
      </c>
      <c r="AH18" s="17">
        <f t="shared" si="1"/>
        <v>1</v>
      </c>
      <c r="AI18" s="17">
        <f t="shared" si="2"/>
        <v>1</v>
      </c>
      <c r="AJ18" s="18">
        <v>1</v>
      </c>
      <c r="AK18" s="12">
        <v>0</v>
      </c>
      <c r="AL18" s="12">
        <v>0</v>
      </c>
      <c r="AM18" s="12">
        <v>0</v>
      </c>
      <c r="AN18" s="12">
        <v>0</v>
      </c>
      <c r="AO18" s="19">
        <v>0</v>
      </c>
      <c r="AP18" s="17" t="s">
        <v>113</v>
      </c>
      <c r="AQ18" s="18" t="str">
        <f>INDEX(Hjelpefil!H20:M20,MATCH(BRUKERFLATE!$B$3,BRUKERFLATE!$AV$4:$AV$9,0))</f>
        <v>Skole</v>
      </c>
      <c r="AR18" s="18">
        <f>INDEX(Hjelpefil!N20:S20,MATCH(BRUKERFLATE!$B$3,BRUKERFLATE!$AV$4:$AV$9,0))</f>
        <v>0</v>
      </c>
      <c r="AW18" s="17">
        <f t="shared" si="3"/>
        <v>0</v>
      </c>
      <c r="AX18" s="18">
        <v>0</v>
      </c>
      <c r="AY18" s="12">
        <v>0</v>
      </c>
      <c r="AZ18" s="12">
        <v>0</v>
      </c>
      <c r="BA18" s="12">
        <v>0</v>
      </c>
      <c r="BB18" s="12">
        <v>0</v>
      </c>
      <c r="BC18" s="19">
        <v>0</v>
      </c>
    </row>
    <row r="19" spans="5:55" ht="13" x14ac:dyDescent="0.3">
      <c r="E19" s="12"/>
      <c r="F19" s="17" t="str">
        <f t="shared" si="0"/>
        <v>Læringsmiljø: Elevdemokrati og medvirkning, 7. trinn, indeks (1-5)</v>
      </c>
      <c r="G19" s="18" t="str">
        <f t="shared" si="4"/>
        <v>Skole</v>
      </c>
      <c r="H19" s="12" t="str">
        <f t="array" ref="H19">IFERROR(INDEX($AD$3:$AD$301,MATCH(ROW()-ROW($D$2),$AB$3:$AB$301,0)),"")</f>
        <v>UDIR, Skoleporten, https://skoleporten.udir.no/#</v>
      </c>
      <c r="I19" s="12" t="str">
        <f t="array" ref="I19">IFERROR(INDEX($AE$3:$AE$301,MATCH(ROW()-ROW($D$2),$AB$3:$AB$301,0)),"")</f>
        <v>3_brukereffekt</v>
      </c>
      <c r="J19" s="59" t="str">
        <f>IFERROR(IF(INDEX(Hjelpefil!T$5:T$268,MATCH(BRUKERFLATE!$F19,Hjelpefil!$B$5:$B$268,0))=0,"",INDEX(Hjelpefil!T$5:T$268,MATCH(BRUKERFLATE!$F19,Hjelpefil!$B$5:$B$268,0))),"")</f>
        <v/>
      </c>
      <c r="K19" s="12" t="str">
        <f>IFERROR(IF(INDEX(Hjelpefil!U$5:U$268,MATCH(BRUKERFLATE!$F19,Hjelpefil!$B$5:$B$268,0))=0,"",INDEX(Hjelpefil!U$5:U$268,MATCH(BRUKERFLATE!$F19,Hjelpefil!$B$5:$B$268,0))),"")</f>
        <v/>
      </c>
      <c r="L19" s="12" t="str">
        <f>IFERROR(IF(INDEX(Hjelpefil!V$5:V$268,MATCH(BRUKERFLATE!$F19,Hjelpefil!$B$5:$B$268,0))=0,"",INDEX(Hjelpefil!V$5:V$268,MATCH(BRUKERFLATE!$F19,Hjelpefil!$B$5:$B$268,0))),"")</f>
        <v/>
      </c>
      <c r="M19" s="12">
        <f>IFERROR(IF(INDEX(Hjelpefil!W$5:W$268,MATCH(BRUKERFLATE!$F19,Hjelpefil!$B$5:$B$268,0))=0,"",INDEX(Hjelpefil!W$5:W$268,MATCH(BRUKERFLATE!$F19,Hjelpefil!$B$5:$B$268,0))),"")</f>
        <v>4</v>
      </c>
      <c r="N19" s="12" t="str">
        <f>IFERROR(IF(INDEX(Hjelpefil!X$5:X$268,MATCH(BRUKERFLATE!$F19,Hjelpefil!$B$5:$B$268,0))=0,"",INDEX(Hjelpefil!X$5:X$268,MATCH(BRUKERFLATE!$F19,Hjelpefil!$B$5:$B$268,0))),"")</f>
        <v/>
      </c>
      <c r="O19" s="12" t="str">
        <f>IFERROR(IF(INDEX(Hjelpefil!Y$5:Y$268,MATCH(BRUKERFLATE!$F19,Hjelpefil!$B$5:$B$268,0))=0,"",INDEX(Hjelpefil!Y$5:Y$268,MATCH(BRUKERFLATE!$F19,Hjelpefil!$B$5:$B$268,0))),"")</f>
        <v/>
      </c>
      <c r="P19" s="12" t="str">
        <f>IFERROR(IF(INDEX(Hjelpefil!Z$5:Z$268,MATCH(BRUKERFLATE!$F19,Hjelpefil!$B$5:$B$268,0))=0,"",INDEX(Hjelpefil!Z$5:Z$268,MATCH(BRUKERFLATE!$F19,Hjelpefil!$B$5:$B$268,0))),"")</f>
        <v/>
      </c>
      <c r="Q19" s="12" t="str">
        <f>IFERROR(IF(INDEX(Hjelpefil!AA$5:AA$268,MATCH(BRUKERFLATE!$F19,Hjelpefil!$B$5:$B$268,0))=0,"",INDEX(Hjelpefil!AA$5:AA$268,MATCH(BRUKERFLATE!$F19,Hjelpefil!$B$5:$B$268,0))),"")</f>
        <v/>
      </c>
      <c r="R19" s="12" t="str">
        <f>IFERROR(IF(INDEX(Hjelpefil!AB$5:AB$268,MATCH(BRUKERFLATE!$F19,Hjelpefil!$B$5:$B$268,0))=0,"",INDEX(Hjelpefil!AB$5:AB$268,MATCH(BRUKERFLATE!$F19,Hjelpefil!$B$5:$B$268,0))),"")</f>
        <v/>
      </c>
      <c r="S19" s="12" t="str">
        <f>IFERROR(IF(INDEX(Hjelpefil!AC$5:AC$268,MATCH(BRUKERFLATE!$F19,Hjelpefil!$B$5:$B$268,0))=0,"",INDEX(Hjelpefil!AC$5:AC$268,MATCH(BRUKERFLATE!$F19,Hjelpefil!$B$5:$B$268,0))),"")</f>
        <v/>
      </c>
      <c r="T19" s="12" t="str">
        <f>IFERROR(IF(INDEX(Hjelpefil!AD$5:AD$268,MATCH(BRUKERFLATE!$F19,Hjelpefil!$B$5:$B$268,0))=0,"",INDEX(Hjelpefil!AD$5:AD$268,MATCH(BRUKERFLATE!$F19,Hjelpefil!$B$5:$B$268,0))),"")</f>
        <v/>
      </c>
      <c r="U19" s="12" t="str">
        <f>IFERROR(IF(INDEX(Hjelpefil!AE$5:AE$268,MATCH(BRUKERFLATE!$F19,Hjelpefil!$B$5:$B$268,0))=0,"",INDEX(Hjelpefil!AE$5:AE$268,MATCH(BRUKERFLATE!$F19,Hjelpefil!$B$5:$B$268,0))),"")</f>
        <v/>
      </c>
      <c r="V19" s="12" t="str">
        <f>IFERROR(IF(INDEX(Hjelpefil!AF$5:AF$268,MATCH(BRUKERFLATE!$F19,Hjelpefil!$B$5:$B$268,0))=0,"",INDEX(Hjelpefil!AF$5:AF$268,MATCH(BRUKERFLATE!$F19,Hjelpefil!$B$5:$B$268,0))),"")</f>
        <v/>
      </c>
      <c r="W19" s="12" t="str">
        <f>IFERROR(IF(INDEX(Hjelpefil!AG$5:AG$268,MATCH(BRUKERFLATE!$F19,Hjelpefil!$B$5:$B$268,0))=0,"",INDEX(Hjelpefil!AG$5:AG$268,MATCH(BRUKERFLATE!$F19,Hjelpefil!$B$5:$B$268,0))),"")</f>
        <v/>
      </c>
      <c r="X19" s="12" t="str">
        <f>IFERROR(IF(INDEX(Hjelpefil!AH$5:AH$268,MATCH(BRUKERFLATE!$F19,Hjelpefil!$B$5:$B$268,0))=0,"",INDEX(Hjelpefil!AH$5:AH$268,MATCH(BRUKERFLATE!$F19,Hjelpefil!$B$5:$B$268,0))),"")</f>
        <v/>
      </c>
      <c r="Y19" s="12" t="str">
        <f>IFERROR(IF(INDEX(Hjelpefil!AI$5:AI$268,MATCH(BRUKERFLATE!$F19,Hjelpefil!$B$5:$B$268,0))=0,"",INDEX(Hjelpefil!AI$5:AI$268,MATCH(BRUKERFLATE!$F19,Hjelpefil!$B$5:$B$268,0))),"")</f>
        <v/>
      </c>
      <c r="Z19" s="12" t="str">
        <f>IFERROR(IF(INDEX(Hjelpefil!AJ$5:AJ$268,MATCH(BRUKERFLATE!$F19,Hjelpefil!$B$5:$B$268,0))=0,"",INDEX(Hjelpefil!AJ$5:AJ$268,MATCH(BRUKERFLATE!$F19,Hjelpefil!$B$5:$B$268,0))),"")</f>
        <v/>
      </c>
      <c r="AB19" s="12">
        <f>IF(AC19="","",MAX($AB$2:AB18)+1)</f>
        <v>17</v>
      </c>
      <c r="AC19" s="12" t="str">
        <f>IF($A$3="KOM",IF(AND($AI19=1,$AH19=1),Hjelpefil!B21,""),IF($A$3="FYL",IF(AND($AW19=1,$AH19=1),Hjelpefil!B21,""),""))</f>
        <v>Læringsmiljø: Elevdemokrati og medvirkning, 7. trinn, indeks (1-5)</v>
      </c>
      <c r="AD19" s="12" t="str">
        <f>IF($A$3="KOM",IF(AND($AI19=1,$AH19=1),Hjelpefil!C21,""),IF($A$3="FYL",IF(AND($AW19=1,$AH19=1),Hjelpefil!C21,""),""))</f>
        <v>UDIR, Skoleporten, https://skoleporten.udir.no/#</v>
      </c>
      <c r="AE19" s="12" t="str">
        <f>IF($A$3="KOM",IF(AND($AI19=1,$AH19=1),Hjelpefil!F21,""),IF($A$3="FYL",IF(AND($AW19=1,$AH19=1),Hjelpefil!F21,""),""))</f>
        <v>3_brukereffekt</v>
      </c>
      <c r="AF19" s="12" t="str">
        <f t="shared" si="5"/>
        <v>Skole</v>
      </c>
      <c r="AH19" s="17">
        <f t="shared" si="1"/>
        <v>1</v>
      </c>
      <c r="AI19" s="17">
        <f t="shared" si="2"/>
        <v>1</v>
      </c>
      <c r="AJ19" s="18">
        <v>1</v>
      </c>
      <c r="AK19" s="12">
        <v>0</v>
      </c>
      <c r="AL19" s="12">
        <v>0</v>
      </c>
      <c r="AM19" s="12">
        <v>0</v>
      </c>
      <c r="AN19" s="12">
        <v>0</v>
      </c>
      <c r="AO19" s="19">
        <v>0</v>
      </c>
      <c r="AP19" s="17" t="s">
        <v>113</v>
      </c>
      <c r="AQ19" s="18" t="str">
        <f>INDEX(Hjelpefil!H21:M21,MATCH(BRUKERFLATE!$B$3,BRUKERFLATE!$AV$4:$AV$9,0))</f>
        <v>Skole</v>
      </c>
      <c r="AR19" s="18">
        <f>INDEX(Hjelpefil!N21:S21,MATCH(BRUKERFLATE!$B$3,BRUKERFLATE!$AV$4:$AV$9,0))</f>
        <v>0</v>
      </c>
      <c r="AW19" s="17">
        <f t="shared" si="3"/>
        <v>0</v>
      </c>
      <c r="AX19" s="18">
        <v>0</v>
      </c>
      <c r="AY19" s="12">
        <v>0</v>
      </c>
      <c r="AZ19" s="12">
        <v>0</v>
      </c>
      <c r="BA19" s="12">
        <v>0</v>
      </c>
      <c r="BB19" s="12">
        <v>0</v>
      </c>
      <c r="BC19" s="19">
        <v>0</v>
      </c>
    </row>
    <row r="20" spans="5:55" ht="13" x14ac:dyDescent="0.3">
      <c r="E20" s="12"/>
      <c r="F20" s="17" t="str">
        <f t="shared" si="0"/>
        <v>Gjennomsnittlige grunnskolepoeng</v>
      </c>
      <c r="G20" s="18" t="str">
        <f t="shared" si="4"/>
        <v>Skole</v>
      </c>
      <c r="H20" s="12" t="str">
        <f t="array" ref="H20">IFERROR(INDEX($AD$3:$AD$301,MATCH(ROW()-ROW($D$2),$AB$3:$AB$301,0)),"")</f>
        <v>SSB, tabell 12255, 12232</v>
      </c>
      <c r="I20" s="12" t="str">
        <f t="array" ref="I20">IFERROR(INDEX($AE$3:$AE$301,MATCH(ROW()-ROW($D$2),$AB$3:$AB$301,0)),"")</f>
        <v>3_brukereffekt</v>
      </c>
      <c r="J20" s="59" t="str">
        <f>IFERROR(IF(INDEX(Hjelpefil!T$5:T$268,MATCH(BRUKERFLATE!$F20,Hjelpefil!$B$5:$B$268,0))=0,"",INDEX(Hjelpefil!T$5:T$268,MATCH(BRUKERFLATE!$F20,Hjelpefil!$B$5:$B$268,0))),"")</f>
        <v/>
      </c>
      <c r="K20" s="12" t="str">
        <f>IFERROR(IF(INDEX(Hjelpefil!U$5:U$268,MATCH(BRUKERFLATE!$F20,Hjelpefil!$B$5:$B$268,0))=0,"",INDEX(Hjelpefil!U$5:U$268,MATCH(BRUKERFLATE!$F20,Hjelpefil!$B$5:$B$268,0))),"")</f>
        <v/>
      </c>
      <c r="L20" s="12" t="str">
        <f>IFERROR(IF(INDEX(Hjelpefil!V$5:V$268,MATCH(BRUKERFLATE!$F20,Hjelpefil!$B$5:$B$268,0))=0,"",INDEX(Hjelpefil!V$5:V$268,MATCH(BRUKERFLATE!$F20,Hjelpefil!$B$5:$B$268,0))),"")</f>
        <v/>
      </c>
      <c r="M20" s="12">
        <f>IFERROR(IF(INDEX(Hjelpefil!W$5:W$268,MATCH(BRUKERFLATE!$F20,Hjelpefil!$B$5:$B$268,0))=0,"",INDEX(Hjelpefil!W$5:W$268,MATCH(BRUKERFLATE!$F20,Hjelpefil!$B$5:$B$268,0))),"")</f>
        <v>4</v>
      </c>
      <c r="N20" s="12" t="str">
        <f>IFERROR(IF(INDEX(Hjelpefil!X$5:X$268,MATCH(BRUKERFLATE!$F20,Hjelpefil!$B$5:$B$268,0))=0,"",INDEX(Hjelpefil!X$5:X$268,MATCH(BRUKERFLATE!$F20,Hjelpefil!$B$5:$B$268,0))),"")</f>
        <v/>
      </c>
      <c r="O20" s="12" t="str">
        <f>IFERROR(IF(INDEX(Hjelpefil!Y$5:Y$268,MATCH(BRUKERFLATE!$F20,Hjelpefil!$B$5:$B$268,0))=0,"",INDEX(Hjelpefil!Y$5:Y$268,MATCH(BRUKERFLATE!$F20,Hjelpefil!$B$5:$B$268,0))),"")</f>
        <v/>
      </c>
      <c r="P20" s="12" t="str">
        <f>IFERROR(IF(INDEX(Hjelpefil!Z$5:Z$268,MATCH(BRUKERFLATE!$F20,Hjelpefil!$B$5:$B$268,0))=0,"",INDEX(Hjelpefil!Z$5:Z$268,MATCH(BRUKERFLATE!$F20,Hjelpefil!$B$5:$B$268,0))),"")</f>
        <v/>
      </c>
      <c r="Q20" s="12" t="str">
        <f>IFERROR(IF(INDEX(Hjelpefil!AA$5:AA$268,MATCH(BRUKERFLATE!$F20,Hjelpefil!$B$5:$B$268,0))=0,"",INDEX(Hjelpefil!AA$5:AA$268,MATCH(BRUKERFLATE!$F20,Hjelpefil!$B$5:$B$268,0))),"")</f>
        <v/>
      </c>
      <c r="R20" s="12" t="str">
        <f>IFERROR(IF(INDEX(Hjelpefil!AB$5:AB$268,MATCH(BRUKERFLATE!$F20,Hjelpefil!$B$5:$B$268,0))=0,"",INDEX(Hjelpefil!AB$5:AB$268,MATCH(BRUKERFLATE!$F20,Hjelpefil!$B$5:$B$268,0))),"")</f>
        <v/>
      </c>
      <c r="S20" s="12" t="str">
        <f>IFERROR(IF(INDEX(Hjelpefil!AC$5:AC$268,MATCH(BRUKERFLATE!$F20,Hjelpefil!$B$5:$B$268,0))=0,"",INDEX(Hjelpefil!AC$5:AC$268,MATCH(BRUKERFLATE!$F20,Hjelpefil!$B$5:$B$268,0))),"")</f>
        <v/>
      </c>
      <c r="T20" s="12" t="str">
        <f>IFERROR(IF(INDEX(Hjelpefil!AD$5:AD$268,MATCH(BRUKERFLATE!$F20,Hjelpefil!$B$5:$B$268,0))=0,"",INDEX(Hjelpefil!AD$5:AD$268,MATCH(BRUKERFLATE!$F20,Hjelpefil!$B$5:$B$268,0))),"")</f>
        <v/>
      </c>
      <c r="U20" s="12" t="str">
        <f>IFERROR(IF(INDEX(Hjelpefil!AE$5:AE$268,MATCH(BRUKERFLATE!$F20,Hjelpefil!$B$5:$B$268,0))=0,"",INDEX(Hjelpefil!AE$5:AE$268,MATCH(BRUKERFLATE!$F20,Hjelpefil!$B$5:$B$268,0))),"")</f>
        <v/>
      </c>
      <c r="V20" s="12" t="str">
        <f>IFERROR(IF(INDEX(Hjelpefil!AF$5:AF$268,MATCH(BRUKERFLATE!$F20,Hjelpefil!$B$5:$B$268,0))=0,"",INDEX(Hjelpefil!AF$5:AF$268,MATCH(BRUKERFLATE!$F20,Hjelpefil!$B$5:$B$268,0))),"")</f>
        <v/>
      </c>
      <c r="W20" s="12" t="str">
        <f>IFERROR(IF(INDEX(Hjelpefil!AG$5:AG$268,MATCH(BRUKERFLATE!$F20,Hjelpefil!$B$5:$B$268,0))=0,"",INDEX(Hjelpefil!AG$5:AG$268,MATCH(BRUKERFLATE!$F20,Hjelpefil!$B$5:$B$268,0))),"")</f>
        <v/>
      </c>
      <c r="X20" s="12" t="str">
        <f>IFERROR(IF(INDEX(Hjelpefil!AH$5:AH$268,MATCH(BRUKERFLATE!$F20,Hjelpefil!$B$5:$B$268,0))=0,"",INDEX(Hjelpefil!AH$5:AH$268,MATCH(BRUKERFLATE!$F20,Hjelpefil!$B$5:$B$268,0))),"")</f>
        <v/>
      </c>
      <c r="Y20" s="12" t="str">
        <f>IFERROR(IF(INDEX(Hjelpefil!AI$5:AI$268,MATCH(BRUKERFLATE!$F20,Hjelpefil!$B$5:$B$268,0))=0,"",INDEX(Hjelpefil!AI$5:AI$268,MATCH(BRUKERFLATE!$F20,Hjelpefil!$B$5:$B$268,0))),"")</f>
        <v/>
      </c>
      <c r="Z20" s="12" t="str">
        <f>IFERROR(IF(INDEX(Hjelpefil!AJ$5:AJ$268,MATCH(BRUKERFLATE!$F20,Hjelpefil!$B$5:$B$268,0))=0,"",INDEX(Hjelpefil!AJ$5:AJ$268,MATCH(BRUKERFLATE!$F20,Hjelpefil!$B$5:$B$268,0))),"")</f>
        <v/>
      </c>
      <c r="AB20" s="12">
        <f>IF(AC20="","",MAX($AB$2:AB19)+1)</f>
        <v>18</v>
      </c>
      <c r="AC20" s="12" t="str">
        <f>IF($A$3="KOM",IF(AND($AI20=1,$AH20=1),Hjelpefil!B22,""),IF($A$3="FYL",IF(AND($AW20=1,$AH20=1),Hjelpefil!B22,""),""))</f>
        <v>Gjennomsnittlige grunnskolepoeng</v>
      </c>
      <c r="AD20" s="12" t="str">
        <f>IF($A$3="KOM",IF(AND($AI20=1,$AH20=1),Hjelpefil!C22,""),IF($A$3="FYL",IF(AND($AW20=1,$AH20=1),Hjelpefil!C22,""),""))</f>
        <v>SSB, tabell 12255, 12232</v>
      </c>
      <c r="AE20" s="12" t="str">
        <f>IF($A$3="KOM",IF(AND($AI20=1,$AH20=1),Hjelpefil!F22,""),IF($A$3="FYL",IF(AND($AW20=1,$AH20=1),Hjelpefil!F22,""),""))</f>
        <v>3_brukereffekt</v>
      </c>
      <c r="AF20" s="12" t="str">
        <f t="shared" si="5"/>
        <v>Skole</v>
      </c>
      <c r="AH20" s="17">
        <f t="shared" si="1"/>
        <v>1</v>
      </c>
      <c r="AI20" s="17">
        <f t="shared" si="2"/>
        <v>1</v>
      </c>
      <c r="AJ20" s="18">
        <v>1</v>
      </c>
      <c r="AK20" s="12">
        <v>0</v>
      </c>
      <c r="AL20" s="12">
        <v>0</v>
      </c>
      <c r="AM20" s="12">
        <v>0</v>
      </c>
      <c r="AN20" s="12">
        <v>0</v>
      </c>
      <c r="AO20" s="19">
        <v>0</v>
      </c>
      <c r="AP20" s="17" t="s">
        <v>113</v>
      </c>
      <c r="AQ20" s="18" t="str">
        <f>INDEX(Hjelpefil!H22:M22,MATCH(BRUKERFLATE!$B$3,BRUKERFLATE!$AV$4:$AV$9,0))</f>
        <v>Skole</v>
      </c>
      <c r="AR20" s="18">
        <f>INDEX(Hjelpefil!N22:S22,MATCH(BRUKERFLATE!$B$3,BRUKERFLATE!$AV$4:$AV$9,0))</f>
        <v>0</v>
      </c>
      <c r="AW20" s="17">
        <f t="shared" si="3"/>
        <v>0</v>
      </c>
      <c r="AX20" s="18">
        <v>0</v>
      </c>
      <c r="AY20" s="12">
        <v>0</v>
      </c>
      <c r="AZ20" s="12">
        <v>0</v>
      </c>
      <c r="BA20" s="12">
        <v>0</v>
      </c>
      <c r="BB20" s="12">
        <v>0</v>
      </c>
      <c r="BC20" s="19">
        <v>0</v>
      </c>
    </row>
    <row r="21" spans="5:55" ht="13.15" customHeight="1" x14ac:dyDescent="0.3">
      <c r="E21" s="12"/>
      <c r="F21" s="17" t="str">
        <f t="shared" si="0"/>
        <v>Nasjonale prøver, snittkarakter 5. trinn</v>
      </c>
      <c r="G21" s="18" t="str">
        <f t="shared" si="4"/>
        <v>Skole</v>
      </c>
      <c r="H21" s="12" t="str">
        <f t="array" ref="H21">IFERROR(INDEX($AD$3:$AD$301,MATCH(ROW()-ROW($D$2),$AB$3:$AB$301,0)),"")</f>
        <v>UDIR, Skoleporten, https://skoleporten.udir.no/#</v>
      </c>
      <c r="I21" s="12" t="str">
        <f t="array" ref="I21">IFERROR(INDEX($AE$3:$AE$301,MATCH(ROW()-ROW($D$2),$AB$3:$AB$301,0)),"")</f>
        <v>3_brukereffekt</v>
      </c>
      <c r="J21" s="59" t="str">
        <f>IFERROR(IF(INDEX(Hjelpefil!T$5:T$268,MATCH(BRUKERFLATE!$F21,Hjelpefil!$B$5:$B$268,0))=0,"",INDEX(Hjelpefil!T$5:T$268,MATCH(BRUKERFLATE!$F21,Hjelpefil!$B$5:$B$268,0))),"")</f>
        <v/>
      </c>
      <c r="K21" s="12" t="str">
        <f>IFERROR(IF(INDEX(Hjelpefil!U$5:U$268,MATCH(BRUKERFLATE!$F21,Hjelpefil!$B$5:$B$268,0))=0,"",INDEX(Hjelpefil!U$5:U$268,MATCH(BRUKERFLATE!$F21,Hjelpefil!$B$5:$B$268,0))),"")</f>
        <v/>
      </c>
      <c r="L21" s="12" t="str">
        <f>IFERROR(IF(INDEX(Hjelpefil!V$5:V$268,MATCH(BRUKERFLATE!$F21,Hjelpefil!$B$5:$B$268,0))=0,"",INDEX(Hjelpefil!V$5:V$268,MATCH(BRUKERFLATE!$F21,Hjelpefil!$B$5:$B$268,0))),"")</f>
        <v/>
      </c>
      <c r="M21" s="12">
        <f>IFERROR(IF(INDEX(Hjelpefil!W$5:W$268,MATCH(BRUKERFLATE!$F21,Hjelpefil!$B$5:$B$268,0))=0,"",INDEX(Hjelpefil!W$5:W$268,MATCH(BRUKERFLATE!$F21,Hjelpefil!$B$5:$B$268,0))),"")</f>
        <v>4</v>
      </c>
      <c r="N21" s="12" t="str">
        <f>IFERROR(IF(INDEX(Hjelpefil!X$5:X$268,MATCH(BRUKERFLATE!$F21,Hjelpefil!$B$5:$B$268,0))=0,"",INDEX(Hjelpefil!X$5:X$268,MATCH(BRUKERFLATE!$F21,Hjelpefil!$B$5:$B$268,0))),"")</f>
        <v/>
      </c>
      <c r="O21" s="12" t="str">
        <f>IFERROR(IF(INDEX(Hjelpefil!Y$5:Y$268,MATCH(BRUKERFLATE!$F21,Hjelpefil!$B$5:$B$268,0))=0,"",INDEX(Hjelpefil!Y$5:Y$268,MATCH(BRUKERFLATE!$F21,Hjelpefil!$B$5:$B$268,0))),"")</f>
        <v/>
      </c>
      <c r="P21" s="12" t="str">
        <f>IFERROR(IF(INDEX(Hjelpefil!Z$5:Z$268,MATCH(BRUKERFLATE!$F21,Hjelpefil!$B$5:$B$268,0))=0,"",INDEX(Hjelpefil!Z$5:Z$268,MATCH(BRUKERFLATE!$F21,Hjelpefil!$B$5:$B$268,0))),"")</f>
        <v/>
      </c>
      <c r="Q21" s="12" t="str">
        <f>IFERROR(IF(INDEX(Hjelpefil!AA$5:AA$268,MATCH(BRUKERFLATE!$F21,Hjelpefil!$B$5:$B$268,0))=0,"",INDEX(Hjelpefil!AA$5:AA$268,MATCH(BRUKERFLATE!$F21,Hjelpefil!$B$5:$B$268,0))),"")</f>
        <v/>
      </c>
      <c r="R21" s="12" t="str">
        <f>IFERROR(IF(INDEX(Hjelpefil!AB$5:AB$268,MATCH(BRUKERFLATE!$F21,Hjelpefil!$B$5:$B$268,0))=0,"",INDEX(Hjelpefil!AB$5:AB$268,MATCH(BRUKERFLATE!$F21,Hjelpefil!$B$5:$B$268,0))),"")</f>
        <v/>
      </c>
      <c r="S21" s="12" t="str">
        <f>IFERROR(IF(INDEX(Hjelpefil!AC$5:AC$268,MATCH(BRUKERFLATE!$F21,Hjelpefil!$B$5:$B$268,0))=0,"",INDEX(Hjelpefil!AC$5:AC$268,MATCH(BRUKERFLATE!$F21,Hjelpefil!$B$5:$B$268,0))),"")</f>
        <v/>
      </c>
      <c r="T21" s="12" t="str">
        <f>IFERROR(IF(INDEX(Hjelpefil!AD$5:AD$268,MATCH(BRUKERFLATE!$F21,Hjelpefil!$B$5:$B$268,0))=0,"",INDEX(Hjelpefil!AD$5:AD$268,MATCH(BRUKERFLATE!$F21,Hjelpefil!$B$5:$B$268,0))),"")</f>
        <v/>
      </c>
      <c r="U21" s="12" t="str">
        <f>IFERROR(IF(INDEX(Hjelpefil!AE$5:AE$268,MATCH(BRUKERFLATE!$F21,Hjelpefil!$B$5:$B$268,0))=0,"",INDEX(Hjelpefil!AE$5:AE$268,MATCH(BRUKERFLATE!$F21,Hjelpefil!$B$5:$B$268,0))),"")</f>
        <v/>
      </c>
      <c r="V21" s="12" t="str">
        <f>IFERROR(IF(INDEX(Hjelpefil!AF$5:AF$268,MATCH(BRUKERFLATE!$F21,Hjelpefil!$B$5:$B$268,0))=0,"",INDEX(Hjelpefil!AF$5:AF$268,MATCH(BRUKERFLATE!$F21,Hjelpefil!$B$5:$B$268,0))),"")</f>
        <v/>
      </c>
      <c r="W21" s="12" t="str">
        <f>IFERROR(IF(INDEX(Hjelpefil!AG$5:AG$268,MATCH(BRUKERFLATE!$F21,Hjelpefil!$B$5:$B$268,0))=0,"",INDEX(Hjelpefil!AG$5:AG$268,MATCH(BRUKERFLATE!$F21,Hjelpefil!$B$5:$B$268,0))),"")</f>
        <v/>
      </c>
      <c r="X21" s="12" t="str">
        <f>IFERROR(IF(INDEX(Hjelpefil!AH$5:AH$268,MATCH(BRUKERFLATE!$F21,Hjelpefil!$B$5:$B$268,0))=0,"",INDEX(Hjelpefil!AH$5:AH$268,MATCH(BRUKERFLATE!$F21,Hjelpefil!$B$5:$B$268,0))),"")</f>
        <v/>
      </c>
      <c r="Y21" s="12" t="str">
        <f>IFERROR(IF(INDEX(Hjelpefil!AI$5:AI$268,MATCH(BRUKERFLATE!$F21,Hjelpefil!$B$5:$B$268,0))=0,"",INDEX(Hjelpefil!AI$5:AI$268,MATCH(BRUKERFLATE!$F21,Hjelpefil!$B$5:$B$268,0))),"")</f>
        <v/>
      </c>
      <c r="Z21" s="12" t="str">
        <f>IFERROR(IF(INDEX(Hjelpefil!AJ$5:AJ$268,MATCH(BRUKERFLATE!$F21,Hjelpefil!$B$5:$B$268,0))=0,"",INDEX(Hjelpefil!AJ$5:AJ$268,MATCH(BRUKERFLATE!$F21,Hjelpefil!$B$5:$B$268,0))),"")</f>
        <v/>
      </c>
      <c r="AB21" s="12">
        <f>IF(AC21="","",MAX($AB$2:AB20)+1)</f>
        <v>19</v>
      </c>
      <c r="AC21" s="12" t="str">
        <f>IF($A$3="KOM",IF(AND($AI21=1,$AH21=1),Hjelpefil!B23,""),IF($A$3="FYL",IF(AND($AW21=1,$AH21=1),Hjelpefil!B23,""),""))</f>
        <v>Nasjonale prøver, snittkarakter 5. trinn</v>
      </c>
      <c r="AD21" s="12" t="str">
        <f>IF($A$3="KOM",IF(AND($AI21=1,$AH21=1),Hjelpefil!C23,""),IF($A$3="FYL",IF(AND($AW21=1,$AH21=1),Hjelpefil!C23,""),""))</f>
        <v>UDIR, Skoleporten, https://skoleporten.udir.no/#</v>
      </c>
      <c r="AE21" s="12" t="str">
        <f>IF($A$3="KOM",IF(AND($AI21=1,$AH21=1),Hjelpefil!F23,""),IF($A$3="FYL",IF(AND($AW21=1,$AH21=1),Hjelpefil!F23,""),""))</f>
        <v>3_brukereffekt</v>
      </c>
      <c r="AF21" s="12" t="str">
        <f t="shared" si="5"/>
        <v>Skole</v>
      </c>
      <c r="AH21" s="17">
        <f t="shared" si="1"/>
        <v>1</v>
      </c>
      <c r="AI21" s="17">
        <f t="shared" si="2"/>
        <v>1</v>
      </c>
      <c r="AJ21" s="18">
        <v>1</v>
      </c>
      <c r="AK21" s="12">
        <v>0</v>
      </c>
      <c r="AL21" s="12">
        <v>0</v>
      </c>
      <c r="AM21" s="12">
        <v>0</v>
      </c>
      <c r="AN21" s="12">
        <v>0</v>
      </c>
      <c r="AO21" s="19">
        <v>0</v>
      </c>
      <c r="AP21" s="17" t="s">
        <v>113</v>
      </c>
      <c r="AQ21" s="18" t="str">
        <f>INDEX(Hjelpefil!H23:M23,MATCH(BRUKERFLATE!$B$3,BRUKERFLATE!$AV$4:$AV$9,0))</f>
        <v>Skole</v>
      </c>
      <c r="AR21" s="18">
        <f>INDEX(Hjelpefil!N23:S23,MATCH(BRUKERFLATE!$B$3,BRUKERFLATE!$AV$4:$AV$9,0))</f>
        <v>0</v>
      </c>
      <c r="AW21" s="17">
        <f t="shared" si="3"/>
        <v>0</v>
      </c>
      <c r="AX21" s="18">
        <v>0</v>
      </c>
      <c r="AY21" s="12">
        <v>0</v>
      </c>
      <c r="AZ21" s="12">
        <v>0</v>
      </c>
      <c r="BA21" s="12">
        <v>0</v>
      </c>
      <c r="BB21" s="12">
        <v>0</v>
      </c>
      <c r="BC21" s="19">
        <v>0</v>
      </c>
    </row>
    <row r="22" spans="5:55" ht="13" x14ac:dyDescent="0.3">
      <c r="E22" s="12"/>
      <c r="F22" s="17" t="str">
        <f t="shared" si="0"/>
        <v>Mestringsnivå regneferdighet, leseferdighet, 5. trinn</v>
      </c>
      <c r="G22" s="18" t="str">
        <f t="shared" si="4"/>
        <v>Skole</v>
      </c>
      <c r="H22" s="12" t="str">
        <f t="array" ref="H22">IFERROR(INDEX($AD$3:$AD$301,MATCH(ROW()-ROW($D$2),$AB$3:$AB$301,0)),"")</f>
        <v>SSB, tabell 12232, http://khs.fhi.no/webview/</v>
      </c>
      <c r="I22" s="12" t="str">
        <f t="array" ref="I22">IFERROR(INDEX($AE$3:$AE$301,MATCH(ROW()-ROW($D$2),$AB$3:$AB$301,0)),"")</f>
        <v>3_brukereffekt</v>
      </c>
      <c r="J22" s="59" t="str">
        <f>IFERROR(IF(INDEX(Hjelpefil!T$5:T$268,MATCH(BRUKERFLATE!$F22,Hjelpefil!$B$5:$B$268,0))=0,"",INDEX(Hjelpefil!T$5:T$268,MATCH(BRUKERFLATE!$F22,Hjelpefil!$B$5:$B$268,0))),"")</f>
        <v/>
      </c>
      <c r="K22" s="12" t="str">
        <f>IFERROR(IF(INDEX(Hjelpefil!U$5:U$268,MATCH(BRUKERFLATE!$F22,Hjelpefil!$B$5:$B$268,0))=0,"",INDEX(Hjelpefil!U$5:U$268,MATCH(BRUKERFLATE!$F22,Hjelpefil!$B$5:$B$268,0))),"")</f>
        <v/>
      </c>
      <c r="L22" s="12" t="str">
        <f>IFERROR(IF(INDEX(Hjelpefil!V$5:V$268,MATCH(BRUKERFLATE!$F22,Hjelpefil!$B$5:$B$268,0))=0,"",INDEX(Hjelpefil!V$5:V$268,MATCH(BRUKERFLATE!$F22,Hjelpefil!$B$5:$B$268,0))),"")</f>
        <v/>
      </c>
      <c r="M22" s="12">
        <f>IFERROR(IF(INDEX(Hjelpefil!W$5:W$268,MATCH(BRUKERFLATE!$F22,Hjelpefil!$B$5:$B$268,0))=0,"",INDEX(Hjelpefil!W$5:W$268,MATCH(BRUKERFLATE!$F22,Hjelpefil!$B$5:$B$268,0))),"")</f>
        <v>4</v>
      </c>
      <c r="N22" s="12" t="str">
        <f>IFERROR(IF(INDEX(Hjelpefil!X$5:X$268,MATCH(BRUKERFLATE!$F22,Hjelpefil!$B$5:$B$268,0))=0,"",INDEX(Hjelpefil!X$5:X$268,MATCH(BRUKERFLATE!$F22,Hjelpefil!$B$5:$B$268,0))),"")</f>
        <v/>
      </c>
      <c r="O22" s="12" t="str">
        <f>IFERROR(IF(INDEX(Hjelpefil!Y$5:Y$268,MATCH(BRUKERFLATE!$F22,Hjelpefil!$B$5:$B$268,0))=0,"",INDEX(Hjelpefil!Y$5:Y$268,MATCH(BRUKERFLATE!$F22,Hjelpefil!$B$5:$B$268,0))),"")</f>
        <v/>
      </c>
      <c r="P22" s="12" t="str">
        <f>IFERROR(IF(INDEX(Hjelpefil!Z$5:Z$268,MATCH(BRUKERFLATE!$F22,Hjelpefil!$B$5:$B$268,0))=0,"",INDEX(Hjelpefil!Z$5:Z$268,MATCH(BRUKERFLATE!$F22,Hjelpefil!$B$5:$B$268,0))),"")</f>
        <v/>
      </c>
      <c r="Q22" s="12" t="str">
        <f>IFERROR(IF(INDEX(Hjelpefil!AA$5:AA$268,MATCH(BRUKERFLATE!$F22,Hjelpefil!$B$5:$B$268,0))=0,"",INDEX(Hjelpefil!AA$5:AA$268,MATCH(BRUKERFLATE!$F22,Hjelpefil!$B$5:$B$268,0))),"")</f>
        <v/>
      </c>
      <c r="R22" s="12" t="str">
        <f>IFERROR(IF(INDEX(Hjelpefil!AB$5:AB$268,MATCH(BRUKERFLATE!$F22,Hjelpefil!$B$5:$B$268,0))=0,"",INDEX(Hjelpefil!AB$5:AB$268,MATCH(BRUKERFLATE!$F22,Hjelpefil!$B$5:$B$268,0))),"")</f>
        <v/>
      </c>
      <c r="S22" s="12" t="str">
        <f>IFERROR(IF(INDEX(Hjelpefil!AC$5:AC$268,MATCH(BRUKERFLATE!$F22,Hjelpefil!$B$5:$B$268,0))=0,"",INDEX(Hjelpefil!AC$5:AC$268,MATCH(BRUKERFLATE!$F22,Hjelpefil!$B$5:$B$268,0))),"")</f>
        <v/>
      </c>
      <c r="T22" s="12" t="str">
        <f>IFERROR(IF(INDEX(Hjelpefil!AD$5:AD$268,MATCH(BRUKERFLATE!$F22,Hjelpefil!$B$5:$B$268,0))=0,"",INDEX(Hjelpefil!AD$5:AD$268,MATCH(BRUKERFLATE!$F22,Hjelpefil!$B$5:$B$268,0))),"")</f>
        <v/>
      </c>
      <c r="U22" s="12" t="str">
        <f>IFERROR(IF(INDEX(Hjelpefil!AE$5:AE$268,MATCH(BRUKERFLATE!$F22,Hjelpefil!$B$5:$B$268,0))=0,"",INDEX(Hjelpefil!AE$5:AE$268,MATCH(BRUKERFLATE!$F22,Hjelpefil!$B$5:$B$268,0))),"")</f>
        <v/>
      </c>
      <c r="V22" s="12" t="str">
        <f>IFERROR(IF(INDEX(Hjelpefil!AF$5:AF$268,MATCH(BRUKERFLATE!$F22,Hjelpefil!$B$5:$B$268,0))=0,"",INDEX(Hjelpefil!AF$5:AF$268,MATCH(BRUKERFLATE!$F22,Hjelpefil!$B$5:$B$268,0))),"")</f>
        <v/>
      </c>
      <c r="W22" s="12" t="str">
        <f>IFERROR(IF(INDEX(Hjelpefil!AG$5:AG$268,MATCH(BRUKERFLATE!$F22,Hjelpefil!$B$5:$B$268,0))=0,"",INDEX(Hjelpefil!AG$5:AG$268,MATCH(BRUKERFLATE!$F22,Hjelpefil!$B$5:$B$268,0))),"")</f>
        <v/>
      </c>
      <c r="X22" s="12" t="str">
        <f>IFERROR(IF(INDEX(Hjelpefil!AH$5:AH$268,MATCH(BRUKERFLATE!$F22,Hjelpefil!$B$5:$B$268,0))=0,"",INDEX(Hjelpefil!AH$5:AH$268,MATCH(BRUKERFLATE!$F22,Hjelpefil!$B$5:$B$268,0))),"")</f>
        <v/>
      </c>
      <c r="Y22" s="12" t="str">
        <f>IFERROR(IF(INDEX(Hjelpefil!AI$5:AI$268,MATCH(BRUKERFLATE!$F22,Hjelpefil!$B$5:$B$268,0))=0,"",INDEX(Hjelpefil!AI$5:AI$268,MATCH(BRUKERFLATE!$F22,Hjelpefil!$B$5:$B$268,0))),"")</f>
        <v/>
      </c>
      <c r="Z22" s="12" t="str">
        <f>IFERROR(IF(INDEX(Hjelpefil!AJ$5:AJ$268,MATCH(BRUKERFLATE!$F22,Hjelpefil!$B$5:$B$268,0))=0,"",INDEX(Hjelpefil!AJ$5:AJ$268,MATCH(BRUKERFLATE!$F22,Hjelpefil!$B$5:$B$268,0))),"")</f>
        <v/>
      </c>
      <c r="AB22" s="12">
        <f>IF(AC22="","",MAX($AB$2:AB21)+1)</f>
        <v>20</v>
      </c>
      <c r="AC22" s="12" t="str">
        <f>IF($A$3="KOM",IF(AND($AI22=1,$AH22=1),Hjelpefil!B24,""),IF($A$3="FYL",IF(AND($AW22=1,$AH22=1),Hjelpefil!B24,""),""))</f>
        <v>Mestringsnivå regneferdighet, leseferdighet, 5. trinn</v>
      </c>
      <c r="AD22" s="12" t="str">
        <f>IF($A$3="KOM",IF(AND($AI22=1,$AH22=1),Hjelpefil!C24,""),IF($A$3="FYL",IF(AND($AW22=1,$AH22=1),Hjelpefil!C24,""),""))</f>
        <v>SSB, tabell 12232, http://khs.fhi.no/webview/</v>
      </c>
      <c r="AE22" s="12" t="str">
        <f>IF($A$3="KOM",IF(AND($AI22=1,$AH22=1),Hjelpefil!F24,""),IF($A$3="FYL",IF(AND($AW22=1,$AH22=1),Hjelpefil!F24,""),""))</f>
        <v>3_brukereffekt</v>
      </c>
      <c r="AF22" s="12" t="str">
        <f t="shared" si="5"/>
        <v>Skole</v>
      </c>
      <c r="AH22" s="17">
        <f t="shared" si="1"/>
        <v>1</v>
      </c>
      <c r="AI22" s="17">
        <f t="shared" si="2"/>
        <v>1</v>
      </c>
      <c r="AJ22" s="18">
        <v>1</v>
      </c>
      <c r="AK22" s="12">
        <v>0</v>
      </c>
      <c r="AL22" s="12">
        <v>0</v>
      </c>
      <c r="AM22" s="12">
        <v>0</v>
      </c>
      <c r="AN22" s="12">
        <v>0</v>
      </c>
      <c r="AO22" s="19">
        <v>0</v>
      </c>
      <c r="AP22" s="17" t="s">
        <v>113</v>
      </c>
      <c r="AQ22" s="18" t="str">
        <f>INDEX(Hjelpefil!H24:M24,MATCH(BRUKERFLATE!$B$3,BRUKERFLATE!$AV$4:$AV$9,0))</f>
        <v>Skole</v>
      </c>
      <c r="AR22" s="18">
        <f>INDEX(Hjelpefil!N24:S24,MATCH(BRUKERFLATE!$B$3,BRUKERFLATE!$AV$4:$AV$9,0))</f>
        <v>0</v>
      </c>
      <c r="AW22" s="17">
        <f t="shared" si="3"/>
        <v>0</v>
      </c>
      <c r="AX22" s="18">
        <v>0</v>
      </c>
      <c r="AY22" s="12">
        <v>0</v>
      </c>
      <c r="AZ22" s="12">
        <v>0</v>
      </c>
      <c r="BA22" s="12">
        <v>0</v>
      </c>
      <c r="BB22" s="12">
        <v>0</v>
      </c>
      <c r="BC22" s="19">
        <v>0</v>
      </c>
    </row>
    <row r="23" spans="5:55" ht="13" x14ac:dyDescent="0.3">
      <c r="E23" s="12"/>
      <c r="F23" s="17" t="str">
        <f>IFERROR(INDEX($AC$3:$AC$301,MATCH(ROW()-ROW($D$2),$AB$3:$AB$301,0)),"")</f>
        <v>Læringsmiljø: Støtte fra lærerne, 7. trinn, indeks (1-5)</v>
      </c>
      <c r="G23" s="18" t="str">
        <f t="shared" si="4"/>
        <v>Skole</v>
      </c>
      <c r="H23" s="12" t="str">
        <f t="array" ref="H23">IFERROR(INDEX($AD$3:$AD$301,MATCH(ROW()-ROW($D$2),$AB$3:$AB$301,0)),"")</f>
        <v>UDIR, Skoleporten, https://skoleporten.udir.no/#</v>
      </c>
      <c r="I23" s="12" t="str">
        <f t="array" ref="I23">IFERROR(INDEX($AE$3:$AE$301,MATCH(ROW()-ROW($D$2),$AB$3:$AB$301,0)),"")</f>
        <v>3_brukereffekt</v>
      </c>
      <c r="J23" s="59" t="str">
        <f>IFERROR(IF(INDEX(Hjelpefil!T$5:T$268,MATCH(BRUKERFLATE!$F23,Hjelpefil!$B$5:$B$268,0))=0,"",INDEX(Hjelpefil!T$5:T$268,MATCH(BRUKERFLATE!$F23,Hjelpefil!$B$5:$B$268,0))),"")</f>
        <v/>
      </c>
      <c r="K23" s="12" t="str">
        <f>IFERROR(IF(INDEX(Hjelpefil!U$5:U$268,MATCH(BRUKERFLATE!$F23,Hjelpefil!$B$5:$B$268,0))=0,"",INDEX(Hjelpefil!U$5:U$268,MATCH(BRUKERFLATE!$F23,Hjelpefil!$B$5:$B$268,0))),"")</f>
        <v/>
      </c>
      <c r="L23" s="12" t="str">
        <f>IFERROR(IF(INDEX(Hjelpefil!V$5:V$268,MATCH(BRUKERFLATE!$F23,Hjelpefil!$B$5:$B$268,0))=0,"",INDEX(Hjelpefil!V$5:V$268,MATCH(BRUKERFLATE!$F23,Hjelpefil!$B$5:$B$268,0))),"")</f>
        <v/>
      </c>
      <c r="M23" s="12">
        <f>IFERROR(IF(INDEX(Hjelpefil!W$5:W$268,MATCH(BRUKERFLATE!$F23,Hjelpefil!$B$5:$B$268,0))=0,"",INDEX(Hjelpefil!W$5:W$268,MATCH(BRUKERFLATE!$F23,Hjelpefil!$B$5:$B$268,0))),"")</f>
        <v>4</v>
      </c>
      <c r="N23" s="12" t="str">
        <f>IFERROR(IF(INDEX(Hjelpefil!X$5:X$268,MATCH(BRUKERFLATE!$F23,Hjelpefil!$B$5:$B$268,0))=0,"",INDEX(Hjelpefil!X$5:X$268,MATCH(BRUKERFLATE!$F23,Hjelpefil!$B$5:$B$268,0))),"")</f>
        <v/>
      </c>
      <c r="O23" s="12" t="str">
        <f>IFERROR(IF(INDEX(Hjelpefil!Y$5:Y$268,MATCH(BRUKERFLATE!$F23,Hjelpefil!$B$5:$B$268,0))=0,"",INDEX(Hjelpefil!Y$5:Y$268,MATCH(BRUKERFLATE!$F23,Hjelpefil!$B$5:$B$268,0))),"")</f>
        <v/>
      </c>
      <c r="P23" s="12" t="str">
        <f>IFERROR(IF(INDEX(Hjelpefil!Z$5:Z$268,MATCH(BRUKERFLATE!$F23,Hjelpefil!$B$5:$B$268,0))=0,"",INDEX(Hjelpefil!Z$5:Z$268,MATCH(BRUKERFLATE!$F23,Hjelpefil!$B$5:$B$268,0))),"")</f>
        <v/>
      </c>
      <c r="Q23" s="12" t="str">
        <f>IFERROR(IF(INDEX(Hjelpefil!AA$5:AA$268,MATCH(BRUKERFLATE!$F23,Hjelpefil!$B$5:$B$268,0))=0,"",INDEX(Hjelpefil!AA$5:AA$268,MATCH(BRUKERFLATE!$F23,Hjelpefil!$B$5:$B$268,0))),"")</f>
        <v/>
      </c>
      <c r="R23" s="12" t="str">
        <f>IFERROR(IF(INDEX(Hjelpefil!AB$5:AB$268,MATCH(BRUKERFLATE!$F23,Hjelpefil!$B$5:$B$268,0))=0,"",INDEX(Hjelpefil!AB$5:AB$268,MATCH(BRUKERFLATE!$F23,Hjelpefil!$B$5:$B$268,0))),"")</f>
        <v/>
      </c>
      <c r="S23" s="12" t="str">
        <f>IFERROR(IF(INDEX(Hjelpefil!AC$5:AC$268,MATCH(BRUKERFLATE!$F23,Hjelpefil!$B$5:$B$268,0))=0,"",INDEX(Hjelpefil!AC$5:AC$268,MATCH(BRUKERFLATE!$F23,Hjelpefil!$B$5:$B$268,0))),"")</f>
        <v/>
      </c>
      <c r="T23" s="12" t="str">
        <f>IFERROR(IF(INDEX(Hjelpefil!AD$5:AD$268,MATCH(BRUKERFLATE!$F23,Hjelpefil!$B$5:$B$268,0))=0,"",INDEX(Hjelpefil!AD$5:AD$268,MATCH(BRUKERFLATE!$F23,Hjelpefil!$B$5:$B$268,0))),"")</f>
        <v/>
      </c>
      <c r="U23" s="12" t="str">
        <f>IFERROR(IF(INDEX(Hjelpefil!AE$5:AE$268,MATCH(BRUKERFLATE!$F23,Hjelpefil!$B$5:$B$268,0))=0,"",INDEX(Hjelpefil!AE$5:AE$268,MATCH(BRUKERFLATE!$F23,Hjelpefil!$B$5:$B$268,0))),"")</f>
        <v/>
      </c>
      <c r="V23" s="12" t="str">
        <f>IFERROR(IF(INDEX(Hjelpefil!AF$5:AF$268,MATCH(BRUKERFLATE!$F23,Hjelpefil!$B$5:$B$268,0))=0,"",INDEX(Hjelpefil!AF$5:AF$268,MATCH(BRUKERFLATE!$F23,Hjelpefil!$B$5:$B$268,0))),"")</f>
        <v/>
      </c>
      <c r="W23" s="12" t="str">
        <f>IFERROR(IF(INDEX(Hjelpefil!AG$5:AG$268,MATCH(BRUKERFLATE!$F23,Hjelpefil!$B$5:$B$268,0))=0,"",INDEX(Hjelpefil!AG$5:AG$268,MATCH(BRUKERFLATE!$F23,Hjelpefil!$B$5:$B$268,0))),"")</f>
        <v/>
      </c>
      <c r="X23" s="12" t="str">
        <f>IFERROR(IF(INDEX(Hjelpefil!AH$5:AH$268,MATCH(BRUKERFLATE!$F23,Hjelpefil!$B$5:$B$268,0))=0,"",INDEX(Hjelpefil!AH$5:AH$268,MATCH(BRUKERFLATE!$F23,Hjelpefil!$B$5:$B$268,0))),"")</f>
        <v/>
      </c>
      <c r="Y23" s="12" t="str">
        <f>IFERROR(IF(INDEX(Hjelpefil!AI$5:AI$268,MATCH(BRUKERFLATE!$F23,Hjelpefil!$B$5:$B$268,0))=0,"",INDEX(Hjelpefil!AI$5:AI$268,MATCH(BRUKERFLATE!$F23,Hjelpefil!$B$5:$B$268,0))),"")</f>
        <v/>
      </c>
      <c r="Z23" s="12" t="str">
        <f>IFERROR(IF(INDEX(Hjelpefil!AJ$5:AJ$268,MATCH(BRUKERFLATE!$F23,Hjelpefil!$B$5:$B$268,0))=0,"",INDEX(Hjelpefil!AJ$5:AJ$268,MATCH(BRUKERFLATE!$F23,Hjelpefil!$B$5:$B$268,0))),"")</f>
        <v/>
      </c>
      <c r="AB23" s="12">
        <f>IF(AC23="","",MAX($AB$2:AB22)+1)</f>
        <v>21</v>
      </c>
      <c r="AC23" s="12" t="str">
        <f>IF($A$3="KOM",IF(AND($AI23=1,$AH23=1),Hjelpefil!B25,""),IF($A$3="FYL",IF(AND($AW23=1,$AH23=1),Hjelpefil!B25,""),""))</f>
        <v>Læringsmiljø: Støtte fra lærerne, 7. trinn, indeks (1-5)</v>
      </c>
      <c r="AD23" s="12" t="str">
        <f>IF($A$3="KOM",IF(AND($AI23=1,$AH23=1),Hjelpefil!C25,""),IF($A$3="FYL",IF(AND($AW23=1,$AH23=1),Hjelpefil!C25,""),""))</f>
        <v>UDIR, Skoleporten, https://skoleporten.udir.no/#</v>
      </c>
      <c r="AE23" s="12" t="str">
        <f>IF($A$3="KOM",IF(AND($AI23=1,$AH23=1),Hjelpefil!F25,""),IF($A$3="FYL",IF(AND($AW23=1,$AH23=1),Hjelpefil!F25,""),""))</f>
        <v>3_brukereffekt</v>
      </c>
      <c r="AF23" s="12" t="str">
        <f t="shared" si="5"/>
        <v>Skole</v>
      </c>
      <c r="AH23" s="17">
        <f t="shared" si="1"/>
        <v>1</v>
      </c>
      <c r="AI23" s="17">
        <f t="shared" si="2"/>
        <v>1</v>
      </c>
      <c r="AJ23" s="18">
        <v>1</v>
      </c>
      <c r="AK23" s="12">
        <v>0</v>
      </c>
      <c r="AL23" s="12">
        <v>0</v>
      </c>
      <c r="AM23" s="12">
        <v>0</v>
      </c>
      <c r="AN23" s="12">
        <v>0</v>
      </c>
      <c r="AO23" s="19">
        <v>0</v>
      </c>
      <c r="AP23" s="17" t="s">
        <v>113</v>
      </c>
      <c r="AQ23" s="18" t="str">
        <f>INDEX(Hjelpefil!H25:M25,MATCH(BRUKERFLATE!$B$3,BRUKERFLATE!$AV$4:$AV$9,0))</f>
        <v>Skole</v>
      </c>
      <c r="AR23" s="18">
        <f>INDEX(Hjelpefil!N25:S25,MATCH(BRUKERFLATE!$B$3,BRUKERFLATE!$AV$4:$AV$9,0))</f>
        <v>0</v>
      </c>
      <c r="AW23" s="17">
        <f t="shared" si="3"/>
        <v>0</v>
      </c>
      <c r="AX23" s="18">
        <v>0</v>
      </c>
      <c r="AY23" s="12">
        <v>0</v>
      </c>
      <c r="AZ23" s="12">
        <v>0</v>
      </c>
      <c r="BA23" s="12">
        <v>0</v>
      </c>
      <c r="BB23" s="12">
        <v>0</v>
      </c>
      <c r="BC23" s="19">
        <v>0</v>
      </c>
    </row>
    <row r="24" spans="5:55" ht="13" x14ac:dyDescent="0.3">
      <c r="E24" s="12"/>
      <c r="F24" s="17" t="str">
        <f t="shared" si="0"/>
        <v>Prosentandel ungdomsskoleelever som har skulket skolen</v>
      </c>
      <c r="G24" s="18" t="str">
        <f t="shared" si="4"/>
        <v>Skole</v>
      </c>
      <c r="H24" s="12" t="str">
        <f t="array" ref="H24">IFERROR(INDEX($AD$3:$AD$301,MATCH(ROW()-ROW($D$2),$AB$3:$AB$301,0)),"")</f>
        <v>NOVA, www.ungdata.no</v>
      </c>
      <c r="I24" s="12" t="str">
        <f t="array" ref="I24">IFERROR(INDEX($AE$3:$AE$301,MATCH(ROW()-ROW($D$2),$AB$3:$AB$301,0)),"")</f>
        <v>3_brukereffekt</v>
      </c>
      <c r="J24" s="59" t="str">
        <f>IFERROR(IF(INDEX(Hjelpefil!T$5:T$268,MATCH(BRUKERFLATE!$F24,Hjelpefil!$B$5:$B$268,0))=0,"",INDEX(Hjelpefil!T$5:T$268,MATCH(BRUKERFLATE!$F24,Hjelpefil!$B$5:$B$268,0))),"")</f>
        <v/>
      </c>
      <c r="K24" s="12" t="str">
        <f>IFERROR(IF(INDEX(Hjelpefil!U$5:U$268,MATCH(BRUKERFLATE!$F24,Hjelpefil!$B$5:$B$268,0))=0,"",INDEX(Hjelpefil!U$5:U$268,MATCH(BRUKERFLATE!$F24,Hjelpefil!$B$5:$B$268,0))),"")</f>
        <v/>
      </c>
      <c r="L24" s="12" t="str">
        <f>IFERROR(IF(INDEX(Hjelpefil!V$5:V$268,MATCH(BRUKERFLATE!$F24,Hjelpefil!$B$5:$B$268,0))=0,"",INDEX(Hjelpefil!V$5:V$268,MATCH(BRUKERFLATE!$F24,Hjelpefil!$B$5:$B$268,0))),"")</f>
        <v/>
      </c>
      <c r="M24" s="12">
        <f>IFERROR(IF(INDEX(Hjelpefil!W$5:W$268,MATCH(BRUKERFLATE!$F24,Hjelpefil!$B$5:$B$268,0))=0,"",INDEX(Hjelpefil!W$5:W$268,MATCH(BRUKERFLATE!$F24,Hjelpefil!$B$5:$B$268,0))),"")</f>
        <v>4</v>
      </c>
      <c r="N24" s="12" t="str">
        <f>IFERROR(IF(INDEX(Hjelpefil!X$5:X$268,MATCH(BRUKERFLATE!$F24,Hjelpefil!$B$5:$B$268,0))=0,"",INDEX(Hjelpefil!X$5:X$268,MATCH(BRUKERFLATE!$F24,Hjelpefil!$B$5:$B$268,0))),"")</f>
        <v/>
      </c>
      <c r="O24" s="12" t="str">
        <f>IFERROR(IF(INDEX(Hjelpefil!Y$5:Y$268,MATCH(BRUKERFLATE!$F24,Hjelpefil!$B$5:$B$268,0))=0,"",INDEX(Hjelpefil!Y$5:Y$268,MATCH(BRUKERFLATE!$F24,Hjelpefil!$B$5:$B$268,0))),"")</f>
        <v/>
      </c>
      <c r="P24" s="12" t="str">
        <f>IFERROR(IF(INDEX(Hjelpefil!Z$5:Z$268,MATCH(BRUKERFLATE!$F24,Hjelpefil!$B$5:$B$268,0))=0,"",INDEX(Hjelpefil!Z$5:Z$268,MATCH(BRUKERFLATE!$F24,Hjelpefil!$B$5:$B$268,0))),"")</f>
        <v/>
      </c>
      <c r="Q24" s="12" t="str">
        <f>IFERROR(IF(INDEX(Hjelpefil!AA$5:AA$268,MATCH(BRUKERFLATE!$F24,Hjelpefil!$B$5:$B$268,0))=0,"",INDEX(Hjelpefil!AA$5:AA$268,MATCH(BRUKERFLATE!$F24,Hjelpefil!$B$5:$B$268,0))),"")</f>
        <v/>
      </c>
      <c r="R24" s="12" t="str">
        <f>IFERROR(IF(INDEX(Hjelpefil!AB$5:AB$268,MATCH(BRUKERFLATE!$F24,Hjelpefil!$B$5:$B$268,0))=0,"",INDEX(Hjelpefil!AB$5:AB$268,MATCH(BRUKERFLATE!$F24,Hjelpefil!$B$5:$B$268,0))),"")</f>
        <v/>
      </c>
      <c r="S24" s="12" t="str">
        <f>IFERROR(IF(INDEX(Hjelpefil!AC$5:AC$268,MATCH(BRUKERFLATE!$F24,Hjelpefil!$B$5:$B$268,0))=0,"",INDEX(Hjelpefil!AC$5:AC$268,MATCH(BRUKERFLATE!$F24,Hjelpefil!$B$5:$B$268,0))),"")</f>
        <v/>
      </c>
      <c r="T24" s="12" t="str">
        <f>IFERROR(IF(INDEX(Hjelpefil!AD$5:AD$268,MATCH(BRUKERFLATE!$F24,Hjelpefil!$B$5:$B$268,0))=0,"",INDEX(Hjelpefil!AD$5:AD$268,MATCH(BRUKERFLATE!$F24,Hjelpefil!$B$5:$B$268,0))),"")</f>
        <v/>
      </c>
      <c r="U24" s="12" t="str">
        <f>IFERROR(IF(INDEX(Hjelpefil!AE$5:AE$268,MATCH(BRUKERFLATE!$F24,Hjelpefil!$B$5:$B$268,0))=0,"",INDEX(Hjelpefil!AE$5:AE$268,MATCH(BRUKERFLATE!$F24,Hjelpefil!$B$5:$B$268,0))),"")</f>
        <v/>
      </c>
      <c r="V24" s="12" t="str">
        <f>IFERROR(IF(INDEX(Hjelpefil!AF$5:AF$268,MATCH(BRUKERFLATE!$F24,Hjelpefil!$B$5:$B$268,0))=0,"",INDEX(Hjelpefil!AF$5:AF$268,MATCH(BRUKERFLATE!$F24,Hjelpefil!$B$5:$B$268,0))),"")</f>
        <v/>
      </c>
      <c r="W24" s="12" t="str">
        <f>IFERROR(IF(INDEX(Hjelpefil!AG$5:AG$268,MATCH(BRUKERFLATE!$F24,Hjelpefil!$B$5:$B$268,0))=0,"",INDEX(Hjelpefil!AG$5:AG$268,MATCH(BRUKERFLATE!$F24,Hjelpefil!$B$5:$B$268,0))),"")</f>
        <v/>
      </c>
      <c r="X24" s="12" t="str">
        <f>IFERROR(IF(INDEX(Hjelpefil!AH$5:AH$268,MATCH(BRUKERFLATE!$F24,Hjelpefil!$B$5:$B$268,0))=0,"",INDEX(Hjelpefil!AH$5:AH$268,MATCH(BRUKERFLATE!$F24,Hjelpefil!$B$5:$B$268,0))),"")</f>
        <v/>
      </c>
      <c r="Y24" s="12" t="str">
        <f>IFERROR(IF(INDEX(Hjelpefil!AI$5:AI$268,MATCH(BRUKERFLATE!$F24,Hjelpefil!$B$5:$B$268,0))=0,"",INDEX(Hjelpefil!AI$5:AI$268,MATCH(BRUKERFLATE!$F24,Hjelpefil!$B$5:$B$268,0))),"")</f>
        <v/>
      </c>
      <c r="Z24" s="12" t="str">
        <f>IFERROR(IF(INDEX(Hjelpefil!AJ$5:AJ$268,MATCH(BRUKERFLATE!$F24,Hjelpefil!$B$5:$B$268,0))=0,"",INDEX(Hjelpefil!AJ$5:AJ$268,MATCH(BRUKERFLATE!$F24,Hjelpefil!$B$5:$B$268,0))),"")</f>
        <v/>
      </c>
      <c r="AB24" s="12">
        <f>IF(AC24="","",MAX($AB$2:AB23)+1)</f>
        <v>22</v>
      </c>
      <c r="AC24" s="12" t="str">
        <f>IF($A$3="KOM",IF(AND($AI24=1,$AH24=1),Hjelpefil!B26,""),IF($A$3="FYL",IF(AND($AW24=1,$AH24=1),Hjelpefil!B26,""),""))</f>
        <v>Prosentandel ungdomsskoleelever som har skulket skolen</v>
      </c>
      <c r="AD24" s="12" t="str">
        <f>IF($A$3="KOM",IF(AND($AI24=1,$AH24=1),Hjelpefil!C26,""),IF($A$3="FYL",IF(AND($AW24=1,$AH24=1),Hjelpefil!C26,""),""))</f>
        <v>NOVA, www.ungdata.no</v>
      </c>
      <c r="AE24" s="12" t="str">
        <f>IF($A$3="KOM",IF(AND($AI24=1,$AH24=1),Hjelpefil!F26,""),IF($A$3="FYL",IF(AND($AW24=1,$AH24=1),Hjelpefil!F26,""),""))</f>
        <v>3_brukereffekt</v>
      </c>
      <c r="AF24" s="12" t="str">
        <f t="shared" si="5"/>
        <v>Skole</v>
      </c>
      <c r="AH24" s="17">
        <f t="shared" si="1"/>
        <v>1</v>
      </c>
      <c r="AI24" s="17">
        <f t="shared" si="2"/>
        <v>1</v>
      </c>
      <c r="AJ24" s="18">
        <v>1</v>
      </c>
      <c r="AK24" s="12">
        <v>0</v>
      </c>
      <c r="AL24" s="12">
        <v>0</v>
      </c>
      <c r="AM24" s="12">
        <v>0</v>
      </c>
      <c r="AN24" s="12">
        <v>0</v>
      </c>
      <c r="AO24" s="19">
        <v>0</v>
      </c>
      <c r="AP24" s="17" t="s">
        <v>113</v>
      </c>
      <c r="AQ24" s="18" t="str">
        <f>INDEX(Hjelpefil!H26:M26,MATCH(BRUKERFLATE!$B$3,BRUKERFLATE!$AV$4:$AV$9,0))</f>
        <v>Skole</v>
      </c>
      <c r="AR24" s="18">
        <f>INDEX(Hjelpefil!N26:S26,MATCH(BRUKERFLATE!$B$3,BRUKERFLATE!$AV$4:$AV$9,0))</f>
        <v>0</v>
      </c>
      <c r="AW24" s="17">
        <f t="shared" si="3"/>
        <v>0</v>
      </c>
      <c r="AX24" s="18">
        <v>0</v>
      </c>
      <c r="AY24" s="12">
        <v>0</v>
      </c>
      <c r="AZ24" s="12">
        <v>0</v>
      </c>
      <c r="BA24" s="12">
        <v>0</v>
      </c>
      <c r="BB24" s="12">
        <v>0</v>
      </c>
      <c r="BC24" s="19">
        <v>0</v>
      </c>
    </row>
    <row r="25" spans="5:55" ht="13" x14ac:dyDescent="0.3">
      <c r="E25" s="12"/>
      <c r="F25" s="17" t="str">
        <f t="shared" si="0"/>
        <v>Elever med direkte overgang fra grunnskole til videregående læring, prosent</v>
      </c>
      <c r="G25" s="18" t="str">
        <f t="shared" si="4"/>
        <v>Skole</v>
      </c>
      <c r="H25" s="12" t="str">
        <f t="array" ref="H25">IFERROR(INDEX($AD$3:$AD$301,MATCH(ROW()-ROW($D$2),$AB$3:$AB$301,0)),"")</f>
        <v>SSB, tabell 12232</v>
      </c>
      <c r="I25" s="12" t="str">
        <f t="array" ref="I25">IFERROR(INDEX($AE$3:$AE$301,MATCH(ROW()-ROW($D$2),$AB$3:$AB$301,0)),"")</f>
        <v>3_brukereffekt</v>
      </c>
      <c r="J25" s="59" t="str">
        <f>IFERROR(IF(INDEX(Hjelpefil!T$5:T$268,MATCH(BRUKERFLATE!$F25,Hjelpefil!$B$5:$B$268,0))=0,"",INDEX(Hjelpefil!T$5:T$268,MATCH(BRUKERFLATE!$F25,Hjelpefil!$B$5:$B$268,0))),"")</f>
        <v/>
      </c>
      <c r="K25" s="12" t="str">
        <f>IFERROR(IF(INDEX(Hjelpefil!U$5:U$268,MATCH(BRUKERFLATE!$F25,Hjelpefil!$B$5:$B$268,0))=0,"",INDEX(Hjelpefil!U$5:U$268,MATCH(BRUKERFLATE!$F25,Hjelpefil!$B$5:$B$268,0))),"")</f>
        <v/>
      </c>
      <c r="L25" s="12" t="str">
        <f>IFERROR(IF(INDEX(Hjelpefil!V$5:V$268,MATCH(BRUKERFLATE!$F25,Hjelpefil!$B$5:$B$268,0))=0,"",INDEX(Hjelpefil!V$5:V$268,MATCH(BRUKERFLATE!$F25,Hjelpefil!$B$5:$B$268,0))),"")</f>
        <v/>
      </c>
      <c r="M25" s="12">
        <f>IFERROR(IF(INDEX(Hjelpefil!W$5:W$268,MATCH(BRUKERFLATE!$F25,Hjelpefil!$B$5:$B$268,0))=0,"",INDEX(Hjelpefil!W$5:W$268,MATCH(BRUKERFLATE!$F25,Hjelpefil!$B$5:$B$268,0))),"")</f>
        <v>4</v>
      </c>
      <c r="N25" s="12" t="str">
        <f>IFERROR(IF(INDEX(Hjelpefil!X$5:X$268,MATCH(BRUKERFLATE!$F25,Hjelpefil!$B$5:$B$268,0))=0,"",INDEX(Hjelpefil!X$5:X$268,MATCH(BRUKERFLATE!$F25,Hjelpefil!$B$5:$B$268,0))),"")</f>
        <v/>
      </c>
      <c r="O25" s="12" t="str">
        <f>IFERROR(IF(INDEX(Hjelpefil!Y$5:Y$268,MATCH(BRUKERFLATE!$F25,Hjelpefil!$B$5:$B$268,0))=0,"",INDEX(Hjelpefil!Y$5:Y$268,MATCH(BRUKERFLATE!$F25,Hjelpefil!$B$5:$B$268,0))),"")</f>
        <v/>
      </c>
      <c r="P25" s="12" t="str">
        <f>IFERROR(IF(INDEX(Hjelpefil!Z$5:Z$268,MATCH(BRUKERFLATE!$F25,Hjelpefil!$B$5:$B$268,0))=0,"",INDEX(Hjelpefil!Z$5:Z$268,MATCH(BRUKERFLATE!$F25,Hjelpefil!$B$5:$B$268,0))),"")</f>
        <v/>
      </c>
      <c r="Q25" s="12" t="str">
        <f>IFERROR(IF(INDEX(Hjelpefil!AA$5:AA$268,MATCH(BRUKERFLATE!$F25,Hjelpefil!$B$5:$B$268,0))=0,"",INDEX(Hjelpefil!AA$5:AA$268,MATCH(BRUKERFLATE!$F25,Hjelpefil!$B$5:$B$268,0))),"")</f>
        <v/>
      </c>
      <c r="R25" s="12" t="str">
        <f>IFERROR(IF(INDEX(Hjelpefil!AB$5:AB$268,MATCH(BRUKERFLATE!$F25,Hjelpefil!$B$5:$B$268,0))=0,"",INDEX(Hjelpefil!AB$5:AB$268,MATCH(BRUKERFLATE!$F25,Hjelpefil!$B$5:$B$268,0))),"")</f>
        <v/>
      </c>
      <c r="S25" s="12" t="str">
        <f>IFERROR(IF(INDEX(Hjelpefil!AC$5:AC$268,MATCH(BRUKERFLATE!$F25,Hjelpefil!$B$5:$B$268,0))=0,"",INDEX(Hjelpefil!AC$5:AC$268,MATCH(BRUKERFLATE!$F25,Hjelpefil!$B$5:$B$268,0))),"")</f>
        <v/>
      </c>
      <c r="T25" s="12" t="str">
        <f>IFERROR(IF(INDEX(Hjelpefil!AD$5:AD$268,MATCH(BRUKERFLATE!$F25,Hjelpefil!$B$5:$B$268,0))=0,"",INDEX(Hjelpefil!AD$5:AD$268,MATCH(BRUKERFLATE!$F25,Hjelpefil!$B$5:$B$268,0))),"")</f>
        <v/>
      </c>
      <c r="U25" s="12" t="str">
        <f>IFERROR(IF(INDEX(Hjelpefil!AE$5:AE$268,MATCH(BRUKERFLATE!$F25,Hjelpefil!$B$5:$B$268,0))=0,"",INDEX(Hjelpefil!AE$5:AE$268,MATCH(BRUKERFLATE!$F25,Hjelpefil!$B$5:$B$268,0))),"")</f>
        <v/>
      </c>
      <c r="V25" s="12" t="str">
        <f>IFERROR(IF(INDEX(Hjelpefil!AF$5:AF$268,MATCH(BRUKERFLATE!$F25,Hjelpefil!$B$5:$B$268,0))=0,"",INDEX(Hjelpefil!AF$5:AF$268,MATCH(BRUKERFLATE!$F25,Hjelpefil!$B$5:$B$268,0))),"")</f>
        <v/>
      </c>
      <c r="W25" s="12" t="str">
        <f>IFERROR(IF(INDEX(Hjelpefil!AG$5:AG$268,MATCH(BRUKERFLATE!$F25,Hjelpefil!$B$5:$B$268,0))=0,"",INDEX(Hjelpefil!AG$5:AG$268,MATCH(BRUKERFLATE!$F25,Hjelpefil!$B$5:$B$268,0))),"")</f>
        <v/>
      </c>
      <c r="X25" s="12" t="str">
        <f>IFERROR(IF(INDEX(Hjelpefil!AH$5:AH$268,MATCH(BRUKERFLATE!$F25,Hjelpefil!$B$5:$B$268,0))=0,"",INDEX(Hjelpefil!AH$5:AH$268,MATCH(BRUKERFLATE!$F25,Hjelpefil!$B$5:$B$268,0))),"")</f>
        <v/>
      </c>
      <c r="Y25" s="12" t="str">
        <f>IFERROR(IF(INDEX(Hjelpefil!AI$5:AI$268,MATCH(BRUKERFLATE!$F25,Hjelpefil!$B$5:$B$268,0))=0,"",INDEX(Hjelpefil!AI$5:AI$268,MATCH(BRUKERFLATE!$F25,Hjelpefil!$B$5:$B$268,0))),"")</f>
        <v/>
      </c>
      <c r="Z25" s="12" t="str">
        <f>IFERROR(IF(INDEX(Hjelpefil!AJ$5:AJ$268,MATCH(BRUKERFLATE!$F25,Hjelpefil!$B$5:$B$268,0))=0,"",INDEX(Hjelpefil!AJ$5:AJ$268,MATCH(BRUKERFLATE!$F25,Hjelpefil!$B$5:$B$268,0))),"")</f>
        <v/>
      </c>
      <c r="AB25" s="12">
        <f>IF(AC25="","",MAX($AB$2:AB24)+1)</f>
        <v>23</v>
      </c>
      <c r="AC25" s="12" t="str">
        <f>IF($A$3="KOM",IF(AND($AI25=1,$AH25=1),Hjelpefil!B27,""),IF($A$3="FYL",IF(AND($AW25=1,$AH25=1),Hjelpefil!B27,""),""))</f>
        <v>Elever med direkte overgang fra grunnskole til videregående læring, prosent</v>
      </c>
      <c r="AD25" s="12" t="str">
        <f>IF($A$3="KOM",IF(AND($AI25=1,$AH25=1),Hjelpefil!C27,""),IF($A$3="FYL",IF(AND($AW25=1,$AH25=1),Hjelpefil!C27,""),""))</f>
        <v>SSB, tabell 12232</v>
      </c>
      <c r="AE25" s="12" t="str">
        <f>IF($A$3="KOM",IF(AND($AI25=1,$AH25=1),Hjelpefil!F27,""),IF($A$3="FYL",IF(AND($AW25=1,$AH25=1),Hjelpefil!F27,""),""))</f>
        <v>3_brukereffekt</v>
      </c>
      <c r="AF25" s="12" t="str">
        <f t="shared" si="5"/>
        <v>Skole</v>
      </c>
      <c r="AH25" s="17">
        <f t="shared" si="1"/>
        <v>1</v>
      </c>
      <c r="AI25" s="17">
        <f t="shared" si="2"/>
        <v>1</v>
      </c>
      <c r="AJ25" s="18">
        <v>1</v>
      </c>
      <c r="AK25" s="12">
        <v>0</v>
      </c>
      <c r="AL25" s="12">
        <v>0</v>
      </c>
      <c r="AM25" s="12">
        <v>0</v>
      </c>
      <c r="AN25" s="12">
        <v>0</v>
      </c>
      <c r="AO25" s="19">
        <v>0</v>
      </c>
      <c r="AP25" s="17" t="s">
        <v>113</v>
      </c>
      <c r="AQ25" s="18" t="str">
        <f>INDEX(Hjelpefil!H27:M27,MATCH(BRUKERFLATE!$B$3,BRUKERFLATE!$AV$4:$AV$9,0))</f>
        <v>Skole</v>
      </c>
      <c r="AR25" s="18">
        <f>INDEX(Hjelpefil!N27:S27,MATCH(BRUKERFLATE!$B$3,BRUKERFLATE!$AV$4:$AV$9,0))</f>
        <v>0</v>
      </c>
      <c r="AW25" s="17">
        <f t="shared" si="3"/>
        <v>0</v>
      </c>
      <c r="AX25" s="18">
        <v>0</v>
      </c>
      <c r="AY25" s="12">
        <v>0</v>
      </c>
      <c r="AZ25" s="12">
        <v>0</v>
      </c>
      <c r="BA25" s="12">
        <v>0</v>
      </c>
      <c r="BB25" s="12">
        <v>0</v>
      </c>
      <c r="BC25" s="19">
        <v>0</v>
      </c>
    </row>
    <row r="26" spans="5:55" ht="13" x14ac:dyDescent="0.3">
      <c r="E26" s="12"/>
      <c r="F26" s="17" t="str">
        <f t="shared" si="0"/>
        <v>Andel brukerrettede årsverk i omsorgstjenesten m/ helsefagutdanning, prosent</v>
      </c>
      <c r="G26" s="18" t="str">
        <f t="shared" si="4"/>
        <v>Pleie og omsorg</v>
      </c>
      <c r="H26" s="12" t="str">
        <f t="array" ref="H26">IFERROR(INDEX($AD$3:$AD$301,MATCH(ROW()-ROW($D$2),$AB$3:$AB$301,0)),"")</f>
        <v>SSB, tabell 12209</v>
      </c>
      <c r="I26" s="12" t="str">
        <f t="array" ref="I26">IFERROR(INDEX($AE$3:$AE$301,MATCH(ROW()-ROW($D$2),$AB$3:$AB$301,0)),"")</f>
        <v>2_prod/teneste</v>
      </c>
      <c r="J26" s="59" t="str">
        <f>IFERROR(IF(INDEX(Hjelpefil!T$5:T$268,MATCH(BRUKERFLATE!$F26,Hjelpefil!$B$5:$B$268,0))=0,"",INDEX(Hjelpefil!T$5:T$268,MATCH(BRUKERFLATE!$F26,Hjelpefil!$B$5:$B$268,0))),"")</f>
        <v/>
      </c>
      <c r="K26" s="12" t="str">
        <f>IFERROR(IF(INDEX(Hjelpefil!U$5:U$268,MATCH(BRUKERFLATE!$F26,Hjelpefil!$B$5:$B$268,0))=0,"",INDEX(Hjelpefil!U$5:U$268,MATCH(BRUKERFLATE!$F26,Hjelpefil!$B$5:$B$268,0))),"")</f>
        <v/>
      </c>
      <c r="L26" s="12" t="str">
        <f>IFERROR(IF(INDEX(Hjelpefil!V$5:V$268,MATCH(BRUKERFLATE!$F26,Hjelpefil!$B$5:$B$268,0))=0,"",INDEX(Hjelpefil!V$5:V$268,MATCH(BRUKERFLATE!$F26,Hjelpefil!$B$5:$B$268,0))),"")</f>
        <v>3.c</v>
      </c>
      <c r="M26" s="12" t="str">
        <f>IFERROR(IF(INDEX(Hjelpefil!W$5:W$268,MATCH(BRUKERFLATE!$F26,Hjelpefil!$B$5:$B$268,0))=0,"",INDEX(Hjelpefil!W$5:W$268,MATCH(BRUKERFLATE!$F26,Hjelpefil!$B$5:$B$268,0))),"")</f>
        <v/>
      </c>
      <c r="N26" s="12" t="str">
        <f>IFERROR(IF(INDEX(Hjelpefil!X$5:X$268,MATCH(BRUKERFLATE!$F26,Hjelpefil!$B$5:$B$268,0))=0,"",INDEX(Hjelpefil!X$5:X$268,MATCH(BRUKERFLATE!$F26,Hjelpefil!$B$5:$B$268,0))),"")</f>
        <v/>
      </c>
      <c r="O26" s="12" t="str">
        <f>IFERROR(IF(INDEX(Hjelpefil!Y$5:Y$268,MATCH(BRUKERFLATE!$F26,Hjelpefil!$B$5:$B$268,0))=0,"",INDEX(Hjelpefil!Y$5:Y$268,MATCH(BRUKERFLATE!$F26,Hjelpefil!$B$5:$B$268,0))),"")</f>
        <v/>
      </c>
      <c r="P26" s="12" t="str">
        <f>IFERROR(IF(INDEX(Hjelpefil!Z$5:Z$268,MATCH(BRUKERFLATE!$F26,Hjelpefil!$B$5:$B$268,0))=0,"",INDEX(Hjelpefil!Z$5:Z$268,MATCH(BRUKERFLATE!$F26,Hjelpefil!$B$5:$B$268,0))),"")</f>
        <v/>
      </c>
      <c r="Q26" s="12" t="str">
        <f>IFERROR(IF(INDEX(Hjelpefil!AA$5:AA$268,MATCH(BRUKERFLATE!$F26,Hjelpefil!$B$5:$B$268,0))=0,"",INDEX(Hjelpefil!AA$5:AA$268,MATCH(BRUKERFLATE!$F26,Hjelpefil!$B$5:$B$268,0))),"")</f>
        <v/>
      </c>
      <c r="R26" s="12" t="str">
        <f>IFERROR(IF(INDEX(Hjelpefil!AB$5:AB$268,MATCH(BRUKERFLATE!$F26,Hjelpefil!$B$5:$B$268,0))=0,"",INDEX(Hjelpefil!AB$5:AB$268,MATCH(BRUKERFLATE!$F26,Hjelpefil!$B$5:$B$268,0))),"")</f>
        <v/>
      </c>
      <c r="S26" s="12" t="str">
        <f>IFERROR(IF(INDEX(Hjelpefil!AC$5:AC$268,MATCH(BRUKERFLATE!$F26,Hjelpefil!$B$5:$B$268,0))=0,"",INDEX(Hjelpefil!AC$5:AC$268,MATCH(BRUKERFLATE!$F26,Hjelpefil!$B$5:$B$268,0))),"")</f>
        <v/>
      </c>
      <c r="T26" s="12" t="str">
        <f>IFERROR(IF(INDEX(Hjelpefil!AD$5:AD$268,MATCH(BRUKERFLATE!$F26,Hjelpefil!$B$5:$B$268,0))=0,"",INDEX(Hjelpefil!AD$5:AD$268,MATCH(BRUKERFLATE!$F26,Hjelpefil!$B$5:$B$268,0))),"")</f>
        <v/>
      </c>
      <c r="U26" s="12" t="str">
        <f>IFERROR(IF(INDEX(Hjelpefil!AE$5:AE$268,MATCH(BRUKERFLATE!$F26,Hjelpefil!$B$5:$B$268,0))=0,"",INDEX(Hjelpefil!AE$5:AE$268,MATCH(BRUKERFLATE!$F26,Hjelpefil!$B$5:$B$268,0))),"")</f>
        <v/>
      </c>
      <c r="V26" s="12" t="str">
        <f>IFERROR(IF(INDEX(Hjelpefil!AF$5:AF$268,MATCH(BRUKERFLATE!$F26,Hjelpefil!$B$5:$B$268,0))=0,"",INDEX(Hjelpefil!AF$5:AF$268,MATCH(BRUKERFLATE!$F26,Hjelpefil!$B$5:$B$268,0))),"")</f>
        <v/>
      </c>
      <c r="W26" s="12" t="str">
        <f>IFERROR(IF(INDEX(Hjelpefil!AG$5:AG$268,MATCH(BRUKERFLATE!$F26,Hjelpefil!$B$5:$B$268,0))=0,"",INDEX(Hjelpefil!AG$5:AG$268,MATCH(BRUKERFLATE!$F26,Hjelpefil!$B$5:$B$268,0))),"")</f>
        <v/>
      </c>
      <c r="X26" s="12" t="str">
        <f>IFERROR(IF(INDEX(Hjelpefil!AH$5:AH$268,MATCH(BRUKERFLATE!$F26,Hjelpefil!$B$5:$B$268,0))=0,"",INDEX(Hjelpefil!AH$5:AH$268,MATCH(BRUKERFLATE!$F26,Hjelpefil!$B$5:$B$268,0))),"")</f>
        <v/>
      </c>
      <c r="Y26" s="12" t="str">
        <f>IFERROR(IF(INDEX(Hjelpefil!AI$5:AI$268,MATCH(BRUKERFLATE!$F26,Hjelpefil!$B$5:$B$268,0))=0,"",INDEX(Hjelpefil!AI$5:AI$268,MATCH(BRUKERFLATE!$F26,Hjelpefil!$B$5:$B$268,0))),"")</f>
        <v/>
      </c>
      <c r="Z26" s="12" t="str">
        <f>IFERROR(IF(INDEX(Hjelpefil!AJ$5:AJ$268,MATCH(BRUKERFLATE!$F26,Hjelpefil!$B$5:$B$268,0))=0,"",INDEX(Hjelpefil!AJ$5:AJ$268,MATCH(BRUKERFLATE!$F26,Hjelpefil!$B$5:$B$268,0))),"")</f>
        <v/>
      </c>
      <c r="AB26" s="12">
        <f>IF(AC26="","",MAX($AB$2:AB25)+1)</f>
        <v>24</v>
      </c>
      <c r="AC26" s="12" t="str">
        <f>IF($A$3="KOM",IF(AND($AI26=1,$AH26=1),Hjelpefil!B28,""),IF($A$3="FYL",IF(AND($AW26=1,$AH26=1),Hjelpefil!B28,""),""))</f>
        <v>Andel brukerrettede årsverk i omsorgstjenesten m/ helsefagutdanning, prosent</v>
      </c>
      <c r="AD26" s="12" t="str">
        <f>IF($A$3="KOM",IF(AND($AI26=1,$AH26=1),Hjelpefil!C28,""),IF($A$3="FYL",IF(AND($AW26=1,$AH26=1),Hjelpefil!C28,""),""))</f>
        <v>SSB, tabell 12209</v>
      </c>
      <c r="AE26" s="12" t="str">
        <f>IF($A$3="KOM",IF(AND($AI26=1,$AH26=1),Hjelpefil!F28,""),IF($A$3="FYL",IF(AND($AW26=1,$AH26=1),Hjelpefil!F28,""),""))</f>
        <v>2_prod/teneste</v>
      </c>
      <c r="AF26" s="12" t="str">
        <f t="shared" si="5"/>
        <v>Pleie og omsorg</v>
      </c>
      <c r="AH26" s="17">
        <f t="shared" si="1"/>
        <v>1</v>
      </c>
      <c r="AI26" s="17">
        <f t="shared" si="2"/>
        <v>1</v>
      </c>
      <c r="AJ26" s="18">
        <v>1</v>
      </c>
      <c r="AK26" s="12">
        <v>0</v>
      </c>
      <c r="AL26" s="12">
        <v>0</v>
      </c>
      <c r="AM26" s="12">
        <v>0</v>
      </c>
      <c r="AN26" s="12">
        <v>0</v>
      </c>
      <c r="AO26" s="19">
        <v>0</v>
      </c>
      <c r="AP26" s="17" t="s">
        <v>113</v>
      </c>
      <c r="AQ26" s="18" t="str">
        <f>INDEX(Hjelpefil!H28:M28,MATCH(BRUKERFLATE!$B$3,BRUKERFLATE!$AV$4:$AV$9,0))</f>
        <v>Pleie og omsorg</v>
      </c>
      <c r="AR26" s="18">
        <f>INDEX(Hjelpefil!N28:S28,MATCH(BRUKERFLATE!$B$3,BRUKERFLATE!$AV$4:$AV$9,0))</f>
        <v>0</v>
      </c>
      <c r="AW26" s="17">
        <f t="shared" si="3"/>
        <v>0</v>
      </c>
      <c r="AX26" s="18">
        <v>0</v>
      </c>
      <c r="AY26" s="12">
        <v>0</v>
      </c>
      <c r="AZ26" s="12">
        <v>0</v>
      </c>
      <c r="BA26" s="12">
        <v>0</v>
      </c>
      <c r="BB26" s="12">
        <v>0</v>
      </c>
      <c r="BC26" s="19">
        <v>0</v>
      </c>
    </row>
    <row r="27" spans="5:55" ht="13" x14ac:dyDescent="0.3">
      <c r="E27" s="12"/>
      <c r="F27" s="17" t="str">
        <f t="shared" si="0"/>
        <v>Utgifter kommunale helse- og omsorgstjenester, kr per innbygger</v>
      </c>
      <c r="G27" s="18" t="str">
        <f t="shared" si="4"/>
        <v>Pleie og omsorg</v>
      </c>
      <c r="H27" s="12" t="str">
        <f t="array" ref="H27">IFERROR(INDEX($AD$3:$AD$301,MATCH(ROW()-ROW($D$2),$AB$3:$AB$301,0)),"")</f>
        <v>SSB, tabell 12209</v>
      </c>
      <c r="I27" s="12" t="str">
        <f t="array" ref="I27">IFERROR(INDEX($AE$3:$AE$301,MATCH(ROW()-ROW($D$2),$AB$3:$AB$301,0)),"")</f>
        <v>1_innsatsfaktor</v>
      </c>
      <c r="J27" s="59" t="str">
        <f>IFERROR(IF(INDEX(Hjelpefil!T$5:T$268,MATCH(BRUKERFLATE!$F27,Hjelpefil!$B$5:$B$268,0))=0,"",INDEX(Hjelpefil!T$5:T$268,MATCH(BRUKERFLATE!$F27,Hjelpefil!$B$5:$B$268,0))),"")</f>
        <v/>
      </c>
      <c r="K27" s="12" t="str">
        <f>IFERROR(IF(INDEX(Hjelpefil!U$5:U$268,MATCH(BRUKERFLATE!$F27,Hjelpefil!$B$5:$B$268,0))=0,"",INDEX(Hjelpefil!U$5:U$268,MATCH(BRUKERFLATE!$F27,Hjelpefil!$B$5:$B$268,0))),"")</f>
        <v/>
      </c>
      <c r="L27" s="12" t="str">
        <f>IFERROR(IF(INDEX(Hjelpefil!V$5:V$268,MATCH(BRUKERFLATE!$F27,Hjelpefil!$B$5:$B$268,0))=0,"",INDEX(Hjelpefil!V$5:V$268,MATCH(BRUKERFLATE!$F27,Hjelpefil!$B$5:$B$268,0))),"")</f>
        <v>3.c</v>
      </c>
      <c r="M27" s="12" t="str">
        <f>IFERROR(IF(INDEX(Hjelpefil!W$5:W$268,MATCH(BRUKERFLATE!$F27,Hjelpefil!$B$5:$B$268,0))=0,"",INDEX(Hjelpefil!W$5:W$268,MATCH(BRUKERFLATE!$F27,Hjelpefil!$B$5:$B$268,0))),"")</f>
        <v/>
      </c>
      <c r="N27" s="12" t="str">
        <f>IFERROR(IF(INDEX(Hjelpefil!X$5:X$268,MATCH(BRUKERFLATE!$F27,Hjelpefil!$B$5:$B$268,0))=0,"",INDEX(Hjelpefil!X$5:X$268,MATCH(BRUKERFLATE!$F27,Hjelpefil!$B$5:$B$268,0))),"")</f>
        <v/>
      </c>
      <c r="O27" s="12" t="str">
        <f>IFERROR(IF(INDEX(Hjelpefil!Y$5:Y$268,MATCH(BRUKERFLATE!$F27,Hjelpefil!$B$5:$B$268,0))=0,"",INDEX(Hjelpefil!Y$5:Y$268,MATCH(BRUKERFLATE!$F27,Hjelpefil!$B$5:$B$268,0))),"")</f>
        <v/>
      </c>
      <c r="P27" s="12" t="str">
        <f>IFERROR(IF(INDEX(Hjelpefil!Z$5:Z$268,MATCH(BRUKERFLATE!$F27,Hjelpefil!$B$5:$B$268,0))=0,"",INDEX(Hjelpefil!Z$5:Z$268,MATCH(BRUKERFLATE!$F27,Hjelpefil!$B$5:$B$268,0))),"")</f>
        <v/>
      </c>
      <c r="Q27" s="12" t="str">
        <f>IFERROR(IF(INDEX(Hjelpefil!AA$5:AA$268,MATCH(BRUKERFLATE!$F27,Hjelpefil!$B$5:$B$268,0))=0,"",INDEX(Hjelpefil!AA$5:AA$268,MATCH(BRUKERFLATE!$F27,Hjelpefil!$B$5:$B$268,0))),"")</f>
        <v/>
      </c>
      <c r="R27" s="12" t="str">
        <f>IFERROR(IF(INDEX(Hjelpefil!AB$5:AB$268,MATCH(BRUKERFLATE!$F27,Hjelpefil!$B$5:$B$268,0))=0,"",INDEX(Hjelpefil!AB$5:AB$268,MATCH(BRUKERFLATE!$F27,Hjelpefil!$B$5:$B$268,0))),"")</f>
        <v/>
      </c>
      <c r="S27" s="12" t="str">
        <f>IFERROR(IF(INDEX(Hjelpefil!AC$5:AC$268,MATCH(BRUKERFLATE!$F27,Hjelpefil!$B$5:$B$268,0))=0,"",INDEX(Hjelpefil!AC$5:AC$268,MATCH(BRUKERFLATE!$F27,Hjelpefil!$B$5:$B$268,0))),"")</f>
        <v/>
      </c>
      <c r="T27" s="12" t="str">
        <f>IFERROR(IF(INDEX(Hjelpefil!AD$5:AD$268,MATCH(BRUKERFLATE!$F27,Hjelpefil!$B$5:$B$268,0))=0,"",INDEX(Hjelpefil!AD$5:AD$268,MATCH(BRUKERFLATE!$F27,Hjelpefil!$B$5:$B$268,0))),"")</f>
        <v/>
      </c>
      <c r="U27" s="12" t="str">
        <f>IFERROR(IF(INDEX(Hjelpefil!AE$5:AE$268,MATCH(BRUKERFLATE!$F27,Hjelpefil!$B$5:$B$268,0))=0,"",INDEX(Hjelpefil!AE$5:AE$268,MATCH(BRUKERFLATE!$F27,Hjelpefil!$B$5:$B$268,0))),"")</f>
        <v/>
      </c>
      <c r="V27" s="12" t="str">
        <f>IFERROR(IF(INDEX(Hjelpefil!AF$5:AF$268,MATCH(BRUKERFLATE!$F27,Hjelpefil!$B$5:$B$268,0))=0,"",INDEX(Hjelpefil!AF$5:AF$268,MATCH(BRUKERFLATE!$F27,Hjelpefil!$B$5:$B$268,0))),"")</f>
        <v/>
      </c>
      <c r="W27" s="12" t="str">
        <f>IFERROR(IF(INDEX(Hjelpefil!AG$5:AG$268,MATCH(BRUKERFLATE!$F27,Hjelpefil!$B$5:$B$268,0))=0,"",INDEX(Hjelpefil!AG$5:AG$268,MATCH(BRUKERFLATE!$F27,Hjelpefil!$B$5:$B$268,0))),"")</f>
        <v/>
      </c>
      <c r="X27" s="12" t="str">
        <f>IFERROR(IF(INDEX(Hjelpefil!AH$5:AH$268,MATCH(BRUKERFLATE!$F27,Hjelpefil!$B$5:$B$268,0))=0,"",INDEX(Hjelpefil!AH$5:AH$268,MATCH(BRUKERFLATE!$F27,Hjelpefil!$B$5:$B$268,0))),"")</f>
        <v/>
      </c>
      <c r="Y27" s="12" t="str">
        <f>IFERROR(IF(INDEX(Hjelpefil!AI$5:AI$268,MATCH(BRUKERFLATE!$F27,Hjelpefil!$B$5:$B$268,0))=0,"",INDEX(Hjelpefil!AI$5:AI$268,MATCH(BRUKERFLATE!$F27,Hjelpefil!$B$5:$B$268,0))),"")</f>
        <v/>
      </c>
      <c r="Z27" s="12" t="str">
        <f>IFERROR(IF(INDEX(Hjelpefil!AJ$5:AJ$268,MATCH(BRUKERFLATE!$F27,Hjelpefil!$B$5:$B$268,0))=0,"",INDEX(Hjelpefil!AJ$5:AJ$268,MATCH(BRUKERFLATE!$F27,Hjelpefil!$B$5:$B$268,0))),"")</f>
        <v/>
      </c>
      <c r="AB27" s="12">
        <f>IF(AC27="","",MAX($AB$2:AB26)+1)</f>
        <v>25</v>
      </c>
      <c r="AC27" s="12" t="str">
        <f>IF($A$3="KOM",IF(AND($AI27=1,$AH27=1),Hjelpefil!B29,""),IF($A$3="FYL",IF(AND($AW27=1,$AH27=1),Hjelpefil!B29,""),""))</f>
        <v>Utgifter kommunale helse- og omsorgstjenester, kr per innbygger</v>
      </c>
      <c r="AD27" s="12" t="str">
        <f>IF($A$3="KOM",IF(AND($AI27=1,$AH27=1),Hjelpefil!C29,""),IF($A$3="FYL",IF(AND($AW27=1,$AH27=1),Hjelpefil!C29,""),""))</f>
        <v>SSB, tabell 12209</v>
      </c>
      <c r="AE27" s="12" t="str">
        <f>IF($A$3="KOM",IF(AND($AI27=1,$AH27=1),Hjelpefil!F29,""),IF($A$3="FYL",IF(AND($AW27=1,$AH27=1),Hjelpefil!F29,""),""))</f>
        <v>1_innsatsfaktor</v>
      </c>
      <c r="AF27" s="12" t="str">
        <f t="shared" si="5"/>
        <v>Pleie og omsorg</v>
      </c>
      <c r="AH27" s="17">
        <f t="shared" si="1"/>
        <v>1</v>
      </c>
      <c r="AI27" s="17">
        <f t="shared" si="2"/>
        <v>1</v>
      </c>
      <c r="AJ27" s="18">
        <v>1</v>
      </c>
      <c r="AK27" s="12">
        <v>0</v>
      </c>
      <c r="AL27" s="12">
        <v>0</v>
      </c>
      <c r="AM27" s="12">
        <v>0</v>
      </c>
      <c r="AN27" s="12">
        <v>0</v>
      </c>
      <c r="AO27" s="19">
        <v>0</v>
      </c>
      <c r="AP27" s="17" t="s">
        <v>113</v>
      </c>
      <c r="AQ27" s="18" t="str">
        <f>INDEX(Hjelpefil!H29:M29,MATCH(BRUKERFLATE!$B$3,BRUKERFLATE!$AV$4:$AV$9,0))</f>
        <v>Pleie og omsorg</v>
      </c>
      <c r="AR27" s="18">
        <f>INDEX(Hjelpefil!N29:S29,MATCH(BRUKERFLATE!$B$3,BRUKERFLATE!$AV$4:$AV$9,0))</f>
        <v>0</v>
      </c>
      <c r="AW27" s="17">
        <f t="shared" si="3"/>
        <v>0</v>
      </c>
      <c r="AX27" s="18">
        <v>0</v>
      </c>
      <c r="AY27" s="12">
        <v>0</v>
      </c>
      <c r="AZ27" s="12">
        <v>0</v>
      </c>
      <c r="BA27" s="12">
        <v>0</v>
      </c>
      <c r="BB27" s="12">
        <v>0</v>
      </c>
      <c r="BC27" s="19">
        <v>0</v>
      </c>
    </row>
    <row r="28" spans="5:55" ht="13" x14ac:dyDescent="0.3">
      <c r="E28" s="12"/>
      <c r="F28" s="17" t="str">
        <f t="shared" si="0"/>
        <v xml:space="preserve">Årsverk helse og omsorg per 10 000 innbygger </v>
      </c>
      <c r="G28" s="18" t="str">
        <f t="shared" si="4"/>
        <v>Pleie og omsorg</v>
      </c>
      <c r="H28" s="12" t="str">
        <f t="array" ref="H28">IFERROR(INDEX($AD$3:$AD$301,MATCH(ROW()-ROW($D$2),$AB$3:$AB$301,0)),"")</f>
        <v>SSB, tabell 12209</v>
      </c>
      <c r="I28" s="12" t="str">
        <f t="array" ref="I28">IFERROR(INDEX($AE$3:$AE$301,MATCH(ROW()-ROW($D$2),$AB$3:$AB$301,0)),"")</f>
        <v>2_prod/teneste</v>
      </c>
      <c r="J28" s="59" t="str">
        <f>IFERROR(IF(INDEX(Hjelpefil!T$5:T$268,MATCH(BRUKERFLATE!$F28,Hjelpefil!$B$5:$B$268,0))=0,"",INDEX(Hjelpefil!T$5:T$268,MATCH(BRUKERFLATE!$F28,Hjelpefil!$B$5:$B$268,0))),"")</f>
        <v/>
      </c>
      <c r="K28" s="12" t="str">
        <f>IFERROR(IF(INDEX(Hjelpefil!U$5:U$268,MATCH(BRUKERFLATE!$F28,Hjelpefil!$B$5:$B$268,0))=0,"",INDEX(Hjelpefil!U$5:U$268,MATCH(BRUKERFLATE!$F28,Hjelpefil!$B$5:$B$268,0))),"")</f>
        <v/>
      </c>
      <c r="L28" s="12" t="str">
        <f>IFERROR(IF(INDEX(Hjelpefil!V$5:V$268,MATCH(BRUKERFLATE!$F28,Hjelpefil!$B$5:$B$268,0))=0,"",INDEX(Hjelpefil!V$5:V$268,MATCH(BRUKERFLATE!$F28,Hjelpefil!$B$5:$B$268,0))),"")</f>
        <v>3.8</v>
      </c>
      <c r="M28" s="12" t="str">
        <f>IFERROR(IF(INDEX(Hjelpefil!W$5:W$268,MATCH(BRUKERFLATE!$F28,Hjelpefil!$B$5:$B$268,0))=0,"",INDEX(Hjelpefil!W$5:W$268,MATCH(BRUKERFLATE!$F28,Hjelpefil!$B$5:$B$268,0))),"")</f>
        <v/>
      </c>
      <c r="N28" s="12" t="str">
        <f>IFERROR(IF(INDEX(Hjelpefil!X$5:X$268,MATCH(BRUKERFLATE!$F28,Hjelpefil!$B$5:$B$268,0))=0,"",INDEX(Hjelpefil!X$5:X$268,MATCH(BRUKERFLATE!$F28,Hjelpefil!$B$5:$B$268,0))),"")</f>
        <v/>
      </c>
      <c r="O28" s="12" t="str">
        <f>IFERROR(IF(INDEX(Hjelpefil!Y$5:Y$268,MATCH(BRUKERFLATE!$F28,Hjelpefil!$B$5:$B$268,0))=0,"",INDEX(Hjelpefil!Y$5:Y$268,MATCH(BRUKERFLATE!$F28,Hjelpefil!$B$5:$B$268,0))),"")</f>
        <v/>
      </c>
      <c r="P28" s="12" t="str">
        <f>IFERROR(IF(INDEX(Hjelpefil!Z$5:Z$268,MATCH(BRUKERFLATE!$F28,Hjelpefil!$B$5:$B$268,0))=0,"",INDEX(Hjelpefil!Z$5:Z$268,MATCH(BRUKERFLATE!$F28,Hjelpefil!$B$5:$B$268,0))),"")</f>
        <v/>
      </c>
      <c r="Q28" s="12" t="str">
        <f>IFERROR(IF(INDEX(Hjelpefil!AA$5:AA$268,MATCH(BRUKERFLATE!$F28,Hjelpefil!$B$5:$B$268,0))=0,"",INDEX(Hjelpefil!AA$5:AA$268,MATCH(BRUKERFLATE!$F28,Hjelpefil!$B$5:$B$268,0))),"")</f>
        <v/>
      </c>
      <c r="R28" s="12" t="str">
        <f>IFERROR(IF(INDEX(Hjelpefil!AB$5:AB$268,MATCH(BRUKERFLATE!$F28,Hjelpefil!$B$5:$B$268,0))=0,"",INDEX(Hjelpefil!AB$5:AB$268,MATCH(BRUKERFLATE!$F28,Hjelpefil!$B$5:$B$268,0))),"")</f>
        <v/>
      </c>
      <c r="S28" s="12" t="str">
        <f>IFERROR(IF(INDEX(Hjelpefil!AC$5:AC$268,MATCH(BRUKERFLATE!$F28,Hjelpefil!$B$5:$B$268,0))=0,"",INDEX(Hjelpefil!AC$5:AC$268,MATCH(BRUKERFLATE!$F28,Hjelpefil!$B$5:$B$268,0))),"")</f>
        <v/>
      </c>
      <c r="T28" s="12" t="str">
        <f>IFERROR(IF(INDEX(Hjelpefil!AD$5:AD$268,MATCH(BRUKERFLATE!$F28,Hjelpefil!$B$5:$B$268,0))=0,"",INDEX(Hjelpefil!AD$5:AD$268,MATCH(BRUKERFLATE!$F28,Hjelpefil!$B$5:$B$268,0))),"")</f>
        <v/>
      </c>
      <c r="U28" s="12" t="str">
        <f>IFERROR(IF(INDEX(Hjelpefil!AE$5:AE$268,MATCH(BRUKERFLATE!$F28,Hjelpefil!$B$5:$B$268,0))=0,"",INDEX(Hjelpefil!AE$5:AE$268,MATCH(BRUKERFLATE!$F28,Hjelpefil!$B$5:$B$268,0))),"")</f>
        <v/>
      </c>
      <c r="V28" s="12" t="str">
        <f>IFERROR(IF(INDEX(Hjelpefil!AF$5:AF$268,MATCH(BRUKERFLATE!$F28,Hjelpefil!$B$5:$B$268,0))=0,"",INDEX(Hjelpefil!AF$5:AF$268,MATCH(BRUKERFLATE!$F28,Hjelpefil!$B$5:$B$268,0))),"")</f>
        <v/>
      </c>
      <c r="W28" s="12" t="str">
        <f>IFERROR(IF(INDEX(Hjelpefil!AG$5:AG$268,MATCH(BRUKERFLATE!$F28,Hjelpefil!$B$5:$B$268,0))=0,"",INDEX(Hjelpefil!AG$5:AG$268,MATCH(BRUKERFLATE!$F28,Hjelpefil!$B$5:$B$268,0))),"")</f>
        <v/>
      </c>
      <c r="X28" s="12" t="str">
        <f>IFERROR(IF(INDEX(Hjelpefil!AH$5:AH$268,MATCH(BRUKERFLATE!$F28,Hjelpefil!$B$5:$B$268,0))=0,"",INDEX(Hjelpefil!AH$5:AH$268,MATCH(BRUKERFLATE!$F28,Hjelpefil!$B$5:$B$268,0))),"")</f>
        <v/>
      </c>
      <c r="Y28" s="12" t="str">
        <f>IFERROR(IF(INDEX(Hjelpefil!AI$5:AI$268,MATCH(BRUKERFLATE!$F28,Hjelpefil!$B$5:$B$268,0))=0,"",INDEX(Hjelpefil!AI$5:AI$268,MATCH(BRUKERFLATE!$F28,Hjelpefil!$B$5:$B$268,0))),"")</f>
        <v/>
      </c>
      <c r="Z28" s="12" t="str">
        <f>IFERROR(IF(INDEX(Hjelpefil!AJ$5:AJ$268,MATCH(BRUKERFLATE!$F28,Hjelpefil!$B$5:$B$268,0))=0,"",INDEX(Hjelpefil!AJ$5:AJ$268,MATCH(BRUKERFLATE!$F28,Hjelpefil!$B$5:$B$268,0))),"")</f>
        <v/>
      </c>
      <c r="AB28" s="12">
        <f>IF(AC28="","",MAX($AB$2:AB27)+1)</f>
        <v>26</v>
      </c>
      <c r="AC28" s="12" t="str">
        <f>IF($A$3="KOM",IF(AND($AI28=1,$AH28=1),Hjelpefil!B30,""),IF($A$3="FYL",IF(AND($AW28=1,$AH28=1),Hjelpefil!B30,""),""))</f>
        <v xml:space="preserve">Årsverk helse og omsorg per 10 000 innbygger </v>
      </c>
      <c r="AD28" s="12" t="str">
        <f>IF($A$3="KOM",IF(AND($AI28=1,$AH28=1),Hjelpefil!C30,""),IF($A$3="FYL",IF(AND($AW28=1,$AH28=1),Hjelpefil!C30,""),""))</f>
        <v>SSB, tabell 12209</v>
      </c>
      <c r="AE28" s="12" t="str">
        <f>IF($A$3="KOM",IF(AND($AI28=1,$AH28=1),Hjelpefil!F30,""),IF($A$3="FYL",IF(AND($AW28=1,$AH28=1),Hjelpefil!F30,""),""))</f>
        <v>2_prod/teneste</v>
      </c>
      <c r="AF28" s="12" t="str">
        <f t="shared" si="5"/>
        <v>Pleie og omsorg</v>
      </c>
      <c r="AH28" s="17">
        <f t="shared" si="1"/>
        <v>1</v>
      </c>
      <c r="AI28" s="17">
        <f t="shared" si="2"/>
        <v>1</v>
      </c>
      <c r="AJ28" s="18">
        <v>1</v>
      </c>
      <c r="AK28" s="12">
        <v>0</v>
      </c>
      <c r="AL28" s="12">
        <v>0</v>
      </c>
      <c r="AM28" s="12">
        <v>0</v>
      </c>
      <c r="AN28" s="12">
        <v>0</v>
      </c>
      <c r="AO28" s="19">
        <v>0</v>
      </c>
      <c r="AP28" s="17" t="s">
        <v>113</v>
      </c>
      <c r="AQ28" s="18" t="str">
        <f>INDEX(Hjelpefil!H30:M30,MATCH(BRUKERFLATE!$B$3,BRUKERFLATE!$AV$4:$AV$9,0))</f>
        <v>Pleie og omsorg</v>
      </c>
      <c r="AR28" s="18">
        <f>INDEX(Hjelpefil!N30:S30,MATCH(BRUKERFLATE!$B$3,BRUKERFLATE!$AV$4:$AV$9,0))</f>
        <v>0</v>
      </c>
      <c r="AW28" s="17">
        <f t="shared" si="3"/>
        <v>0</v>
      </c>
      <c r="AX28" s="18">
        <v>0</v>
      </c>
      <c r="AY28" s="12">
        <v>0</v>
      </c>
      <c r="AZ28" s="12">
        <v>0</v>
      </c>
      <c r="BA28" s="12">
        <v>0</v>
      </c>
      <c r="BB28" s="12">
        <v>0</v>
      </c>
      <c r="BC28" s="19">
        <v>0</v>
      </c>
    </row>
    <row r="29" spans="5:55" ht="13" x14ac:dyDescent="0.3">
      <c r="E29" s="12"/>
      <c r="F29" s="17" t="str">
        <f t="shared" si="0"/>
        <v>Andel brukertilpassede enerom m/ eget bad/wc, prosent</v>
      </c>
      <c r="G29" s="18" t="str">
        <f t="shared" si="4"/>
        <v>Pleie og omsorg</v>
      </c>
      <c r="H29" s="12" t="str">
        <f t="array" ref="H29">IFERROR(INDEX($AD$3:$AD$301,MATCH(ROW()-ROW($D$2),$AB$3:$AB$301,0)),"")</f>
        <v>SSB, tabell 12209</v>
      </c>
      <c r="I29" s="12" t="str">
        <f t="array" ref="I29">IFERROR(INDEX($AE$3:$AE$301,MATCH(ROW()-ROW($D$2),$AB$3:$AB$301,0)),"")</f>
        <v>3_brukereffekt</v>
      </c>
      <c r="J29" s="59" t="str">
        <f>IFERROR(IF(INDEX(Hjelpefil!T$5:T$268,MATCH(BRUKERFLATE!$F29,Hjelpefil!$B$5:$B$268,0))=0,"",INDEX(Hjelpefil!T$5:T$268,MATCH(BRUKERFLATE!$F29,Hjelpefil!$B$5:$B$268,0))),"")</f>
        <v/>
      </c>
      <c r="K29" s="12" t="str">
        <f>IFERROR(IF(INDEX(Hjelpefil!U$5:U$268,MATCH(BRUKERFLATE!$F29,Hjelpefil!$B$5:$B$268,0))=0,"",INDEX(Hjelpefil!U$5:U$268,MATCH(BRUKERFLATE!$F29,Hjelpefil!$B$5:$B$268,0))),"")</f>
        <v/>
      </c>
      <c r="L29" s="12" t="str">
        <f>IFERROR(IF(INDEX(Hjelpefil!V$5:V$268,MATCH(BRUKERFLATE!$F29,Hjelpefil!$B$5:$B$268,0))=0,"",INDEX(Hjelpefil!V$5:V$268,MATCH(BRUKERFLATE!$F29,Hjelpefil!$B$5:$B$268,0))),"")</f>
        <v>3.8</v>
      </c>
      <c r="M29" s="12" t="str">
        <f>IFERROR(IF(INDEX(Hjelpefil!W$5:W$268,MATCH(BRUKERFLATE!$F29,Hjelpefil!$B$5:$B$268,0))=0,"",INDEX(Hjelpefil!W$5:W$268,MATCH(BRUKERFLATE!$F29,Hjelpefil!$B$5:$B$268,0))),"")</f>
        <v/>
      </c>
      <c r="N29" s="12" t="str">
        <f>IFERROR(IF(INDEX(Hjelpefil!X$5:X$268,MATCH(BRUKERFLATE!$F29,Hjelpefil!$B$5:$B$268,0))=0,"",INDEX(Hjelpefil!X$5:X$268,MATCH(BRUKERFLATE!$F29,Hjelpefil!$B$5:$B$268,0))),"")</f>
        <v/>
      </c>
      <c r="O29" s="12" t="str">
        <f>IFERROR(IF(INDEX(Hjelpefil!Y$5:Y$268,MATCH(BRUKERFLATE!$F29,Hjelpefil!$B$5:$B$268,0))=0,"",INDEX(Hjelpefil!Y$5:Y$268,MATCH(BRUKERFLATE!$F29,Hjelpefil!$B$5:$B$268,0))),"")</f>
        <v/>
      </c>
      <c r="P29" s="12" t="str">
        <f>IFERROR(IF(INDEX(Hjelpefil!Z$5:Z$268,MATCH(BRUKERFLATE!$F29,Hjelpefil!$B$5:$B$268,0))=0,"",INDEX(Hjelpefil!Z$5:Z$268,MATCH(BRUKERFLATE!$F29,Hjelpefil!$B$5:$B$268,0))),"")</f>
        <v/>
      </c>
      <c r="Q29" s="12" t="str">
        <f>IFERROR(IF(INDEX(Hjelpefil!AA$5:AA$268,MATCH(BRUKERFLATE!$F29,Hjelpefil!$B$5:$B$268,0))=0,"",INDEX(Hjelpefil!AA$5:AA$268,MATCH(BRUKERFLATE!$F29,Hjelpefil!$B$5:$B$268,0))),"")</f>
        <v/>
      </c>
      <c r="R29" s="12" t="str">
        <f>IFERROR(IF(INDEX(Hjelpefil!AB$5:AB$268,MATCH(BRUKERFLATE!$F29,Hjelpefil!$B$5:$B$268,0))=0,"",INDEX(Hjelpefil!AB$5:AB$268,MATCH(BRUKERFLATE!$F29,Hjelpefil!$B$5:$B$268,0))),"")</f>
        <v/>
      </c>
      <c r="S29" s="12" t="str">
        <f>IFERROR(IF(INDEX(Hjelpefil!AC$5:AC$268,MATCH(BRUKERFLATE!$F29,Hjelpefil!$B$5:$B$268,0))=0,"",INDEX(Hjelpefil!AC$5:AC$268,MATCH(BRUKERFLATE!$F29,Hjelpefil!$B$5:$B$268,0))),"")</f>
        <v/>
      </c>
      <c r="T29" s="12" t="str">
        <f>IFERROR(IF(INDEX(Hjelpefil!AD$5:AD$268,MATCH(BRUKERFLATE!$F29,Hjelpefil!$B$5:$B$268,0))=0,"",INDEX(Hjelpefil!AD$5:AD$268,MATCH(BRUKERFLATE!$F29,Hjelpefil!$B$5:$B$268,0))),"")</f>
        <v/>
      </c>
      <c r="U29" s="12" t="str">
        <f>IFERROR(IF(INDEX(Hjelpefil!AE$5:AE$268,MATCH(BRUKERFLATE!$F29,Hjelpefil!$B$5:$B$268,0))=0,"",INDEX(Hjelpefil!AE$5:AE$268,MATCH(BRUKERFLATE!$F29,Hjelpefil!$B$5:$B$268,0))),"")</f>
        <v/>
      </c>
      <c r="V29" s="12" t="str">
        <f>IFERROR(IF(INDEX(Hjelpefil!AF$5:AF$268,MATCH(BRUKERFLATE!$F29,Hjelpefil!$B$5:$B$268,0))=0,"",INDEX(Hjelpefil!AF$5:AF$268,MATCH(BRUKERFLATE!$F29,Hjelpefil!$B$5:$B$268,0))),"")</f>
        <v/>
      </c>
      <c r="W29" s="12" t="str">
        <f>IFERROR(IF(INDEX(Hjelpefil!AG$5:AG$268,MATCH(BRUKERFLATE!$F29,Hjelpefil!$B$5:$B$268,0))=0,"",INDEX(Hjelpefil!AG$5:AG$268,MATCH(BRUKERFLATE!$F29,Hjelpefil!$B$5:$B$268,0))),"")</f>
        <v/>
      </c>
      <c r="X29" s="12" t="str">
        <f>IFERROR(IF(INDEX(Hjelpefil!AH$5:AH$268,MATCH(BRUKERFLATE!$F29,Hjelpefil!$B$5:$B$268,0))=0,"",INDEX(Hjelpefil!AH$5:AH$268,MATCH(BRUKERFLATE!$F29,Hjelpefil!$B$5:$B$268,0))),"")</f>
        <v/>
      </c>
      <c r="Y29" s="12" t="str">
        <f>IFERROR(IF(INDEX(Hjelpefil!AI$5:AI$268,MATCH(BRUKERFLATE!$F29,Hjelpefil!$B$5:$B$268,0))=0,"",INDEX(Hjelpefil!AI$5:AI$268,MATCH(BRUKERFLATE!$F29,Hjelpefil!$B$5:$B$268,0))),"")</f>
        <v/>
      </c>
      <c r="Z29" s="12" t="str">
        <f>IFERROR(IF(INDEX(Hjelpefil!AJ$5:AJ$268,MATCH(BRUKERFLATE!$F29,Hjelpefil!$B$5:$B$268,0))=0,"",INDEX(Hjelpefil!AJ$5:AJ$268,MATCH(BRUKERFLATE!$F29,Hjelpefil!$B$5:$B$268,0))),"")</f>
        <v/>
      </c>
      <c r="AB29" s="12">
        <f>IF(AC29="","",MAX($AB$2:AB28)+1)</f>
        <v>27</v>
      </c>
      <c r="AC29" s="12" t="str">
        <f>IF($A$3="KOM",IF(AND($AI29=1,$AH29=1),Hjelpefil!B31,""),IF($A$3="FYL",IF(AND($AW29=1,$AH29=1),Hjelpefil!B31,""),""))</f>
        <v>Andel brukertilpassede enerom m/ eget bad/wc, prosent</v>
      </c>
      <c r="AD29" s="12" t="str">
        <f>IF($A$3="KOM",IF(AND($AI29=1,$AH29=1),Hjelpefil!C31,""),IF($A$3="FYL",IF(AND($AW29=1,$AH29=1),Hjelpefil!C31,""),""))</f>
        <v>SSB, tabell 12209</v>
      </c>
      <c r="AE29" s="12" t="str">
        <f>IF($A$3="KOM",IF(AND($AI29=1,$AH29=1),Hjelpefil!F31,""),IF($A$3="FYL",IF(AND($AW29=1,$AH29=1),Hjelpefil!F31,""),""))</f>
        <v>3_brukereffekt</v>
      </c>
      <c r="AF29" s="12" t="str">
        <f t="shared" si="5"/>
        <v>Pleie og omsorg</v>
      </c>
      <c r="AH29" s="17">
        <f t="shared" si="1"/>
        <v>1</v>
      </c>
      <c r="AI29" s="17">
        <f t="shared" si="2"/>
        <v>1</v>
      </c>
      <c r="AJ29" s="18">
        <v>1</v>
      </c>
      <c r="AK29" s="12">
        <v>0</v>
      </c>
      <c r="AL29" s="12">
        <v>0</v>
      </c>
      <c r="AM29" s="12">
        <v>0</v>
      </c>
      <c r="AN29" s="12">
        <v>0</v>
      </c>
      <c r="AO29" s="19">
        <v>0</v>
      </c>
      <c r="AP29" s="17" t="s">
        <v>113</v>
      </c>
      <c r="AQ29" s="18" t="str">
        <f>INDEX(Hjelpefil!H31:M31,MATCH(BRUKERFLATE!$B$3,BRUKERFLATE!$AV$4:$AV$9,0))</f>
        <v>Pleie og omsorg</v>
      </c>
      <c r="AR29" s="18">
        <f>INDEX(Hjelpefil!N31:S31,MATCH(BRUKERFLATE!$B$3,BRUKERFLATE!$AV$4:$AV$9,0))</f>
        <v>0</v>
      </c>
      <c r="AW29" s="17">
        <f t="shared" si="3"/>
        <v>0</v>
      </c>
      <c r="AX29" s="18">
        <v>0</v>
      </c>
      <c r="AY29" s="12">
        <v>0</v>
      </c>
      <c r="AZ29" s="12">
        <v>0</v>
      </c>
      <c r="BA29" s="12">
        <v>0</v>
      </c>
      <c r="BB29" s="12">
        <v>0</v>
      </c>
      <c r="BC29" s="19">
        <v>0</v>
      </c>
    </row>
    <row r="30" spans="5:55" ht="13" x14ac:dyDescent="0.3">
      <c r="E30" s="12"/>
      <c r="F30" s="17" t="str">
        <f t="shared" si="0"/>
        <v xml:space="preserve">Årsverk per bruker av omsorgstjenester </v>
      </c>
      <c r="G30" s="18" t="str">
        <f t="shared" si="4"/>
        <v>Pleie og omsorg</v>
      </c>
      <c r="H30" s="12" t="str">
        <f t="array" ref="H30">IFERROR(INDEX($AD$3:$AD$301,MATCH(ROW()-ROW($D$2),$AB$3:$AB$301,0)),"")</f>
        <v>SSB, tabell 12209</v>
      </c>
      <c r="I30" s="12" t="str">
        <f t="array" ref="I30">IFERROR(INDEX($AE$3:$AE$301,MATCH(ROW()-ROW($D$2),$AB$3:$AB$301,0)),"")</f>
        <v>2_prod/teneste</v>
      </c>
      <c r="J30" s="59" t="str">
        <f>IFERROR(IF(INDEX(Hjelpefil!T$5:T$268,MATCH(BRUKERFLATE!$F30,Hjelpefil!$B$5:$B$268,0))=0,"",INDEX(Hjelpefil!T$5:T$268,MATCH(BRUKERFLATE!$F30,Hjelpefil!$B$5:$B$268,0))),"")</f>
        <v/>
      </c>
      <c r="K30" s="12" t="str">
        <f>IFERROR(IF(INDEX(Hjelpefil!U$5:U$268,MATCH(BRUKERFLATE!$F30,Hjelpefil!$B$5:$B$268,0))=0,"",INDEX(Hjelpefil!U$5:U$268,MATCH(BRUKERFLATE!$F30,Hjelpefil!$B$5:$B$268,0))),"")</f>
        <v/>
      </c>
      <c r="L30" s="12" t="str">
        <f>IFERROR(IF(INDEX(Hjelpefil!V$5:V$268,MATCH(BRUKERFLATE!$F30,Hjelpefil!$B$5:$B$268,0))=0,"",INDEX(Hjelpefil!V$5:V$268,MATCH(BRUKERFLATE!$F30,Hjelpefil!$B$5:$B$268,0))),"")</f>
        <v>3.8</v>
      </c>
      <c r="M30" s="12" t="str">
        <f>IFERROR(IF(INDEX(Hjelpefil!W$5:W$268,MATCH(BRUKERFLATE!$F30,Hjelpefil!$B$5:$B$268,0))=0,"",INDEX(Hjelpefil!W$5:W$268,MATCH(BRUKERFLATE!$F30,Hjelpefil!$B$5:$B$268,0))),"")</f>
        <v/>
      </c>
      <c r="N30" s="12" t="str">
        <f>IFERROR(IF(INDEX(Hjelpefil!X$5:X$268,MATCH(BRUKERFLATE!$F30,Hjelpefil!$B$5:$B$268,0))=0,"",INDEX(Hjelpefil!X$5:X$268,MATCH(BRUKERFLATE!$F30,Hjelpefil!$B$5:$B$268,0))),"")</f>
        <v/>
      </c>
      <c r="O30" s="12" t="str">
        <f>IFERROR(IF(INDEX(Hjelpefil!Y$5:Y$268,MATCH(BRUKERFLATE!$F30,Hjelpefil!$B$5:$B$268,0))=0,"",INDEX(Hjelpefil!Y$5:Y$268,MATCH(BRUKERFLATE!$F30,Hjelpefil!$B$5:$B$268,0))),"")</f>
        <v/>
      </c>
      <c r="P30" s="12" t="str">
        <f>IFERROR(IF(INDEX(Hjelpefil!Z$5:Z$268,MATCH(BRUKERFLATE!$F30,Hjelpefil!$B$5:$B$268,0))=0,"",INDEX(Hjelpefil!Z$5:Z$268,MATCH(BRUKERFLATE!$F30,Hjelpefil!$B$5:$B$268,0))),"")</f>
        <v/>
      </c>
      <c r="Q30" s="12" t="str">
        <f>IFERROR(IF(INDEX(Hjelpefil!AA$5:AA$268,MATCH(BRUKERFLATE!$F30,Hjelpefil!$B$5:$B$268,0))=0,"",INDEX(Hjelpefil!AA$5:AA$268,MATCH(BRUKERFLATE!$F30,Hjelpefil!$B$5:$B$268,0))),"")</f>
        <v/>
      </c>
      <c r="R30" s="12" t="str">
        <f>IFERROR(IF(INDEX(Hjelpefil!AB$5:AB$268,MATCH(BRUKERFLATE!$F30,Hjelpefil!$B$5:$B$268,0))=0,"",INDEX(Hjelpefil!AB$5:AB$268,MATCH(BRUKERFLATE!$F30,Hjelpefil!$B$5:$B$268,0))),"")</f>
        <v/>
      </c>
      <c r="S30" s="12" t="str">
        <f>IFERROR(IF(INDEX(Hjelpefil!AC$5:AC$268,MATCH(BRUKERFLATE!$F30,Hjelpefil!$B$5:$B$268,0))=0,"",INDEX(Hjelpefil!AC$5:AC$268,MATCH(BRUKERFLATE!$F30,Hjelpefil!$B$5:$B$268,0))),"")</f>
        <v/>
      </c>
      <c r="T30" s="12" t="str">
        <f>IFERROR(IF(INDEX(Hjelpefil!AD$5:AD$268,MATCH(BRUKERFLATE!$F30,Hjelpefil!$B$5:$B$268,0))=0,"",INDEX(Hjelpefil!AD$5:AD$268,MATCH(BRUKERFLATE!$F30,Hjelpefil!$B$5:$B$268,0))),"")</f>
        <v/>
      </c>
      <c r="U30" s="12" t="str">
        <f>IFERROR(IF(INDEX(Hjelpefil!AE$5:AE$268,MATCH(BRUKERFLATE!$F30,Hjelpefil!$B$5:$B$268,0))=0,"",INDEX(Hjelpefil!AE$5:AE$268,MATCH(BRUKERFLATE!$F30,Hjelpefil!$B$5:$B$268,0))),"")</f>
        <v/>
      </c>
      <c r="V30" s="12" t="str">
        <f>IFERROR(IF(INDEX(Hjelpefil!AF$5:AF$268,MATCH(BRUKERFLATE!$F30,Hjelpefil!$B$5:$B$268,0))=0,"",INDEX(Hjelpefil!AF$5:AF$268,MATCH(BRUKERFLATE!$F30,Hjelpefil!$B$5:$B$268,0))),"")</f>
        <v/>
      </c>
      <c r="W30" s="12" t="str">
        <f>IFERROR(IF(INDEX(Hjelpefil!AG$5:AG$268,MATCH(BRUKERFLATE!$F30,Hjelpefil!$B$5:$B$268,0))=0,"",INDEX(Hjelpefil!AG$5:AG$268,MATCH(BRUKERFLATE!$F30,Hjelpefil!$B$5:$B$268,0))),"")</f>
        <v/>
      </c>
      <c r="X30" s="12" t="str">
        <f>IFERROR(IF(INDEX(Hjelpefil!AH$5:AH$268,MATCH(BRUKERFLATE!$F30,Hjelpefil!$B$5:$B$268,0))=0,"",INDEX(Hjelpefil!AH$5:AH$268,MATCH(BRUKERFLATE!$F30,Hjelpefil!$B$5:$B$268,0))),"")</f>
        <v/>
      </c>
      <c r="Y30" s="12" t="str">
        <f>IFERROR(IF(INDEX(Hjelpefil!AI$5:AI$268,MATCH(BRUKERFLATE!$F30,Hjelpefil!$B$5:$B$268,0))=0,"",INDEX(Hjelpefil!AI$5:AI$268,MATCH(BRUKERFLATE!$F30,Hjelpefil!$B$5:$B$268,0))),"")</f>
        <v/>
      </c>
      <c r="Z30" s="12" t="str">
        <f>IFERROR(IF(INDEX(Hjelpefil!AJ$5:AJ$268,MATCH(BRUKERFLATE!$F30,Hjelpefil!$B$5:$B$268,0))=0,"",INDEX(Hjelpefil!AJ$5:AJ$268,MATCH(BRUKERFLATE!$F30,Hjelpefil!$B$5:$B$268,0))),"")</f>
        <v/>
      </c>
      <c r="AB30" s="12">
        <f>IF(AC30="","",MAX($AB$2:AB29)+1)</f>
        <v>28</v>
      </c>
      <c r="AC30" s="12" t="str">
        <f>IF($A$3="KOM",IF(AND($AI30=1,$AH30=1),Hjelpefil!B32,""),IF($A$3="FYL",IF(AND($AW30=1,$AH30=1),Hjelpefil!B32,""),""))</f>
        <v xml:space="preserve">Årsverk per bruker av omsorgstjenester </v>
      </c>
      <c r="AD30" s="12" t="str">
        <f>IF($A$3="KOM",IF(AND($AI30=1,$AH30=1),Hjelpefil!C32,""),IF($A$3="FYL",IF(AND($AW30=1,$AH30=1),Hjelpefil!C32,""),""))</f>
        <v>SSB, tabell 12209</v>
      </c>
      <c r="AE30" s="12" t="str">
        <f>IF($A$3="KOM",IF(AND($AI30=1,$AH30=1),Hjelpefil!F32,""),IF($A$3="FYL",IF(AND($AW30=1,$AH30=1),Hjelpefil!F32,""),""))</f>
        <v>2_prod/teneste</v>
      </c>
      <c r="AF30" s="12" t="str">
        <f t="shared" si="5"/>
        <v>Pleie og omsorg</v>
      </c>
      <c r="AH30" s="17">
        <f t="shared" si="1"/>
        <v>1</v>
      </c>
      <c r="AI30" s="17">
        <f t="shared" si="2"/>
        <v>1</v>
      </c>
      <c r="AJ30" s="18">
        <v>1</v>
      </c>
      <c r="AK30" s="12">
        <v>0</v>
      </c>
      <c r="AL30" s="12">
        <v>0</v>
      </c>
      <c r="AM30" s="12">
        <v>0</v>
      </c>
      <c r="AN30" s="12">
        <v>0</v>
      </c>
      <c r="AO30" s="19">
        <v>0</v>
      </c>
      <c r="AP30" s="17" t="s">
        <v>113</v>
      </c>
      <c r="AQ30" s="18" t="str">
        <f>INDEX(Hjelpefil!H32:M32,MATCH(BRUKERFLATE!$B$3,BRUKERFLATE!$AV$4:$AV$9,0))</f>
        <v>Pleie og omsorg</v>
      </c>
      <c r="AR30" s="18">
        <f>INDEX(Hjelpefil!N32:S32,MATCH(BRUKERFLATE!$B$3,BRUKERFLATE!$AV$4:$AV$9,0))</f>
        <v>0</v>
      </c>
      <c r="AW30" s="17">
        <f t="shared" si="3"/>
        <v>0</v>
      </c>
      <c r="AX30" s="18">
        <v>0</v>
      </c>
      <c r="AY30" s="12">
        <v>0</v>
      </c>
      <c r="AZ30" s="12">
        <v>0</v>
      </c>
      <c r="BA30" s="12">
        <v>0</v>
      </c>
      <c r="BB30" s="12">
        <v>0</v>
      </c>
      <c r="BC30" s="19">
        <v>0</v>
      </c>
    </row>
    <row r="31" spans="5:55" ht="13" x14ac:dyDescent="0.3">
      <c r="E31" s="12"/>
      <c r="F31" s="17" t="str">
        <f t="shared" si="0"/>
        <v>Gjennomsnittleg tal på timar i veka til heimesjukepleie og praktisk bistand ifølgje vedtak, direkte tid til brukar (kun utvalt /større kommunar)</v>
      </c>
      <c r="G31" s="18" t="str">
        <f t="shared" si="4"/>
        <v>Pleie og omsorg</v>
      </c>
      <c r="H31" s="12" t="str">
        <f t="array" ref="H31">IFERROR(INDEX($AD$3:$AD$301,MATCH(ROW()-ROW($D$2),$AB$3:$AB$301,0)),"")</f>
        <v>SSB, tabell 06967</v>
      </c>
      <c r="I31" s="12" t="str">
        <f t="array" ref="I31">IFERROR(INDEX($AE$3:$AE$301,MATCH(ROW()-ROW($D$2),$AB$3:$AB$301,0)),"")</f>
        <v>3_brukereffekt</v>
      </c>
      <c r="J31" s="59" t="str">
        <f>IFERROR(IF(INDEX(Hjelpefil!T$5:T$268,MATCH(BRUKERFLATE!$F31,Hjelpefil!$B$5:$B$268,0))=0,"",INDEX(Hjelpefil!T$5:T$268,MATCH(BRUKERFLATE!$F31,Hjelpefil!$B$5:$B$268,0))),"")</f>
        <v/>
      </c>
      <c r="K31" s="12" t="str">
        <f>IFERROR(IF(INDEX(Hjelpefil!U$5:U$268,MATCH(BRUKERFLATE!$F31,Hjelpefil!$B$5:$B$268,0))=0,"",INDEX(Hjelpefil!U$5:U$268,MATCH(BRUKERFLATE!$F31,Hjelpefil!$B$5:$B$268,0))),"")</f>
        <v/>
      </c>
      <c r="L31" s="12" t="str">
        <f>IFERROR(IF(INDEX(Hjelpefil!V$5:V$268,MATCH(BRUKERFLATE!$F31,Hjelpefil!$B$5:$B$268,0))=0,"",INDEX(Hjelpefil!V$5:V$268,MATCH(BRUKERFLATE!$F31,Hjelpefil!$B$5:$B$268,0))),"")</f>
        <v>3.8</v>
      </c>
      <c r="M31" s="12" t="str">
        <f>IFERROR(IF(INDEX(Hjelpefil!W$5:W$268,MATCH(BRUKERFLATE!$F31,Hjelpefil!$B$5:$B$268,0))=0,"",INDEX(Hjelpefil!W$5:W$268,MATCH(BRUKERFLATE!$F31,Hjelpefil!$B$5:$B$268,0))),"")</f>
        <v/>
      </c>
      <c r="N31" s="12" t="str">
        <f>IFERROR(IF(INDEX(Hjelpefil!X$5:X$268,MATCH(BRUKERFLATE!$F31,Hjelpefil!$B$5:$B$268,0))=0,"",INDEX(Hjelpefil!X$5:X$268,MATCH(BRUKERFLATE!$F31,Hjelpefil!$B$5:$B$268,0))),"")</f>
        <v/>
      </c>
      <c r="O31" s="12" t="str">
        <f>IFERROR(IF(INDEX(Hjelpefil!Y$5:Y$268,MATCH(BRUKERFLATE!$F31,Hjelpefil!$B$5:$B$268,0))=0,"",INDEX(Hjelpefil!Y$5:Y$268,MATCH(BRUKERFLATE!$F31,Hjelpefil!$B$5:$B$268,0))),"")</f>
        <v/>
      </c>
      <c r="P31" s="12" t="str">
        <f>IFERROR(IF(INDEX(Hjelpefil!Z$5:Z$268,MATCH(BRUKERFLATE!$F31,Hjelpefil!$B$5:$B$268,0))=0,"",INDEX(Hjelpefil!Z$5:Z$268,MATCH(BRUKERFLATE!$F31,Hjelpefil!$B$5:$B$268,0))),"")</f>
        <v/>
      </c>
      <c r="Q31" s="12" t="str">
        <f>IFERROR(IF(INDEX(Hjelpefil!AA$5:AA$268,MATCH(BRUKERFLATE!$F31,Hjelpefil!$B$5:$B$268,0))=0,"",INDEX(Hjelpefil!AA$5:AA$268,MATCH(BRUKERFLATE!$F31,Hjelpefil!$B$5:$B$268,0))),"")</f>
        <v/>
      </c>
      <c r="R31" s="12" t="str">
        <f>IFERROR(IF(INDEX(Hjelpefil!AB$5:AB$268,MATCH(BRUKERFLATE!$F31,Hjelpefil!$B$5:$B$268,0))=0,"",INDEX(Hjelpefil!AB$5:AB$268,MATCH(BRUKERFLATE!$F31,Hjelpefil!$B$5:$B$268,0))),"")</f>
        <v/>
      </c>
      <c r="S31" s="12" t="str">
        <f>IFERROR(IF(INDEX(Hjelpefil!AC$5:AC$268,MATCH(BRUKERFLATE!$F31,Hjelpefil!$B$5:$B$268,0))=0,"",INDEX(Hjelpefil!AC$5:AC$268,MATCH(BRUKERFLATE!$F31,Hjelpefil!$B$5:$B$268,0))),"")</f>
        <v/>
      </c>
      <c r="T31" s="12" t="str">
        <f>IFERROR(IF(INDEX(Hjelpefil!AD$5:AD$268,MATCH(BRUKERFLATE!$F31,Hjelpefil!$B$5:$B$268,0))=0,"",INDEX(Hjelpefil!AD$5:AD$268,MATCH(BRUKERFLATE!$F31,Hjelpefil!$B$5:$B$268,0))),"")</f>
        <v/>
      </c>
      <c r="U31" s="12" t="str">
        <f>IFERROR(IF(INDEX(Hjelpefil!AE$5:AE$268,MATCH(BRUKERFLATE!$F31,Hjelpefil!$B$5:$B$268,0))=0,"",INDEX(Hjelpefil!AE$5:AE$268,MATCH(BRUKERFLATE!$F31,Hjelpefil!$B$5:$B$268,0))),"")</f>
        <v/>
      </c>
      <c r="V31" s="12" t="str">
        <f>IFERROR(IF(INDEX(Hjelpefil!AF$5:AF$268,MATCH(BRUKERFLATE!$F31,Hjelpefil!$B$5:$B$268,0))=0,"",INDEX(Hjelpefil!AF$5:AF$268,MATCH(BRUKERFLATE!$F31,Hjelpefil!$B$5:$B$268,0))),"")</f>
        <v/>
      </c>
      <c r="W31" s="12" t="str">
        <f>IFERROR(IF(INDEX(Hjelpefil!AG$5:AG$268,MATCH(BRUKERFLATE!$F31,Hjelpefil!$B$5:$B$268,0))=0,"",INDEX(Hjelpefil!AG$5:AG$268,MATCH(BRUKERFLATE!$F31,Hjelpefil!$B$5:$B$268,0))),"")</f>
        <v/>
      </c>
      <c r="X31" s="12" t="str">
        <f>IFERROR(IF(INDEX(Hjelpefil!AH$5:AH$268,MATCH(BRUKERFLATE!$F31,Hjelpefil!$B$5:$B$268,0))=0,"",INDEX(Hjelpefil!AH$5:AH$268,MATCH(BRUKERFLATE!$F31,Hjelpefil!$B$5:$B$268,0))),"")</f>
        <v/>
      </c>
      <c r="Y31" s="12" t="str">
        <f>IFERROR(IF(INDEX(Hjelpefil!AI$5:AI$268,MATCH(BRUKERFLATE!$F31,Hjelpefil!$B$5:$B$268,0))=0,"",INDEX(Hjelpefil!AI$5:AI$268,MATCH(BRUKERFLATE!$F31,Hjelpefil!$B$5:$B$268,0))),"")</f>
        <v/>
      </c>
      <c r="Z31" s="12" t="str">
        <f>IFERROR(IF(INDEX(Hjelpefil!AJ$5:AJ$268,MATCH(BRUKERFLATE!$F31,Hjelpefil!$B$5:$B$268,0))=0,"",INDEX(Hjelpefil!AJ$5:AJ$268,MATCH(BRUKERFLATE!$F31,Hjelpefil!$B$5:$B$268,0))),"")</f>
        <v/>
      </c>
      <c r="AB31" s="12">
        <f>IF(AC31="","",MAX($AB$2:AB30)+1)</f>
        <v>29</v>
      </c>
      <c r="AC31" s="12" t="str">
        <f>IF($A$3="KOM",IF(AND($AI31=1,$AH31=1),Hjelpefil!B33,""),IF($A$3="FYL",IF(AND($AW31=1,$AH31=1),Hjelpefil!B33,""),""))</f>
        <v>Gjennomsnittleg tal på timar i veka til heimesjukepleie og praktisk bistand ifølgje vedtak, direkte tid til brukar (kun utvalt /større kommunar)</v>
      </c>
      <c r="AD31" s="12" t="str">
        <f>IF($A$3="KOM",IF(AND($AI31=1,$AH31=1),Hjelpefil!C33,""),IF($A$3="FYL",IF(AND($AW31=1,$AH31=1),Hjelpefil!C33,""),""))</f>
        <v>SSB, tabell 06967</v>
      </c>
      <c r="AE31" s="12" t="str">
        <f>IF($A$3="KOM",IF(AND($AI31=1,$AH31=1),Hjelpefil!F33,""),IF($A$3="FYL",IF(AND($AW31=1,$AH31=1),Hjelpefil!F33,""),""))</f>
        <v>3_brukereffekt</v>
      </c>
      <c r="AF31" s="12" t="str">
        <f t="shared" si="5"/>
        <v>Pleie og omsorg</v>
      </c>
      <c r="AH31" s="17">
        <f t="shared" si="1"/>
        <v>1</v>
      </c>
      <c r="AI31" s="17">
        <f t="shared" si="2"/>
        <v>1</v>
      </c>
      <c r="AJ31" s="18">
        <v>1</v>
      </c>
      <c r="AK31" s="12">
        <v>0</v>
      </c>
      <c r="AL31" s="12">
        <v>0</v>
      </c>
      <c r="AM31" s="12">
        <v>0</v>
      </c>
      <c r="AN31" s="12">
        <v>0</v>
      </c>
      <c r="AO31" s="19">
        <v>0</v>
      </c>
      <c r="AP31" s="17" t="s">
        <v>113</v>
      </c>
      <c r="AQ31" s="18" t="str">
        <f>INDEX(Hjelpefil!H33:M33,MATCH(BRUKERFLATE!$B$3,BRUKERFLATE!$AV$4:$AV$9,0))</f>
        <v>Pleie og omsorg</v>
      </c>
      <c r="AR31" s="18">
        <f>INDEX(Hjelpefil!N33:S33,MATCH(BRUKERFLATE!$B$3,BRUKERFLATE!$AV$4:$AV$9,0))</f>
        <v>0</v>
      </c>
      <c r="AW31" s="17">
        <f t="shared" si="3"/>
        <v>0</v>
      </c>
      <c r="AX31" s="18">
        <v>0</v>
      </c>
      <c r="AY31" s="12">
        <v>0</v>
      </c>
      <c r="AZ31" s="12">
        <v>0</v>
      </c>
      <c r="BA31" s="12">
        <v>0</v>
      </c>
      <c r="BB31" s="12">
        <v>0</v>
      </c>
      <c r="BC31" s="19">
        <v>0</v>
      </c>
    </row>
    <row r="32" spans="5:55" ht="13" x14ac:dyDescent="0.3">
      <c r="E32" s="12"/>
      <c r="F32" s="17" t="str">
        <f t="shared" si="0"/>
        <v>Andel innbyggere 80 år og over som bruker hjemmetjenester, prosent</v>
      </c>
      <c r="G32" s="18" t="str">
        <f t="shared" si="4"/>
        <v>Pleie og omsorg</v>
      </c>
      <c r="H32" s="12" t="str">
        <f t="array" ref="H32">IFERROR(INDEX($AD$3:$AD$301,MATCH(ROW()-ROW($D$2),$AB$3:$AB$301,0)),"")</f>
        <v>SSB, tabell 12209</v>
      </c>
      <c r="I32" s="12" t="str">
        <f t="array" ref="I32">IFERROR(INDEX($AE$3:$AE$301,MATCH(ROW()-ROW($D$2),$AB$3:$AB$301,0)),"")</f>
        <v>3_brukereffekt</v>
      </c>
      <c r="J32" s="59" t="str">
        <f>IFERROR(IF(INDEX(Hjelpefil!T$5:T$268,MATCH(BRUKERFLATE!$F32,Hjelpefil!$B$5:$B$268,0))=0,"",INDEX(Hjelpefil!T$5:T$268,MATCH(BRUKERFLATE!$F32,Hjelpefil!$B$5:$B$268,0))),"")</f>
        <v/>
      </c>
      <c r="K32" s="12" t="str">
        <f>IFERROR(IF(INDEX(Hjelpefil!U$5:U$268,MATCH(BRUKERFLATE!$F32,Hjelpefil!$B$5:$B$268,0))=0,"",INDEX(Hjelpefil!U$5:U$268,MATCH(BRUKERFLATE!$F32,Hjelpefil!$B$5:$B$268,0))),"")</f>
        <v/>
      </c>
      <c r="L32" s="12">
        <f>IFERROR(IF(INDEX(Hjelpefil!V$5:V$268,MATCH(BRUKERFLATE!$F32,Hjelpefil!$B$5:$B$268,0))=0,"",INDEX(Hjelpefil!V$5:V$268,MATCH(BRUKERFLATE!$F32,Hjelpefil!$B$5:$B$268,0))),"")</f>
        <v>3</v>
      </c>
      <c r="M32" s="12" t="str">
        <f>IFERROR(IF(INDEX(Hjelpefil!W$5:W$268,MATCH(BRUKERFLATE!$F32,Hjelpefil!$B$5:$B$268,0))=0,"",INDEX(Hjelpefil!W$5:W$268,MATCH(BRUKERFLATE!$F32,Hjelpefil!$B$5:$B$268,0))),"")</f>
        <v/>
      </c>
      <c r="N32" s="12" t="str">
        <f>IFERROR(IF(INDEX(Hjelpefil!X$5:X$268,MATCH(BRUKERFLATE!$F32,Hjelpefil!$B$5:$B$268,0))=0,"",INDEX(Hjelpefil!X$5:X$268,MATCH(BRUKERFLATE!$F32,Hjelpefil!$B$5:$B$268,0))),"")</f>
        <v/>
      </c>
      <c r="O32" s="12" t="str">
        <f>IFERROR(IF(INDEX(Hjelpefil!Y$5:Y$268,MATCH(BRUKERFLATE!$F32,Hjelpefil!$B$5:$B$268,0))=0,"",INDEX(Hjelpefil!Y$5:Y$268,MATCH(BRUKERFLATE!$F32,Hjelpefil!$B$5:$B$268,0))),"")</f>
        <v/>
      </c>
      <c r="P32" s="12" t="str">
        <f>IFERROR(IF(INDEX(Hjelpefil!Z$5:Z$268,MATCH(BRUKERFLATE!$F32,Hjelpefil!$B$5:$B$268,0))=0,"",INDEX(Hjelpefil!Z$5:Z$268,MATCH(BRUKERFLATE!$F32,Hjelpefil!$B$5:$B$268,0))),"")</f>
        <v/>
      </c>
      <c r="Q32" s="12" t="str">
        <f>IFERROR(IF(INDEX(Hjelpefil!AA$5:AA$268,MATCH(BRUKERFLATE!$F32,Hjelpefil!$B$5:$B$268,0))=0,"",INDEX(Hjelpefil!AA$5:AA$268,MATCH(BRUKERFLATE!$F32,Hjelpefil!$B$5:$B$268,0))),"")</f>
        <v/>
      </c>
      <c r="R32" s="12" t="str">
        <f>IFERROR(IF(INDEX(Hjelpefil!AB$5:AB$268,MATCH(BRUKERFLATE!$F32,Hjelpefil!$B$5:$B$268,0))=0,"",INDEX(Hjelpefil!AB$5:AB$268,MATCH(BRUKERFLATE!$F32,Hjelpefil!$B$5:$B$268,0))),"")</f>
        <v/>
      </c>
      <c r="S32" s="12" t="str">
        <f>IFERROR(IF(INDEX(Hjelpefil!AC$5:AC$268,MATCH(BRUKERFLATE!$F32,Hjelpefil!$B$5:$B$268,0))=0,"",INDEX(Hjelpefil!AC$5:AC$268,MATCH(BRUKERFLATE!$F32,Hjelpefil!$B$5:$B$268,0))),"")</f>
        <v/>
      </c>
      <c r="T32" s="12" t="str">
        <f>IFERROR(IF(INDEX(Hjelpefil!AD$5:AD$268,MATCH(BRUKERFLATE!$F32,Hjelpefil!$B$5:$B$268,0))=0,"",INDEX(Hjelpefil!AD$5:AD$268,MATCH(BRUKERFLATE!$F32,Hjelpefil!$B$5:$B$268,0))),"")</f>
        <v/>
      </c>
      <c r="U32" s="12" t="str">
        <f>IFERROR(IF(INDEX(Hjelpefil!AE$5:AE$268,MATCH(BRUKERFLATE!$F32,Hjelpefil!$B$5:$B$268,0))=0,"",INDEX(Hjelpefil!AE$5:AE$268,MATCH(BRUKERFLATE!$F32,Hjelpefil!$B$5:$B$268,0))),"")</f>
        <v/>
      </c>
      <c r="V32" s="12" t="str">
        <f>IFERROR(IF(INDEX(Hjelpefil!AF$5:AF$268,MATCH(BRUKERFLATE!$F32,Hjelpefil!$B$5:$B$268,0))=0,"",INDEX(Hjelpefil!AF$5:AF$268,MATCH(BRUKERFLATE!$F32,Hjelpefil!$B$5:$B$268,0))),"")</f>
        <v/>
      </c>
      <c r="W32" s="12" t="str">
        <f>IFERROR(IF(INDEX(Hjelpefil!AG$5:AG$268,MATCH(BRUKERFLATE!$F32,Hjelpefil!$B$5:$B$268,0))=0,"",INDEX(Hjelpefil!AG$5:AG$268,MATCH(BRUKERFLATE!$F32,Hjelpefil!$B$5:$B$268,0))),"")</f>
        <v/>
      </c>
      <c r="X32" s="12" t="str">
        <f>IFERROR(IF(INDEX(Hjelpefil!AH$5:AH$268,MATCH(BRUKERFLATE!$F32,Hjelpefil!$B$5:$B$268,0))=0,"",INDEX(Hjelpefil!AH$5:AH$268,MATCH(BRUKERFLATE!$F32,Hjelpefil!$B$5:$B$268,0))),"")</f>
        <v/>
      </c>
      <c r="Y32" s="12" t="str">
        <f>IFERROR(IF(INDEX(Hjelpefil!AI$5:AI$268,MATCH(BRUKERFLATE!$F32,Hjelpefil!$B$5:$B$268,0))=0,"",INDEX(Hjelpefil!AI$5:AI$268,MATCH(BRUKERFLATE!$F32,Hjelpefil!$B$5:$B$268,0))),"")</f>
        <v/>
      </c>
      <c r="Z32" s="12" t="str">
        <f>IFERROR(IF(INDEX(Hjelpefil!AJ$5:AJ$268,MATCH(BRUKERFLATE!$F32,Hjelpefil!$B$5:$B$268,0))=0,"",INDEX(Hjelpefil!AJ$5:AJ$268,MATCH(BRUKERFLATE!$F32,Hjelpefil!$B$5:$B$268,0))),"")</f>
        <v/>
      </c>
      <c r="AB32" s="12">
        <f>IF(AC32="","",MAX($AB$2:AB31)+1)</f>
        <v>30</v>
      </c>
      <c r="AC32" s="12" t="str">
        <f>IF($A$3="KOM",IF(AND($AI32=1,$AH32=1),Hjelpefil!B34,""),IF($A$3="FYL",IF(AND($AW32=1,$AH32=1),Hjelpefil!B34,""),""))</f>
        <v>Andel innbyggere 80 år og over som bruker hjemmetjenester, prosent</v>
      </c>
      <c r="AD32" s="12" t="str">
        <f>IF($A$3="KOM",IF(AND($AI32=1,$AH32=1),Hjelpefil!C34,""),IF($A$3="FYL",IF(AND($AW32=1,$AH32=1),Hjelpefil!C34,""),""))</f>
        <v>SSB, tabell 12209</v>
      </c>
      <c r="AE32" s="12" t="str">
        <f>IF($A$3="KOM",IF(AND($AI32=1,$AH32=1),Hjelpefil!F34,""),IF($A$3="FYL",IF(AND($AW32=1,$AH32=1),Hjelpefil!F34,""),""))</f>
        <v>3_brukereffekt</v>
      </c>
      <c r="AF32" s="12" t="str">
        <f t="shared" si="5"/>
        <v>Pleie og omsorg</v>
      </c>
      <c r="AH32" s="17">
        <f t="shared" si="1"/>
        <v>1</v>
      </c>
      <c r="AI32" s="17">
        <f t="shared" si="2"/>
        <v>1</v>
      </c>
      <c r="AJ32" s="18">
        <v>1</v>
      </c>
      <c r="AK32" s="12">
        <v>0</v>
      </c>
      <c r="AL32" s="12">
        <v>0</v>
      </c>
      <c r="AM32" s="12">
        <v>0</v>
      </c>
      <c r="AN32" s="12">
        <v>0</v>
      </c>
      <c r="AO32" s="19">
        <v>0</v>
      </c>
      <c r="AP32" s="17" t="s">
        <v>113</v>
      </c>
      <c r="AQ32" s="18" t="str">
        <f>INDEX(Hjelpefil!H34:M34,MATCH(BRUKERFLATE!$B$3,BRUKERFLATE!$AV$4:$AV$9,0))</f>
        <v>Pleie og omsorg</v>
      </c>
      <c r="AR32" s="18">
        <f>INDEX(Hjelpefil!N34:S34,MATCH(BRUKERFLATE!$B$3,BRUKERFLATE!$AV$4:$AV$9,0))</f>
        <v>0</v>
      </c>
      <c r="AW32" s="17">
        <f t="shared" si="3"/>
        <v>0</v>
      </c>
      <c r="AX32" s="18">
        <v>0</v>
      </c>
      <c r="AY32" s="12">
        <v>0</v>
      </c>
      <c r="AZ32" s="12">
        <v>0</v>
      </c>
      <c r="BA32" s="12">
        <v>0</v>
      </c>
      <c r="BB32" s="12">
        <v>0</v>
      </c>
      <c r="BC32" s="19">
        <v>0</v>
      </c>
    </row>
    <row r="33" spans="5:55" ht="13" x14ac:dyDescent="0.3">
      <c r="E33" s="12"/>
      <c r="F33" s="17" t="str">
        <f t="shared" si="0"/>
        <v>Legetimer per uke per beboer i sykehjem</v>
      </c>
      <c r="G33" s="18" t="str">
        <f t="shared" si="4"/>
        <v>Pleie og omsorg</v>
      </c>
      <c r="H33" s="12" t="str">
        <f t="array" ref="H33">IFERROR(INDEX($AD$3:$AD$301,MATCH(ROW()-ROW($D$2),$AB$3:$AB$301,0)),"")</f>
        <v>SSB, tabell 12209</v>
      </c>
      <c r="I33" s="12" t="str">
        <f t="array" ref="I33">IFERROR(INDEX($AE$3:$AE$301,MATCH(ROW()-ROW($D$2),$AB$3:$AB$301,0)),"")</f>
        <v>2_prod/teneste</v>
      </c>
      <c r="J33" s="59" t="str">
        <f>IFERROR(IF(INDEX(Hjelpefil!T$5:T$268,MATCH(BRUKERFLATE!$F33,Hjelpefil!$B$5:$B$268,0))=0,"",INDEX(Hjelpefil!T$5:T$268,MATCH(BRUKERFLATE!$F33,Hjelpefil!$B$5:$B$268,0))),"")</f>
        <v/>
      </c>
      <c r="K33" s="12" t="str">
        <f>IFERROR(IF(INDEX(Hjelpefil!U$5:U$268,MATCH(BRUKERFLATE!$F33,Hjelpefil!$B$5:$B$268,0))=0,"",INDEX(Hjelpefil!U$5:U$268,MATCH(BRUKERFLATE!$F33,Hjelpefil!$B$5:$B$268,0))),"")</f>
        <v/>
      </c>
      <c r="L33" s="12" t="str">
        <f>IFERROR(IF(INDEX(Hjelpefil!V$5:V$268,MATCH(BRUKERFLATE!$F33,Hjelpefil!$B$5:$B$268,0))=0,"",INDEX(Hjelpefil!V$5:V$268,MATCH(BRUKERFLATE!$F33,Hjelpefil!$B$5:$B$268,0))),"")</f>
        <v>3.8</v>
      </c>
      <c r="M33" s="12" t="str">
        <f>IFERROR(IF(INDEX(Hjelpefil!W$5:W$268,MATCH(BRUKERFLATE!$F33,Hjelpefil!$B$5:$B$268,0))=0,"",INDEX(Hjelpefil!W$5:W$268,MATCH(BRUKERFLATE!$F33,Hjelpefil!$B$5:$B$268,0))),"")</f>
        <v/>
      </c>
      <c r="N33" s="12" t="str">
        <f>IFERROR(IF(INDEX(Hjelpefil!X$5:X$268,MATCH(BRUKERFLATE!$F33,Hjelpefil!$B$5:$B$268,0))=0,"",INDEX(Hjelpefil!X$5:X$268,MATCH(BRUKERFLATE!$F33,Hjelpefil!$B$5:$B$268,0))),"")</f>
        <v/>
      </c>
      <c r="O33" s="12" t="str">
        <f>IFERROR(IF(INDEX(Hjelpefil!Y$5:Y$268,MATCH(BRUKERFLATE!$F33,Hjelpefil!$B$5:$B$268,0))=0,"",INDEX(Hjelpefil!Y$5:Y$268,MATCH(BRUKERFLATE!$F33,Hjelpefil!$B$5:$B$268,0))),"")</f>
        <v/>
      </c>
      <c r="P33" s="12" t="str">
        <f>IFERROR(IF(INDEX(Hjelpefil!Z$5:Z$268,MATCH(BRUKERFLATE!$F33,Hjelpefil!$B$5:$B$268,0))=0,"",INDEX(Hjelpefil!Z$5:Z$268,MATCH(BRUKERFLATE!$F33,Hjelpefil!$B$5:$B$268,0))),"")</f>
        <v/>
      </c>
      <c r="Q33" s="12" t="str">
        <f>IFERROR(IF(INDEX(Hjelpefil!AA$5:AA$268,MATCH(BRUKERFLATE!$F33,Hjelpefil!$B$5:$B$268,0))=0,"",INDEX(Hjelpefil!AA$5:AA$268,MATCH(BRUKERFLATE!$F33,Hjelpefil!$B$5:$B$268,0))),"")</f>
        <v/>
      </c>
      <c r="R33" s="12" t="str">
        <f>IFERROR(IF(INDEX(Hjelpefil!AB$5:AB$268,MATCH(BRUKERFLATE!$F33,Hjelpefil!$B$5:$B$268,0))=0,"",INDEX(Hjelpefil!AB$5:AB$268,MATCH(BRUKERFLATE!$F33,Hjelpefil!$B$5:$B$268,0))),"")</f>
        <v/>
      </c>
      <c r="S33" s="12" t="str">
        <f>IFERROR(IF(INDEX(Hjelpefil!AC$5:AC$268,MATCH(BRUKERFLATE!$F33,Hjelpefil!$B$5:$B$268,0))=0,"",INDEX(Hjelpefil!AC$5:AC$268,MATCH(BRUKERFLATE!$F33,Hjelpefil!$B$5:$B$268,0))),"")</f>
        <v/>
      </c>
      <c r="T33" s="12" t="str">
        <f>IFERROR(IF(INDEX(Hjelpefil!AD$5:AD$268,MATCH(BRUKERFLATE!$F33,Hjelpefil!$B$5:$B$268,0))=0,"",INDEX(Hjelpefil!AD$5:AD$268,MATCH(BRUKERFLATE!$F33,Hjelpefil!$B$5:$B$268,0))),"")</f>
        <v/>
      </c>
      <c r="U33" s="12" t="str">
        <f>IFERROR(IF(INDEX(Hjelpefil!AE$5:AE$268,MATCH(BRUKERFLATE!$F33,Hjelpefil!$B$5:$B$268,0))=0,"",INDEX(Hjelpefil!AE$5:AE$268,MATCH(BRUKERFLATE!$F33,Hjelpefil!$B$5:$B$268,0))),"")</f>
        <v/>
      </c>
      <c r="V33" s="12" t="str">
        <f>IFERROR(IF(INDEX(Hjelpefil!AF$5:AF$268,MATCH(BRUKERFLATE!$F33,Hjelpefil!$B$5:$B$268,0))=0,"",INDEX(Hjelpefil!AF$5:AF$268,MATCH(BRUKERFLATE!$F33,Hjelpefil!$B$5:$B$268,0))),"")</f>
        <v/>
      </c>
      <c r="W33" s="12" t="str">
        <f>IFERROR(IF(INDEX(Hjelpefil!AG$5:AG$268,MATCH(BRUKERFLATE!$F33,Hjelpefil!$B$5:$B$268,0))=0,"",INDEX(Hjelpefil!AG$5:AG$268,MATCH(BRUKERFLATE!$F33,Hjelpefil!$B$5:$B$268,0))),"")</f>
        <v/>
      </c>
      <c r="X33" s="12" t="str">
        <f>IFERROR(IF(INDEX(Hjelpefil!AH$5:AH$268,MATCH(BRUKERFLATE!$F33,Hjelpefil!$B$5:$B$268,0))=0,"",INDEX(Hjelpefil!AH$5:AH$268,MATCH(BRUKERFLATE!$F33,Hjelpefil!$B$5:$B$268,0))),"")</f>
        <v/>
      </c>
      <c r="Y33" s="12" t="str">
        <f>IFERROR(IF(INDEX(Hjelpefil!AI$5:AI$268,MATCH(BRUKERFLATE!$F33,Hjelpefil!$B$5:$B$268,0))=0,"",INDEX(Hjelpefil!AI$5:AI$268,MATCH(BRUKERFLATE!$F33,Hjelpefil!$B$5:$B$268,0))),"")</f>
        <v/>
      </c>
      <c r="Z33" s="12" t="str">
        <f>IFERROR(IF(INDEX(Hjelpefil!AJ$5:AJ$268,MATCH(BRUKERFLATE!$F33,Hjelpefil!$B$5:$B$268,0))=0,"",INDEX(Hjelpefil!AJ$5:AJ$268,MATCH(BRUKERFLATE!$F33,Hjelpefil!$B$5:$B$268,0))),"")</f>
        <v/>
      </c>
      <c r="AB33" s="12">
        <f>IF(AC33="","",MAX($AB$2:AB32)+1)</f>
        <v>31</v>
      </c>
      <c r="AC33" s="12" t="str">
        <f>IF($A$3="KOM",IF(AND($AI33=1,$AH33=1),Hjelpefil!B35,""),IF($A$3="FYL",IF(AND($AW33=1,$AH33=1),Hjelpefil!B35,""),""))</f>
        <v>Legetimer per uke per beboer i sykehjem</v>
      </c>
      <c r="AD33" s="12" t="str">
        <f>IF($A$3="KOM",IF(AND($AI33=1,$AH33=1),Hjelpefil!C35,""),IF($A$3="FYL",IF(AND($AW33=1,$AH33=1),Hjelpefil!C35,""),""))</f>
        <v>SSB, tabell 12209</v>
      </c>
      <c r="AE33" s="12" t="str">
        <f>IF($A$3="KOM",IF(AND($AI33=1,$AH33=1),Hjelpefil!F35,""),IF($A$3="FYL",IF(AND($AW33=1,$AH33=1),Hjelpefil!F35,""),""))</f>
        <v>2_prod/teneste</v>
      </c>
      <c r="AF33" s="12" t="str">
        <f t="shared" si="5"/>
        <v>Pleie og omsorg</v>
      </c>
      <c r="AH33" s="17">
        <f t="shared" si="1"/>
        <v>1</v>
      </c>
      <c r="AI33" s="17">
        <f t="shared" si="2"/>
        <v>1</v>
      </c>
      <c r="AJ33" s="18">
        <v>1</v>
      </c>
      <c r="AK33" s="12">
        <v>0</v>
      </c>
      <c r="AL33" s="12">
        <v>0</v>
      </c>
      <c r="AM33" s="12">
        <v>0</v>
      </c>
      <c r="AN33" s="12">
        <v>0</v>
      </c>
      <c r="AO33" s="19">
        <v>0</v>
      </c>
      <c r="AP33" s="17" t="s">
        <v>113</v>
      </c>
      <c r="AQ33" s="18" t="str">
        <f>INDEX(Hjelpefil!H35:M35,MATCH(BRUKERFLATE!$B$3,BRUKERFLATE!$AV$4:$AV$9,0))</f>
        <v>Pleie og omsorg</v>
      </c>
      <c r="AR33" s="18">
        <f>INDEX(Hjelpefil!N35:S35,MATCH(BRUKERFLATE!$B$3,BRUKERFLATE!$AV$4:$AV$9,0))</f>
        <v>0</v>
      </c>
      <c r="AW33" s="17">
        <f t="shared" si="3"/>
        <v>0</v>
      </c>
      <c r="AX33" s="18">
        <v>0</v>
      </c>
      <c r="AY33" s="12">
        <v>0</v>
      </c>
      <c r="AZ33" s="12">
        <v>0</v>
      </c>
      <c r="BA33" s="12">
        <v>0</v>
      </c>
      <c r="BB33" s="12">
        <v>0</v>
      </c>
      <c r="BC33" s="19">
        <v>0</v>
      </c>
    </row>
    <row r="34" spans="5:55" ht="13" x14ac:dyDescent="0.3">
      <c r="E34" s="12"/>
      <c r="F34" s="17" t="str">
        <f t="shared" si="0"/>
        <v>Andel innbyggere 67-79 år med dagaktivitetstilbud, prosent</v>
      </c>
      <c r="G34" s="18" t="str">
        <f t="shared" si="4"/>
        <v>Pleie og omsorg</v>
      </c>
      <c r="H34" s="12" t="str">
        <f t="array" ref="H34">IFERROR(INDEX($AD$3:$AD$301,MATCH(ROW()-ROW($D$2),$AB$3:$AB$301,0)),"")</f>
        <v>SSB, tabell 12209</v>
      </c>
      <c r="I34" s="12" t="str">
        <f t="array" ref="I34">IFERROR(INDEX($AE$3:$AE$301,MATCH(ROW()-ROW($D$2),$AB$3:$AB$301,0)),"")</f>
        <v>3_brukereffekt</v>
      </c>
      <c r="J34" s="59" t="str">
        <f>IFERROR(IF(INDEX(Hjelpefil!T$5:T$268,MATCH(BRUKERFLATE!$F34,Hjelpefil!$B$5:$B$268,0))=0,"",INDEX(Hjelpefil!T$5:T$268,MATCH(BRUKERFLATE!$F34,Hjelpefil!$B$5:$B$268,0))),"")</f>
        <v/>
      </c>
      <c r="K34" s="12" t="str">
        <f>IFERROR(IF(INDEX(Hjelpefil!U$5:U$268,MATCH(BRUKERFLATE!$F34,Hjelpefil!$B$5:$B$268,0))=0,"",INDEX(Hjelpefil!U$5:U$268,MATCH(BRUKERFLATE!$F34,Hjelpefil!$B$5:$B$268,0))),"")</f>
        <v/>
      </c>
      <c r="L34" s="12" t="str">
        <f>IFERROR(IF(INDEX(Hjelpefil!V$5:V$268,MATCH(BRUKERFLATE!$F34,Hjelpefil!$B$5:$B$268,0))=0,"",INDEX(Hjelpefil!V$5:V$268,MATCH(BRUKERFLATE!$F34,Hjelpefil!$B$5:$B$268,0))),"")</f>
        <v>3.8</v>
      </c>
      <c r="M34" s="12" t="str">
        <f>IFERROR(IF(INDEX(Hjelpefil!W$5:W$268,MATCH(BRUKERFLATE!$F34,Hjelpefil!$B$5:$B$268,0))=0,"",INDEX(Hjelpefil!W$5:W$268,MATCH(BRUKERFLATE!$F34,Hjelpefil!$B$5:$B$268,0))),"")</f>
        <v/>
      </c>
      <c r="N34" s="12" t="str">
        <f>IFERROR(IF(INDEX(Hjelpefil!X$5:X$268,MATCH(BRUKERFLATE!$F34,Hjelpefil!$B$5:$B$268,0))=0,"",INDEX(Hjelpefil!X$5:X$268,MATCH(BRUKERFLATE!$F34,Hjelpefil!$B$5:$B$268,0))),"")</f>
        <v/>
      </c>
      <c r="O34" s="12" t="str">
        <f>IFERROR(IF(INDEX(Hjelpefil!Y$5:Y$268,MATCH(BRUKERFLATE!$F34,Hjelpefil!$B$5:$B$268,0))=0,"",INDEX(Hjelpefil!Y$5:Y$268,MATCH(BRUKERFLATE!$F34,Hjelpefil!$B$5:$B$268,0))),"")</f>
        <v/>
      </c>
      <c r="P34" s="12" t="str">
        <f>IFERROR(IF(INDEX(Hjelpefil!Z$5:Z$268,MATCH(BRUKERFLATE!$F34,Hjelpefil!$B$5:$B$268,0))=0,"",INDEX(Hjelpefil!Z$5:Z$268,MATCH(BRUKERFLATE!$F34,Hjelpefil!$B$5:$B$268,0))),"")</f>
        <v/>
      </c>
      <c r="Q34" s="12" t="str">
        <f>IFERROR(IF(INDEX(Hjelpefil!AA$5:AA$268,MATCH(BRUKERFLATE!$F34,Hjelpefil!$B$5:$B$268,0))=0,"",INDEX(Hjelpefil!AA$5:AA$268,MATCH(BRUKERFLATE!$F34,Hjelpefil!$B$5:$B$268,0))),"")</f>
        <v/>
      </c>
      <c r="R34" s="12" t="str">
        <f>IFERROR(IF(INDEX(Hjelpefil!AB$5:AB$268,MATCH(BRUKERFLATE!$F34,Hjelpefil!$B$5:$B$268,0))=0,"",INDEX(Hjelpefil!AB$5:AB$268,MATCH(BRUKERFLATE!$F34,Hjelpefil!$B$5:$B$268,0))),"")</f>
        <v/>
      </c>
      <c r="S34" s="12" t="str">
        <f>IFERROR(IF(INDEX(Hjelpefil!AC$5:AC$268,MATCH(BRUKERFLATE!$F34,Hjelpefil!$B$5:$B$268,0))=0,"",INDEX(Hjelpefil!AC$5:AC$268,MATCH(BRUKERFLATE!$F34,Hjelpefil!$B$5:$B$268,0))),"")</f>
        <v/>
      </c>
      <c r="T34" s="12" t="str">
        <f>IFERROR(IF(INDEX(Hjelpefil!AD$5:AD$268,MATCH(BRUKERFLATE!$F34,Hjelpefil!$B$5:$B$268,0))=0,"",INDEX(Hjelpefil!AD$5:AD$268,MATCH(BRUKERFLATE!$F34,Hjelpefil!$B$5:$B$268,0))),"")</f>
        <v/>
      </c>
      <c r="U34" s="12" t="str">
        <f>IFERROR(IF(INDEX(Hjelpefil!AE$5:AE$268,MATCH(BRUKERFLATE!$F34,Hjelpefil!$B$5:$B$268,0))=0,"",INDEX(Hjelpefil!AE$5:AE$268,MATCH(BRUKERFLATE!$F34,Hjelpefil!$B$5:$B$268,0))),"")</f>
        <v/>
      </c>
      <c r="V34" s="12" t="str">
        <f>IFERROR(IF(INDEX(Hjelpefil!AF$5:AF$268,MATCH(BRUKERFLATE!$F34,Hjelpefil!$B$5:$B$268,0))=0,"",INDEX(Hjelpefil!AF$5:AF$268,MATCH(BRUKERFLATE!$F34,Hjelpefil!$B$5:$B$268,0))),"")</f>
        <v/>
      </c>
      <c r="W34" s="12" t="str">
        <f>IFERROR(IF(INDEX(Hjelpefil!AG$5:AG$268,MATCH(BRUKERFLATE!$F34,Hjelpefil!$B$5:$B$268,0))=0,"",INDEX(Hjelpefil!AG$5:AG$268,MATCH(BRUKERFLATE!$F34,Hjelpefil!$B$5:$B$268,0))),"")</f>
        <v/>
      </c>
      <c r="X34" s="12" t="str">
        <f>IFERROR(IF(INDEX(Hjelpefil!AH$5:AH$268,MATCH(BRUKERFLATE!$F34,Hjelpefil!$B$5:$B$268,0))=0,"",INDEX(Hjelpefil!AH$5:AH$268,MATCH(BRUKERFLATE!$F34,Hjelpefil!$B$5:$B$268,0))),"")</f>
        <v/>
      </c>
      <c r="Y34" s="12" t="str">
        <f>IFERROR(IF(INDEX(Hjelpefil!AI$5:AI$268,MATCH(BRUKERFLATE!$F34,Hjelpefil!$B$5:$B$268,0))=0,"",INDEX(Hjelpefil!AI$5:AI$268,MATCH(BRUKERFLATE!$F34,Hjelpefil!$B$5:$B$268,0))),"")</f>
        <v/>
      </c>
      <c r="Z34" s="12" t="str">
        <f>IFERROR(IF(INDEX(Hjelpefil!AJ$5:AJ$268,MATCH(BRUKERFLATE!$F34,Hjelpefil!$B$5:$B$268,0))=0,"",INDEX(Hjelpefil!AJ$5:AJ$268,MATCH(BRUKERFLATE!$F34,Hjelpefil!$B$5:$B$268,0))),"")</f>
        <v/>
      </c>
      <c r="AB34" s="12">
        <f>IF(AC34="","",MAX($AB$2:AB33)+1)</f>
        <v>32</v>
      </c>
      <c r="AC34" s="12" t="str">
        <f>IF($A$3="KOM",IF(AND($AI34=1,$AH34=1),Hjelpefil!B36,""),IF($A$3="FYL",IF(AND($AW34=1,$AH34=1),Hjelpefil!B36,""),""))</f>
        <v>Andel innbyggere 67-79 år med dagaktivitetstilbud, prosent</v>
      </c>
      <c r="AD34" s="12" t="str">
        <f>IF($A$3="KOM",IF(AND($AI34=1,$AH34=1),Hjelpefil!C36,""),IF($A$3="FYL",IF(AND($AW34=1,$AH34=1),Hjelpefil!C36,""),""))</f>
        <v>SSB, tabell 12209</v>
      </c>
      <c r="AE34" s="12" t="str">
        <f>IF($A$3="KOM",IF(AND($AI34=1,$AH34=1),Hjelpefil!F36,""),IF($A$3="FYL",IF(AND($AW34=1,$AH34=1),Hjelpefil!F36,""),""))</f>
        <v>3_brukereffekt</v>
      </c>
      <c r="AF34" s="12" t="str">
        <f t="shared" si="5"/>
        <v>Pleie og omsorg</v>
      </c>
      <c r="AH34" s="17">
        <f t="shared" si="1"/>
        <v>1</v>
      </c>
      <c r="AI34" s="17">
        <f t="shared" si="2"/>
        <v>1</v>
      </c>
      <c r="AJ34" s="18">
        <v>1</v>
      </c>
      <c r="AK34" s="12">
        <v>0</v>
      </c>
      <c r="AL34" s="12">
        <v>0</v>
      </c>
      <c r="AM34" s="12">
        <v>0</v>
      </c>
      <c r="AN34" s="12">
        <v>0</v>
      </c>
      <c r="AO34" s="19">
        <v>0</v>
      </c>
      <c r="AP34" s="17" t="s">
        <v>113</v>
      </c>
      <c r="AQ34" s="18" t="str">
        <f>INDEX(Hjelpefil!H36:M36,MATCH(BRUKERFLATE!$B$3,BRUKERFLATE!$AV$4:$AV$9,0))</f>
        <v>Pleie og omsorg</v>
      </c>
      <c r="AR34" s="18">
        <f>INDEX(Hjelpefil!N36:S36,MATCH(BRUKERFLATE!$B$3,BRUKERFLATE!$AV$4:$AV$9,0))</f>
        <v>0</v>
      </c>
      <c r="AW34" s="17">
        <f t="shared" si="3"/>
        <v>0</v>
      </c>
      <c r="AX34" s="18">
        <v>0</v>
      </c>
      <c r="AY34" s="12">
        <v>0</v>
      </c>
      <c r="AZ34" s="12">
        <v>0</v>
      </c>
      <c r="BA34" s="12">
        <v>0</v>
      </c>
      <c r="BB34" s="12">
        <v>0</v>
      </c>
      <c r="BC34" s="19">
        <v>0</v>
      </c>
    </row>
    <row r="35" spans="5:55" ht="13" x14ac:dyDescent="0.3">
      <c r="E35" s="12"/>
      <c r="F35" s="17" t="str">
        <f t="shared" ref="F35:F66" si="6">IFERROR(INDEX($AC$3:$AC$301,MATCH(ROW()-ROW($D$2),$AB$3:$AB$301,0)),"")</f>
        <v>Andel innbyggere 80 år og over som er beboere på sykehjem, prosent</v>
      </c>
      <c r="G35" s="18" t="str">
        <f t="shared" si="4"/>
        <v>Pleie og omsorg</v>
      </c>
      <c r="H35" s="12" t="str">
        <f t="array" ref="H35">IFERROR(INDEX($AD$3:$AD$301,MATCH(ROW()-ROW($D$2),$AB$3:$AB$301,0)),"")</f>
        <v>SSB, tabell 12209</v>
      </c>
      <c r="I35" s="12" t="str">
        <f t="array" ref="I35">IFERROR(INDEX($AE$3:$AE$301,MATCH(ROW()-ROW($D$2),$AB$3:$AB$301,0)),"")</f>
        <v>3_brukereffekt</v>
      </c>
      <c r="J35" s="59" t="str">
        <f>IFERROR(IF(INDEX(Hjelpefil!T$5:T$268,MATCH(BRUKERFLATE!$F35,Hjelpefil!$B$5:$B$268,0))=0,"",INDEX(Hjelpefil!T$5:T$268,MATCH(BRUKERFLATE!$F35,Hjelpefil!$B$5:$B$268,0))),"")</f>
        <v/>
      </c>
      <c r="K35" s="12" t="str">
        <f>IFERROR(IF(INDEX(Hjelpefil!U$5:U$268,MATCH(BRUKERFLATE!$F35,Hjelpefil!$B$5:$B$268,0))=0,"",INDEX(Hjelpefil!U$5:U$268,MATCH(BRUKERFLATE!$F35,Hjelpefil!$B$5:$B$268,0))),"")</f>
        <v/>
      </c>
      <c r="L35" s="12">
        <f>IFERROR(IF(INDEX(Hjelpefil!V$5:V$268,MATCH(BRUKERFLATE!$F35,Hjelpefil!$B$5:$B$268,0))=0,"",INDEX(Hjelpefil!V$5:V$268,MATCH(BRUKERFLATE!$F35,Hjelpefil!$B$5:$B$268,0))),"")</f>
        <v>3</v>
      </c>
      <c r="M35" s="12" t="str">
        <f>IFERROR(IF(INDEX(Hjelpefil!W$5:W$268,MATCH(BRUKERFLATE!$F35,Hjelpefil!$B$5:$B$268,0))=0,"",INDEX(Hjelpefil!W$5:W$268,MATCH(BRUKERFLATE!$F35,Hjelpefil!$B$5:$B$268,0))),"")</f>
        <v/>
      </c>
      <c r="N35" s="12" t="str">
        <f>IFERROR(IF(INDEX(Hjelpefil!X$5:X$268,MATCH(BRUKERFLATE!$F35,Hjelpefil!$B$5:$B$268,0))=0,"",INDEX(Hjelpefil!X$5:X$268,MATCH(BRUKERFLATE!$F35,Hjelpefil!$B$5:$B$268,0))),"")</f>
        <v/>
      </c>
      <c r="O35" s="12" t="str">
        <f>IFERROR(IF(INDEX(Hjelpefil!Y$5:Y$268,MATCH(BRUKERFLATE!$F35,Hjelpefil!$B$5:$B$268,0))=0,"",INDEX(Hjelpefil!Y$5:Y$268,MATCH(BRUKERFLATE!$F35,Hjelpefil!$B$5:$B$268,0))),"")</f>
        <v/>
      </c>
      <c r="P35" s="12" t="str">
        <f>IFERROR(IF(INDEX(Hjelpefil!Z$5:Z$268,MATCH(BRUKERFLATE!$F35,Hjelpefil!$B$5:$B$268,0))=0,"",INDEX(Hjelpefil!Z$5:Z$268,MATCH(BRUKERFLATE!$F35,Hjelpefil!$B$5:$B$268,0))),"")</f>
        <v/>
      </c>
      <c r="Q35" s="12" t="str">
        <f>IFERROR(IF(INDEX(Hjelpefil!AA$5:AA$268,MATCH(BRUKERFLATE!$F35,Hjelpefil!$B$5:$B$268,0))=0,"",INDEX(Hjelpefil!AA$5:AA$268,MATCH(BRUKERFLATE!$F35,Hjelpefil!$B$5:$B$268,0))),"")</f>
        <v/>
      </c>
      <c r="R35" s="12" t="str">
        <f>IFERROR(IF(INDEX(Hjelpefil!AB$5:AB$268,MATCH(BRUKERFLATE!$F35,Hjelpefil!$B$5:$B$268,0))=0,"",INDEX(Hjelpefil!AB$5:AB$268,MATCH(BRUKERFLATE!$F35,Hjelpefil!$B$5:$B$268,0))),"")</f>
        <v/>
      </c>
      <c r="S35" s="12" t="str">
        <f>IFERROR(IF(INDEX(Hjelpefil!AC$5:AC$268,MATCH(BRUKERFLATE!$F35,Hjelpefil!$B$5:$B$268,0))=0,"",INDEX(Hjelpefil!AC$5:AC$268,MATCH(BRUKERFLATE!$F35,Hjelpefil!$B$5:$B$268,0))),"")</f>
        <v/>
      </c>
      <c r="T35" s="12" t="str">
        <f>IFERROR(IF(INDEX(Hjelpefil!AD$5:AD$268,MATCH(BRUKERFLATE!$F35,Hjelpefil!$B$5:$B$268,0))=0,"",INDEX(Hjelpefil!AD$5:AD$268,MATCH(BRUKERFLATE!$F35,Hjelpefil!$B$5:$B$268,0))),"")</f>
        <v/>
      </c>
      <c r="U35" s="12" t="str">
        <f>IFERROR(IF(INDEX(Hjelpefil!AE$5:AE$268,MATCH(BRUKERFLATE!$F35,Hjelpefil!$B$5:$B$268,0))=0,"",INDEX(Hjelpefil!AE$5:AE$268,MATCH(BRUKERFLATE!$F35,Hjelpefil!$B$5:$B$268,0))),"")</f>
        <v/>
      </c>
      <c r="V35" s="12" t="str">
        <f>IFERROR(IF(INDEX(Hjelpefil!AF$5:AF$268,MATCH(BRUKERFLATE!$F35,Hjelpefil!$B$5:$B$268,0))=0,"",INDEX(Hjelpefil!AF$5:AF$268,MATCH(BRUKERFLATE!$F35,Hjelpefil!$B$5:$B$268,0))),"")</f>
        <v/>
      </c>
      <c r="W35" s="12" t="str">
        <f>IFERROR(IF(INDEX(Hjelpefil!AG$5:AG$268,MATCH(BRUKERFLATE!$F35,Hjelpefil!$B$5:$B$268,0))=0,"",INDEX(Hjelpefil!AG$5:AG$268,MATCH(BRUKERFLATE!$F35,Hjelpefil!$B$5:$B$268,0))),"")</f>
        <v/>
      </c>
      <c r="X35" s="12" t="str">
        <f>IFERROR(IF(INDEX(Hjelpefil!AH$5:AH$268,MATCH(BRUKERFLATE!$F35,Hjelpefil!$B$5:$B$268,0))=0,"",INDEX(Hjelpefil!AH$5:AH$268,MATCH(BRUKERFLATE!$F35,Hjelpefil!$B$5:$B$268,0))),"")</f>
        <v/>
      </c>
      <c r="Y35" s="12" t="str">
        <f>IFERROR(IF(INDEX(Hjelpefil!AI$5:AI$268,MATCH(BRUKERFLATE!$F35,Hjelpefil!$B$5:$B$268,0))=0,"",INDEX(Hjelpefil!AI$5:AI$268,MATCH(BRUKERFLATE!$F35,Hjelpefil!$B$5:$B$268,0))),"")</f>
        <v/>
      </c>
      <c r="Z35" s="12" t="str">
        <f>IFERROR(IF(INDEX(Hjelpefil!AJ$5:AJ$268,MATCH(BRUKERFLATE!$F35,Hjelpefil!$B$5:$B$268,0))=0,"",INDEX(Hjelpefil!AJ$5:AJ$268,MATCH(BRUKERFLATE!$F35,Hjelpefil!$B$5:$B$268,0))),"")</f>
        <v/>
      </c>
      <c r="AB35" s="12">
        <f>IF(AC35="","",MAX($AB$2:AB34)+1)</f>
        <v>33</v>
      </c>
      <c r="AC35" s="12" t="str">
        <f>IF($A$3="KOM",IF(AND($AI35=1,$AH35=1),Hjelpefil!B37,""),IF($A$3="FYL",IF(AND($AW35=1,$AH35=1),Hjelpefil!B37,""),""))</f>
        <v>Andel innbyggere 80 år og over som er beboere på sykehjem, prosent</v>
      </c>
      <c r="AD35" s="12" t="str">
        <f>IF($A$3="KOM",IF(AND($AI35=1,$AH35=1),Hjelpefil!C37,""),IF($A$3="FYL",IF(AND($AW35=1,$AH35=1),Hjelpefil!C37,""),""))</f>
        <v>SSB, tabell 12209</v>
      </c>
      <c r="AE35" s="12" t="str">
        <f>IF($A$3="KOM",IF(AND($AI35=1,$AH35=1),Hjelpefil!F37,""),IF($A$3="FYL",IF(AND($AW35=1,$AH35=1),Hjelpefil!F37,""),""))</f>
        <v>3_brukereffekt</v>
      </c>
      <c r="AF35" s="12" t="str">
        <f t="shared" si="5"/>
        <v>Pleie og omsorg</v>
      </c>
      <c r="AH35" s="17">
        <f t="shared" si="1"/>
        <v>1</v>
      </c>
      <c r="AI35" s="17">
        <f t="shared" si="2"/>
        <v>1</v>
      </c>
      <c r="AJ35" s="18">
        <v>1</v>
      </c>
      <c r="AK35" s="12">
        <v>0</v>
      </c>
      <c r="AL35" s="12">
        <v>0</v>
      </c>
      <c r="AM35" s="12">
        <v>0</v>
      </c>
      <c r="AN35" s="12">
        <v>0</v>
      </c>
      <c r="AO35" s="19">
        <v>0</v>
      </c>
      <c r="AP35" s="17" t="s">
        <v>113</v>
      </c>
      <c r="AQ35" s="18" t="str">
        <f>INDEX(Hjelpefil!H37:M37,MATCH(BRUKERFLATE!$B$3,BRUKERFLATE!$AV$4:$AV$9,0))</f>
        <v>Pleie og omsorg</v>
      </c>
      <c r="AR35" s="18">
        <f>INDEX(Hjelpefil!N37:S37,MATCH(BRUKERFLATE!$B$3,BRUKERFLATE!$AV$4:$AV$9,0))</f>
        <v>0</v>
      </c>
      <c r="AW35" s="17">
        <f t="shared" si="3"/>
        <v>0</v>
      </c>
      <c r="AX35" s="18">
        <v>0</v>
      </c>
      <c r="AY35" s="12">
        <v>0</v>
      </c>
      <c r="AZ35" s="12">
        <v>0</v>
      </c>
      <c r="BA35" s="12">
        <v>0</v>
      </c>
      <c r="BB35" s="12">
        <v>0</v>
      </c>
      <c r="BC35" s="19">
        <v>0</v>
      </c>
    </row>
    <row r="36" spans="5:55" ht="13" x14ac:dyDescent="0.3">
      <c r="E36" s="12"/>
      <c r="F36" s="17" t="str">
        <f t="shared" si="6"/>
        <v>Bebuarar i bustader kommunen disponerer til pleie- og omsorgsformål, etter alder, per 1000 innbyggjarar</v>
      </c>
      <c r="G36" s="18" t="str">
        <f t="shared" si="4"/>
        <v>Pleie og omsorg</v>
      </c>
      <c r="H36" s="12" t="str">
        <f t="array" ref="H36">IFERROR(INDEX($AD$3:$AD$301,MATCH(ROW()-ROW($D$2),$AB$3:$AB$301,0)),"")</f>
        <v>SSB, tabell 04469</v>
      </c>
      <c r="I36" s="12" t="str">
        <f t="array" ref="I36">IFERROR(INDEX($AE$3:$AE$301,MATCH(ROW()-ROW($D$2),$AB$3:$AB$301,0)),"")</f>
        <v>3_brukereffekt</v>
      </c>
      <c r="J36" s="59" t="str">
        <f>IFERROR(IF(INDEX(Hjelpefil!T$5:T$268,MATCH(BRUKERFLATE!$F36,Hjelpefil!$B$5:$B$268,0))=0,"",INDEX(Hjelpefil!T$5:T$268,MATCH(BRUKERFLATE!$F36,Hjelpefil!$B$5:$B$268,0))),"")</f>
        <v/>
      </c>
      <c r="K36" s="12" t="str">
        <f>IFERROR(IF(INDEX(Hjelpefil!U$5:U$268,MATCH(BRUKERFLATE!$F36,Hjelpefil!$B$5:$B$268,0))=0,"",INDEX(Hjelpefil!U$5:U$268,MATCH(BRUKERFLATE!$F36,Hjelpefil!$B$5:$B$268,0))),"")</f>
        <v/>
      </c>
      <c r="L36" s="12">
        <f>IFERROR(IF(INDEX(Hjelpefil!V$5:V$268,MATCH(BRUKERFLATE!$F36,Hjelpefil!$B$5:$B$268,0))=0,"",INDEX(Hjelpefil!V$5:V$268,MATCH(BRUKERFLATE!$F36,Hjelpefil!$B$5:$B$268,0))),"")</f>
        <v>3</v>
      </c>
      <c r="M36" s="12" t="str">
        <f>IFERROR(IF(INDEX(Hjelpefil!W$5:W$268,MATCH(BRUKERFLATE!$F36,Hjelpefil!$B$5:$B$268,0))=0,"",INDEX(Hjelpefil!W$5:W$268,MATCH(BRUKERFLATE!$F36,Hjelpefil!$B$5:$B$268,0))),"")</f>
        <v/>
      </c>
      <c r="N36" s="12" t="str">
        <f>IFERROR(IF(INDEX(Hjelpefil!X$5:X$268,MATCH(BRUKERFLATE!$F36,Hjelpefil!$B$5:$B$268,0))=0,"",INDEX(Hjelpefil!X$5:X$268,MATCH(BRUKERFLATE!$F36,Hjelpefil!$B$5:$B$268,0))),"")</f>
        <v/>
      </c>
      <c r="O36" s="12" t="str">
        <f>IFERROR(IF(INDEX(Hjelpefil!Y$5:Y$268,MATCH(BRUKERFLATE!$F36,Hjelpefil!$B$5:$B$268,0))=0,"",INDEX(Hjelpefil!Y$5:Y$268,MATCH(BRUKERFLATE!$F36,Hjelpefil!$B$5:$B$268,0))),"")</f>
        <v/>
      </c>
      <c r="P36" s="12" t="str">
        <f>IFERROR(IF(INDEX(Hjelpefil!Z$5:Z$268,MATCH(BRUKERFLATE!$F36,Hjelpefil!$B$5:$B$268,0))=0,"",INDEX(Hjelpefil!Z$5:Z$268,MATCH(BRUKERFLATE!$F36,Hjelpefil!$B$5:$B$268,0))),"")</f>
        <v/>
      </c>
      <c r="Q36" s="12" t="str">
        <f>IFERROR(IF(INDEX(Hjelpefil!AA$5:AA$268,MATCH(BRUKERFLATE!$F36,Hjelpefil!$B$5:$B$268,0))=0,"",INDEX(Hjelpefil!AA$5:AA$268,MATCH(BRUKERFLATE!$F36,Hjelpefil!$B$5:$B$268,0))),"")</f>
        <v/>
      </c>
      <c r="R36" s="12" t="str">
        <f>IFERROR(IF(INDEX(Hjelpefil!AB$5:AB$268,MATCH(BRUKERFLATE!$F36,Hjelpefil!$B$5:$B$268,0))=0,"",INDEX(Hjelpefil!AB$5:AB$268,MATCH(BRUKERFLATE!$F36,Hjelpefil!$B$5:$B$268,0))),"")</f>
        <v/>
      </c>
      <c r="S36" s="12" t="str">
        <f>IFERROR(IF(INDEX(Hjelpefil!AC$5:AC$268,MATCH(BRUKERFLATE!$F36,Hjelpefil!$B$5:$B$268,0))=0,"",INDEX(Hjelpefil!AC$5:AC$268,MATCH(BRUKERFLATE!$F36,Hjelpefil!$B$5:$B$268,0))),"")</f>
        <v/>
      </c>
      <c r="T36" s="12" t="str">
        <f>IFERROR(IF(INDEX(Hjelpefil!AD$5:AD$268,MATCH(BRUKERFLATE!$F36,Hjelpefil!$B$5:$B$268,0))=0,"",INDEX(Hjelpefil!AD$5:AD$268,MATCH(BRUKERFLATE!$F36,Hjelpefil!$B$5:$B$268,0))),"")</f>
        <v/>
      </c>
      <c r="U36" s="12" t="str">
        <f>IFERROR(IF(INDEX(Hjelpefil!AE$5:AE$268,MATCH(BRUKERFLATE!$F36,Hjelpefil!$B$5:$B$268,0))=0,"",INDEX(Hjelpefil!AE$5:AE$268,MATCH(BRUKERFLATE!$F36,Hjelpefil!$B$5:$B$268,0))),"")</f>
        <v/>
      </c>
      <c r="V36" s="12" t="str">
        <f>IFERROR(IF(INDEX(Hjelpefil!AF$5:AF$268,MATCH(BRUKERFLATE!$F36,Hjelpefil!$B$5:$B$268,0))=0,"",INDEX(Hjelpefil!AF$5:AF$268,MATCH(BRUKERFLATE!$F36,Hjelpefil!$B$5:$B$268,0))),"")</f>
        <v/>
      </c>
      <c r="W36" s="12" t="str">
        <f>IFERROR(IF(INDEX(Hjelpefil!AG$5:AG$268,MATCH(BRUKERFLATE!$F36,Hjelpefil!$B$5:$B$268,0))=0,"",INDEX(Hjelpefil!AG$5:AG$268,MATCH(BRUKERFLATE!$F36,Hjelpefil!$B$5:$B$268,0))),"")</f>
        <v/>
      </c>
      <c r="X36" s="12" t="str">
        <f>IFERROR(IF(INDEX(Hjelpefil!AH$5:AH$268,MATCH(BRUKERFLATE!$F36,Hjelpefil!$B$5:$B$268,0))=0,"",INDEX(Hjelpefil!AH$5:AH$268,MATCH(BRUKERFLATE!$F36,Hjelpefil!$B$5:$B$268,0))),"")</f>
        <v/>
      </c>
      <c r="Y36" s="12" t="str">
        <f>IFERROR(IF(INDEX(Hjelpefil!AI$5:AI$268,MATCH(BRUKERFLATE!$F36,Hjelpefil!$B$5:$B$268,0))=0,"",INDEX(Hjelpefil!AI$5:AI$268,MATCH(BRUKERFLATE!$F36,Hjelpefil!$B$5:$B$268,0))),"")</f>
        <v/>
      </c>
      <c r="Z36" s="12" t="str">
        <f>IFERROR(IF(INDEX(Hjelpefil!AJ$5:AJ$268,MATCH(BRUKERFLATE!$F36,Hjelpefil!$B$5:$B$268,0))=0,"",INDEX(Hjelpefil!AJ$5:AJ$268,MATCH(BRUKERFLATE!$F36,Hjelpefil!$B$5:$B$268,0))),"")</f>
        <v/>
      </c>
      <c r="AB36" s="12">
        <f>IF(AC36="","",MAX($AB$2:AB35)+1)</f>
        <v>34</v>
      </c>
      <c r="AC36" s="12" t="str">
        <f>IF($A$3="KOM",IF(AND($AI36=1,$AH36=1),Hjelpefil!B38,""),IF($A$3="FYL",IF(AND($AW36=1,$AH36=1),Hjelpefil!B38,""),""))</f>
        <v>Bebuarar i bustader kommunen disponerer til pleie- og omsorgsformål, etter alder, per 1000 innbyggjarar</v>
      </c>
      <c r="AD36" s="12" t="str">
        <f>IF($A$3="KOM",IF(AND($AI36=1,$AH36=1),Hjelpefil!C38,""),IF($A$3="FYL",IF(AND($AW36=1,$AH36=1),Hjelpefil!C38,""),""))</f>
        <v>SSB, tabell 04469</v>
      </c>
      <c r="AE36" s="12" t="str">
        <f>IF($A$3="KOM",IF(AND($AI36=1,$AH36=1),Hjelpefil!F38,""),IF($A$3="FYL",IF(AND($AW36=1,$AH36=1),Hjelpefil!F38,""),""))</f>
        <v>3_brukereffekt</v>
      </c>
      <c r="AF36" s="12" t="str">
        <f t="shared" si="5"/>
        <v>Pleie og omsorg</v>
      </c>
      <c r="AH36" s="17">
        <f t="shared" si="1"/>
        <v>1</v>
      </c>
      <c r="AI36" s="17">
        <f t="shared" si="2"/>
        <v>1</v>
      </c>
      <c r="AJ36" s="18">
        <v>1</v>
      </c>
      <c r="AK36" s="12">
        <v>0</v>
      </c>
      <c r="AL36" s="12">
        <v>0</v>
      </c>
      <c r="AM36" s="12">
        <v>0</v>
      </c>
      <c r="AN36" s="12">
        <v>0</v>
      </c>
      <c r="AO36" s="19">
        <v>0</v>
      </c>
      <c r="AP36" s="17" t="s">
        <v>113</v>
      </c>
      <c r="AQ36" s="18" t="str">
        <f>INDEX(Hjelpefil!H38:M38,MATCH(BRUKERFLATE!$B$3,BRUKERFLATE!$AV$4:$AV$9,0))</f>
        <v>Pleie og omsorg</v>
      </c>
      <c r="AR36" s="18">
        <f>INDEX(Hjelpefil!N38:S38,MATCH(BRUKERFLATE!$B$3,BRUKERFLATE!$AV$4:$AV$9,0))</f>
        <v>0</v>
      </c>
      <c r="AW36" s="17">
        <f t="shared" si="3"/>
        <v>0</v>
      </c>
      <c r="AX36" s="18">
        <v>0</v>
      </c>
      <c r="AY36" s="12">
        <v>0</v>
      </c>
      <c r="AZ36" s="12">
        <v>0</v>
      </c>
      <c r="BA36" s="12">
        <v>0</v>
      </c>
      <c r="BB36" s="12">
        <v>0</v>
      </c>
      <c r="BC36" s="19">
        <v>0</v>
      </c>
    </row>
    <row r="37" spans="5:55" ht="13" x14ac:dyDescent="0.3">
      <c r="E37" s="12"/>
      <c r="F37" s="17" t="str">
        <f t="shared" si="6"/>
        <v>Stillingar med fagutdanning per 1000 barn 0-17 år</v>
      </c>
      <c r="G37" s="18" t="str">
        <f t="shared" si="4"/>
        <v>Barnevern</v>
      </c>
      <c r="H37" s="12" t="str">
        <f t="array" ref="H37">IFERROR(INDEX($AD$3:$AD$301,MATCH(ROW()-ROW($D$2),$AB$3:$AB$301,0)),"")</f>
        <v>SSB, tabell 12305</v>
      </c>
      <c r="I37" s="12" t="str">
        <f t="array" ref="I37">IFERROR(INDEX($AE$3:$AE$301,MATCH(ROW()-ROW($D$2),$AB$3:$AB$301,0)),"")</f>
        <v>2_prod/teneste</v>
      </c>
      <c r="J37" s="59" t="str">
        <f>IFERROR(IF(INDEX(Hjelpefil!T$5:T$268,MATCH(BRUKERFLATE!$F37,Hjelpefil!$B$5:$B$268,0))=0,"",INDEX(Hjelpefil!T$5:T$268,MATCH(BRUKERFLATE!$F37,Hjelpefil!$B$5:$B$268,0))),"")</f>
        <v/>
      </c>
      <c r="K37" s="12" t="str">
        <f>IFERROR(IF(INDEX(Hjelpefil!U$5:U$268,MATCH(BRUKERFLATE!$F37,Hjelpefil!$B$5:$B$268,0))=0,"",INDEX(Hjelpefil!U$5:U$268,MATCH(BRUKERFLATE!$F37,Hjelpefil!$B$5:$B$268,0))),"")</f>
        <v/>
      </c>
      <c r="L37" s="12" t="str">
        <f>IFERROR(IF(INDEX(Hjelpefil!V$5:V$268,MATCH(BRUKERFLATE!$F37,Hjelpefil!$B$5:$B$268,0))=0,"",INDEX(Hjelpefil!V$5:V$268,MATCH(BRUKERFLATE!$F37,Hjelpefil!$B$5:$B$268,0))),"")</f>
        <v/>
      </c>
      <c r="M37" s="12" t="str">
        <f>IFERROR(IF(INDEX(Hjelpefil!W$5:W$268,MATCH(BRUKERFLATE!$F37,Hjelpefil!$B$5:$B$268,0))=0,"",INDEX(Hjelpefil!W$5:W$268,MATCH(BRUKERFLATE!$F37,Hjelpefil!$B$5:$B$268,0))),"")</f>
        <v/>
      </c>
      <c r="N37" s="12" t="str">
        <f>IFERROR(IF(INDEX(Hjelpefil!X$5:X$268,MATCH(BRUKERFLATE!$F37,Hjelpefil!$B$5:$B$268,0))=0,"",INDEX(Hjelpefil!X$5:X$268,MATCH(BRUKERFLATE!$F37,Hjelpefil!$B$5:$B$268,0))),"")</f>
        <v/>
      </c>
      <c r="O37" s="12" t="str">
        <f>IFERROR(IF(INDEX(Hjelpefil!Y$5:Y$268,MATCH(BRUKERFLATE!$F37,Hjelpefil!$B$5:$B$268,0))=0,"",INDEX(Hjelpefil!Y$5:Y$268,MATCH(BRUKERFLATE!$F37,Hjelpefil!$B$5:$B$268,0))),"")</f>
        <v/>
      </c>
      <c r="P37" s="12" t="str">
        <f>IFERROR(IF(INDEX(Hjelpefil!Z$5:Z$268,MATCH(BRUKERFLATE!$F37,Hjelpefil!$B$5:$B$268,0))=0,"",INDEX(Hjelpefil!Z$5:Z$268,MATCH(BRUKERFLATE!$F37,Hjelpefil!$B$5:$B$268,0))),"")</f>
        <v/>
      </c>
      <c r="Q37" s="12" t="str">
        <f>IFERROR(IF(INDEX(Hjelpefil!AA$5:AA$268,MATCH(BRUKERFLATE!$F37,Hjelpefil!$B$5:$B$268,0))=0,"",INDEX(Hjelpefil!AA$5:AA$268,MATCH(BRUKERFLATE!$F37,Hjelpefil!$B$5:$B$268,0))),"")</f>
        <v/>
      </c>
      <c r="R37" s="12" t="str">
        <f>IFERROR(IF(INDEX(Hjelpefil!AB$5:AB$268,MATCH(BRUKERFLATE!$F37,Hjelpefil!$B$5:$B$268,0))=0,"",INDEX(Hjelpefil!AB$5:AB$268,MATCH(BRUKERFLATE!$F37,Hjelpefil!$B$5:$B$268,0))),"")</f>
        <v/>
      </c>
      <c r="S37" s="12" t="str">
        <f>IFERROR(IF(INDEX(Hjelpefil!AC$5:AC$268,MATCH(BRUKERFLATE!$F37,Hjelpefil!$B$5:$B$268,0))=0,"",INDEX(Hjelpefil!AC$5:AC$268,MATCH(BRUKERFLATE!$F37,Hjelpefil!$B$5:$B$268,0))),"")</f>
        <v/>
      </c>
      <c r="T37" s="12" t="str">
        <f>IFERROR(IF(INDEX(Hjelpefil!AD$5:AD$268,MATCH(BRUKERFLATE!$F37,Hjelpefil!$B$5:$B$268,0))=0,"",INDEX(Hjelpefil!AD$5:AD$268,MATCH(BRUKERFLATE!$F37,Hjelpefil!$B$5:$B$268,0))),"")</f>
        <v/>
      </c>
      <c r="U37" s="12" t="str">
        <f>IFERROR(IF(INDEX(Hjelpefil!AE$5:AE$268,MATCH(BRUKERFLATE!$F37,Hjelpefil!$B$5:$B$268,0))=0,"",INDEX(Hjelpefil!AE$5:AE$268,MATCH(BRUKERFLATE!$F37,Hjelpefil!$B$5:$B$268,0))),"")</f>
        <v/>
      </c>
      <c r="V37" s="12" t="str">
        <f>IFERROR(IF(INDEX(Hjelpefil!AF$5:AF$268,MATCH(BRUKERFLATE!$F37,Hjelpefil!$B$5:$B$268,0))=0,"",INDEX(Hjelpefil!AF$5:AF$268,MATCH(BRUKERFLATE!$F37,Hjelpefil!$B$5:$B$268,0))),"")</f>
        <v/>
      </c>
      <c r="W37" s="12" t="str">
        <f>IFERROR(IF(INDEX(Hjelpefil!AG$5:AG$268,MATCH(BRUKERFLATE!$F37,Hjelpefil!$B$5:$B$268,0))=0,"",INDEX(Hjelpefil!AG$5:AG$268,MATCH(BRUKERFLATE!$F37,Hjelpefil!$B$5:$B$268,0))),"")</f>
        <v/>
      </c>
      <c r="X37" s="12" t="str">
        <f>IFERROR(IF(INDEX(Hjelpefil!AH$5:AH$268,MATCH(BRUKERFLATE!$F37,Hjelpefil!$B$5:$B$268,0))=0,"",INDEX(Hjelpefil!AH$5:AH$268,MATCH(BRUKERFLATE!$F37,Hjelpefil!$B$5:$B$268,0))),"")</f>
        <v/>
      </c>
      <c r="Y37" s="12" t="str">
        <f>IFERROR(IF(INDEX(Hjelpefil!AI$5:AI$268,MATCH(BRUKERFLATE!$F37,Hjelpefil!$B$5:$B$268,0))=0,"",INDEX(Hjelpefil!AI$5:AI$268,MATCH(BRUKERFLATE!$F37,Hjelpefil!$B$5:$B$268,0))),"")</f>
        <v/>
      </c>
      <c r="Z37" s="12" t="str">
        <f>IFERROR(IF(INDEX(Hjelpefil!AJ$5:AJ$268,MATCH(BRUKERFLATE!$F37,Hjelpefil!$B$5:$B$268,0))=0,"",INDEX(Hjelpefil!AJ$5:AJ$268,MATCH(BRUKERFLATE!$F37,Hjelpefil!$B$5:$B$268,0))),"")</f>
        <v/>
      </c>
      <c r="AB37" s="12">
        <f>IF(AC37="","",MAX($AB$2:AB36)+1)</f>
        <v>35</v>
      </c>
      <c r="AC37" s="12" t="str">
        <f>IF($A$3="KOM",IF(AND($AI37=1,$AH37=1),Hjelpefil!B39,""),IF($A$3="FYL",IF(AND($AW37=1,$AH37=1),Hjelpefil!B39,""),""))</f>
        <v>Stillingar med fagutdanning per 1000 barn 0-17 år</v>
      </c>
      <c r="AD37" s="12" t="str">
        <f>IF($A$3="KOM",IF(AND($AI37=1,$AH37=1),Hjelpefil!C39,""),IF($A$3="FYL",IF(AND($AW37=1,$AH37=1),Hjelpefil!C39,""),""))</f>
        <v>SSB, tabell 12305</v>
      </c>
      <c r="AE37" s="12" t="str">
        <f>IF($A$3="KOM",IF(AND($AI37=1,$AH37=1),Hjelpefil!F39,""),IF($A$3="FYL",IF(AND($AW37=1,$AH37=1),Hjelpefil!F39,""),""))</f>
        <v>2_prod/teneste</v>
      </c>
      <c r="AF37" s="12" t="str">
        <f t="shared" si="5"/>
        <v>Barnevern</v>
      </c>
      <c r="AH37" s="17">
        <f t="shared" si="1"/>
        <v>1</v>
      </c>
      <c r="AI37" s="17">
        <f t="shared" si="2"/>
        <v>1</v>
      </c>
      <c r="AJ37" s="18">
        <v>1</v>
      </c>
      <c r="AK37" s="12">
        <v>0</v>
      </c>
      <c r="AL37" s="12">
        <v>0</v>
      </c>
      <c r="AM37" s="12">
        <v>0</v>
      </c>
      <c r="AN37" s="12">
        <v>0</v>
      </c>
      <c r="AO37" s="19">
        <v>0</v>
      </c>
      <c r="AP37" s="17" t="s">
        <v>113</v>
      </c>
      <c r="AQ37" s="18" t="str">
        <f>INDEX(Hjelpefil!H39:M39,MATCH(BRUKERFLATE!$B$3,BRUKERFLATE!$AV$4:$AV$9,0))</f>
        <v>Barnevern</v>
      </c>
      <c r="AR37" s="18">
        <f>INDEX(Hjelpefil!N39:S39,MATCH(BRUKERFLATE!$B$3,BRUKERFLATE!$AV$4:$AV$9,0))</f>
        <v>0</v>
      </c>
      <c r="AW37" s="17">
        <f t="shared" si="3"/>
        <v>0</v>
      </c>
      <c r="AX37" s="18">
        <v>0</v>
      </c>
      <c r="AY37" s="12">
        <v>0</v>
      </c>
      <c r="AZ37" s="12">
        <v>0</v>
      </c>
      <c r="BA37" s="12">
        <v>0</v>
      </c>
      <c r="BB37" s="12">
        <v>0</v>
      </c>
      <c r="BC37" s="19">
        <v>0</v>
      </c>
    </row>
    <row r="38" spans="5:55" ht="13" x14ac:dyDescent="0.3">
      <c r="E38" s="12"/>
      <c r="F38" s="17" t="str">
        <f t="shared" si="6"/>
        <v>Netto driftsutgifter til barnevernstenesta per innbyggar 0-22 år, kr</v>
      </c>
      <c r="G38" s="18" t="str">
        <f t="shared" si="4"/>
        <v>Barnevern</v>
      </c>
      <c r="H38" s="12" t="str">
        <f t="array" ref="H38">IFERROR(INDEX($AD$3:$AD$301,MATCH(ROW()-ROW($D$2),$AB$3:$AB$301,0)),"")</f>
        <v>SSB, tabell 12280</v>
      </c>
      <c r="I38" s="12" t="str">
        <f t="array" ref="I38">IFERROR(INDEX($AE$3:$AE$301,MATCH(ROW()-ROW($D$2),$AB$3:$AB$301,0)),"")</f>
        <v>1_innsatsfaktor</v>
      </c>
      <c r="J38" s="59" t="str">
        <f>IFERROR(IF(INDEX(Hjelpefil!T$5:T$268,MATCH(BRUKERFLATE!$F38,Hjelpefil!$B$5:$B$268,0))=0,"",INDEX(Hjelpefil!T$5:T$268,MATCH(BRUKERFLATE!$F38,Hjelpefil!$B$5:$B$268,0))),"")</f>
        <v/>
      </c>
      <c r="K38" s="12" t="str">
        <f>IFERROR(IF(INDEX(Hjelpefil!U$5:U$268,MATCH(BRUKERFLATE!$F38,Hjelpefil!$B$5:$B$268,0))=0,"",INDEX(Hjelpefil!U$5:U$268,MATCH(BRUKERFLATE!$F38,Hjelpefil!$B$5:$B$268,0))),"")</f>
        <v/>
      </c>
      <c r="L38" s="12" t="str">
        <f>IFERROR(IF(INDEX(Hjelpefil!V$5:V$268,MATCH(BRUKERFLATE!$F38,Hjelpefil!$B$5:$B$268,0))=0,"",INDEX(Hjelpefil!V$5:V$268,MATCH(BRUKERFLATE!$F38,Hjelpefil!$B$5:$B$268,0))),"")</f>
        <v/>
      </c>
      <c r="M38" s="12" t="str">
        <f>IFERROR(IF(INDEX(Hjelpefil!W$5:W$268,MATCH(BRUKERFLATE!$F38,Hjelpefil!$B$5:$B$268,0))=0,"",INDEX(Hjelpefil!W$5:W$268,MATCH(BRUKERFLATE!$F38,Hjelpefil!$B$5:$B$268,0))),"")</f>
        <v/>
      </c>
      <c r="N38" s="12" t="str">
        <f>IFERROR(IF(INDEX(Hjelpefil!X$5:X$268,MATCH(BRUKERFLATE!$F38,Hjelpefil!$B$5:$B$268,0))=0,"",INDEX(Hjelpefil!X$5:X$268,MATCH(BRUKERFLATE!$F38,Hjelpefil!$B$5:$B$268,0))),"")</f>
        <v/>
      </c>
      <c r="O38" s="12" t="str">
        <f>IFERROR(IF(INDEX(Hjelpefil!Y$5:Y$268,MATCH(BRUKERFLATE!$F38,Hjelpefil!$B$5:$B$268,0))=0,"",INDEX(Hjelpefil!Y$5:Y$268,MATCH(BRUKERFLATE!$F38,Hjelpefil!$B$5:$B$268,0))),"")</f>
        <v/>
      </c>
      <c r="P38" s="12" t="str">
        <f>IFERROR(IF(INDEX(Hjelpefil!Z$5:Z$268,MATCH(BRUKERFLATE!$F38,Hjelpefil!$B$5:$B$268,0))=0,"",INDEX(Hjelpefil!Z$5:Z$268,MATCH(BRUKERFLATE!$F38,Hjelpefil!$B$5:$B$268,0))),"")</f>
        <v/>
      </c>
      <c r="Q38" s="12" t="str">
        <f>IFERROR(IF(INDEX(Hjelpefil!AA$5:AA$268,MATCH(BRUKERFLATE!$F38,Hjelpefil!$B$5:$B$268,0))=0,"",INDEX(Hjelpefil!AA$5:AA$268,MATCH(BRUKERFLATE!$F38,Hjelpefil!$B$5:$B$268,0))),"")</f>
        <v/>
      </c>
      <c r="R38" s="12" t="str">
        <f>IFERROR(IF(INDEX(Hjelpefil!AB$5:AB$268,MATCH(BRUKERFLATE!$F38,Hjelpefil!$B$5:$B$268,0))=0,"",INDEX(Hjelpefil!AB$5:AB$268,MATCH(BRUKERFLATE!$F38,Hjelpefil!$B$5:$B$268,0))),"")</f>
        <v/>
      </c>
      <c r="S38" s="12" t="str">
        <f>IFERROR(IF(INDEX(Hjelpefil!AC$5:AC$268,MATCH(BRUKERFLATE!$F38,Hjelpefil!$B$5:$B$268,0))=0,"",INDEX(Hjelpefil!AC$5:AC$268,MATCH(BRUKERFLATE!$F38,Hjelpefil!$B$5:$B$268,0))),"")</f>
        <v/>
      </c>
      <c r="T38" s="12" t="str">
        <f>IFERROR(IF(INDEX(Hjelpefil!AD$5:AD$268,MATCH(BRUKERFLATE!$F38,Hjelpefil!$B$5:$B$268,0))=0,"",INDEX(Hjelpefil!AD$5:AD$268,MATCH(BRUKERFLATE!$F38,Hjelpefil!$B$5:$B$268,0))),"")</f>
        <v/>
      </c>
      <c r="U38" s="12" t="str">
        <f>IFERROR(IF(INDEX(Hjelpefil!AE$5:AE$268,MATCH(BRUKERFLATE!$F38,Hjelpefil!$B$5:$B$268,0))=0,"",INDEX(Hjelpefil!AE$5:AE$268,MATCH(BRUKERFLATE!$F38,Hjelpefil!$B$5:$B$268,0))),"")</f>
        <v/>
      </c>
      <c r="V38" s="12" t="str">
        <f>IFERROR(IF(INDEX(Hjelpefil!AF$5:AF$268,MATCH(BRUKERFLATE!$F38,Hjelpefil!$B$5:$B$268,0))=0,"",INDEX(Hjelpefil!AF$5:AF$268,MATCH(BRUKERFLATE!$F38,Hjelpefil!$B$5:$B$268,0))),"")</f>
        <v/>
      </c>
      <c r="W38" s="12" t="str">
        <f>IFERROR(IF(INDEX(Hjelpefil!AG$5:AG$268,MATCH(BRUKERFLATE!$F38,Hjelpefil!$B$5:$B$268,0))=0,"",INDEX(Hjelpefil!AG$5:AG$268,MATCH(BRUKERFLATE!$F38,Hjelpefil!$B$5:$B$268,0))),"")</f>
        <v/>
      </c>
      <c r="X38" s="12" t="str">
        <f>IFERROR(IF(INDEX(Hjelpefil!AH$5:AH$268,MATCH(BRUKERFLATE!$F38,Hjelpefil!$B$5:$B$268,0))=0,"",INDEX(Hjelpefil!AH$5:AH$268,MATCH(BRUKERFLATE!$F38,Hjelpefil!$B$5:$B$268,0))),"")</f>
        <v/>
      </c>
      <c r="Y38" s="12" t="str">
        <f>IFERROR(IF(INDEX(Hjelpefil!AI$5:AI$268,MATCH(BRUKERFLATE!$F38,Hjelpefil!$B$5:$B$268,0))=0,"",INDEX(Hjelpefil!AI$5:AI$268,MATCH(BRUKERFLATE!$F38,Hjelpefil!$B$5:$B$268,0))),"")</f>
        <v/>
      </c>
      <c r="Z38" s="12" t="str">
        <f>IFERROR(IF(INDEX(Hjelpefil!AJ$5:AJ$268,MATCH(BRUKERFLATE!$F38,Hjelpefil!$B$5:$B$268,0))=0,"",INDEX(Hjelpefil!AJ$5:AJ$268,MATCH(BRUKERFLATE!$F38,Hjelpefil!$B$5:$B$268,0))),"")</f>
        <v/>
      </c>
      <c r="AB38" s="12">
        <f>IF(AC38="","",MAX($AB$2:AB37)+1)</f>
        <v>36</v>
      </c>
      <c r="AC38" s="12" t="str">
        <f>IF($A$3="KOM",IF(AND($AI38=1,$AH38=1),Hjelpefil!B40,""),IF($A$3="FYL",IF(AND($AW38=1,$AH38=1),Hjelpefil!B40,""),""))</f>
        <v>Netto driftsutgifter til barnevernstenesta per innbyggar 0-22 år, kr</v>
      </c>
      <c r="AD38" s="12" t="str">
        <f>IF($A$3="KOM",IF(AND($AI38=1,$AH38=1),Hjelpefil!C40,""),IF($A$3="FYL",IF(AND($AW38=1,$AH38=1),Hjelpefil!C40,""),""))</f>
        <v>SSB, tabell 12280</v>
      </c>
      <c r="AE38" s="12" t="str">
        <f>IF($A$3="KOM",IF(AND($AI38=1,$AH38=1),Hjelpefil!F40,""),IF($A$3="FYL",IF(AND($AW38=1,$AH38=1),Hjelpefil!F40,""),""))</f>
        <v>1_innsatsfaktor</v>
      </c>
      <c r="AF38" s="12" t="str">
        <f t="shared" si="5"/>
        <v>Barnevern</v>
      </c>
      <c r="AH38" s="17">
        <f t="shared" si="1"/>
        <v>1</v>
      </c>
      <c r="AI38" s="17">
        <f t="shared" si="2"/>
        <v>1</v>
      </c>
      <c r="AJ38" s="18">
        <v>1</v>
      </c>
      <c r="AK38" s="12">
        <v>0</v>
      </c>
      <c r="AL38" s="12">
        <v>0</v>
      </c>
      <c r="AM38" s="12">
        <v>0</v>
      </c>
      <c r="AN38" s="12">
        <v>0</v>
      </c>
      <c r="AO38" s="19">
        <v>0</v>
      </c>
      <c r="AP38" s="17" t="s">
        <v>113</v>
      </c>
      <c r="AQ38" s="18" t="str">
        <f>INDEX(Hjelpefil!H40:M40,MATCH(BRUKERFLATE!$B$3,BRUKERFLATE!$AV$4:$AV$9,0))</f>
        <v>Barnevern</v>
      </c>
      <c r="AR38" s="18">
        <f>INDEX(Hjelpefil!N40:S40,MATCH(BRUKERFLATE!$B$3,BRUKERFLATE!$AV$4:$AV$9,0))</f>
        <v>0</v>
      </c>
      <c r="AW38" s="17">
        <f t="shared" si="3"/>
        <v>0</v>
      </c>
      <c r="AX38" s="18">
        <v>0</v>
      </c>
      <c r="AY38" s="12">
        <v>0</v>
      </c>
      <c r="AZ38" s="12">
        <v>0</v>
      </c>
      <c r="BA38" s="12">
        <v>0</v>
      </c>
      <c r="BB38" s="12">
        <v>0</v>
      </c>
      <c r="BC38" s="19">
        <v>0</v>
      </c>
    </row>
    <row r="39" spans="5:55" ht="13" x14ac:dyDescent="0.3">
      <c r="E39" s="12"/>
      <c r="F39" s="17" t="str">
        <f t="shared" si="6"/>
        <v>Årsverk i barnevernet/1000 barn (0-17 år)</v>
      </c>
      <c r="G39" s="18" t="str">
        <f t="shared" si="4"/>
        <v>Barnevern</v>
      </c>
      <c r="H39" s="12" t="str">
        <f t="array" ref="H39">IFERROR(INDEX($AD$3:$AD$301,MATCH(ROW()-ROW($D$2),$AB$3:$AB$301,0)),"")</f>
        <v>SSB, tabell 12305</v>
      </c>
      <c r="I39" s="12" t="str">
        <f t="array" ref="I39">IFERROR(INDEX($AE$3:$AE$301,MATCH(ROW()-ROW($D$2),$AB$3:$AB$301,0)),"")</f>
        <v>2_prod/teneste</v>
      </c>
      <c r="J39" s="59" t="str">
        <f>IFERROR(IF(INDEX(Hjelpefil!T$5:T$268,MATCH(BRUKERFLATE!$F39,Hjelpefil!$B$5:$B$268,0))=0,"",INDEX(Hjelpefil!T$5:T$268,MATCH(BRUKERFLATE!$F39,Hjelpefil!$B$5:$B$268,0))),"")</f>
        <v/>
      </c>
      <c r="K39" s="12" t="str">
        <f>IFERROR(IF(INDEX(Hjelpefil!U$5:U$268,MATCH(BRUKERFLATE!$F39,Hjelpefil!$B$5:$B$268,0))=0,"",INDEX(Hjelpefil!U$5:U$268,MATCH(BRUKERFLATE!$F39,Hjelpefil!$B$5:$B$268,0))),"")</f>
        <v/>
      </c>
      <c r="L39" s="12" t="str">
        <f>IFERROR(IF(INDEX(Hjelpefil!V$5:V$268,MATCH(BRUKERFLATE!$F39,Hjelpefil!$B$5:$B$268,0))=0,"",INDEX(Hjelpefil!V$5:V$268,MATCH(BRUKERFLATE!$F39,Hjelpefil!$B$5:$B$268,0))),"")</f>
        <v/>
      </c>
      <c r="M39" s="12" t="str">
        <f>IFERROR(IF(INDEX(Hjelpefil!W$5:W$268,MATCH(BRUKERFLATE!$F39,Hjelpefil!$B$5:$B$268,0))=0,"",INDEX(Hjelpefil!W$5:W$268,MATCH(BRUKERFLATE!$F39,Hjelpefil!$B$5:$B$268,0))),"")</f>
        <v/>
      </c>
      <c r="N39" s="12" t="str">
        <f>IFERROR(IF(INDEX(Hjelpefil!X$5:X$268,MATCH(BRUKERFLATE!$F39,Hjelpefil!$B$5:$B$268,0))=0,"",INDEX(Hjelpefil!X$5:X$268,MATCH(BRUKERFLATE!$F39,Hjelpefil!$B$5:$B$268,0))),"")</f>
        <v/>
      </c>
      <c r="O39" s="12" t="str">
        <f>IFERROR(IF(INDEX(Hjelpefil!Y$5:Y$268,MATCH(BRUKERFLATE!$F39,Hjelpefil!$B$5:$B$268,0))=0,"",INDEX(Hjelpefil!Y$5:Y$268,MATCH(BRUKERFLATE!$F39,Hjelpefil!$B$5:$B$268,0))),"")</f>
        <v/>
      </c>
      <c r="P39" s="12" t="str">
        <f>IFERROR(IF(INDEX(Hjelpefil!Z$5:Z$268,MATCH(BRUKERFLATE!$F39,Hjelpefil!$B$5:$B$268,0))=0,"",INDEX(Hjelpefil!Z$5:Z$268,MATCH(BRUKERFLATE!$F39,Hjelpefil!$B$5:$B$268,0))),"")</f>
        <v/>
      </c>
      <c r="Q39" s="12" t="str">
        <f>IFERROR(IF(INDEX(Hjelpefil!AA$5:AA$268,MATCH(BRUKERFLATE!$F39,Hjelpefil!$B$5:$B$268,0))=0,"",INDEX(Hjelpefil!AA$5:AA$268,MATCH(BRUKERFLATE!$F39,Hjelpefil!$B$5:$B$268,0))),"")</f>
        <v/>
      </c>
      <c r="R39" s="12" t="str">
        <f>IFERROR(IF(INDEX(Hjelpefil!AB$5:AB$268,MATCH(BRUKERFLATE!$F39,Hjelpefil!$B$5:$B$268,0))=0,"",INDEX(Hjelpefil!AB$5:AB$268,MATCH(BRUKERFLATE!$F39,Hjelpefil!$B$5:$B$268,0))),"")</f>
        <v/>
      </c>
      <c r="S39" s="12" t="str">
        <f>IFERROR(IF(INDEX(Hjelpefil!AC$5:AC$268,MATCH(BRUKERFLATE!$F39,Hjelpefil!$B$5:$B$268,0))=0,"",INDEX(Hjelpefil!AC$5:AC$268,MATCH(BRUKERFLATE!$F39,Hjelpefil!$B$5:$B$268,0))),"")</f>
        <v/>
      </c>
      <c r="T39" s="12" t="str">
        <f>IFERROR(IF(INDEX(Hjelpefil!AD$5:AD$268,MATCH(BRUKERFLATE!$F39,Hjelpefil!$B$5:$B$268,0))=0,"",INDEX(Hjelpefil!AD$5:AD$268,MATCH(BRUKERFLATE!$F39,Hjelpefil!$B$5:$B$268,0))),"")</f>
        <v/>
      </c>
      <c r="U39" s="12" t="str">
        <f>IFERROR(IF(INDEX(Hjelpefil!AE$5:AE$268,MATCH(BRUKERFLATE!$F39,Hjelpefil!$B$5:$B$268,0))=0,"",INDEX(Hjelpefil!AE$5:AE$268,MATCH(BRUKERFLATE!$F39,Hjelpefil!$B$5:$B$268,0))),"")</f>
        <v/>
      </c>
      <c r="V39" s="12" t="str">
        <f>IFERROR(IF(INDEX(Hjelpefil!AF$5:AF$268,MATCH(BRUKERFLATE!$F39,Hjelpefil!$B$5:$B$268,0))=0,"",INDEX(Hjelpefil!AF$5:AF$268,MATCH(BRUKERFLATE!$F39,Hjelpefil!$B$5:$B$268,0))),"")</f>
        <v/>
      </c>
      <c r="W39" s="12" t="str">
        <f>IFERROR(IF(INDEX(Hjelpefil!AG$5:AG$268,MATCH(BRUKERFLATE!$F39,Hjelpefil!$B$5:$B$268,0))=0,"",INDEX(Hjelpefil!AG$5:AG$268,MATCH(BRUKERFLATE!$F39,Hjelpefil!$B$5:$B$268,0))),"")</f>
        <v/>
      </c>
      <c r="X39" s="12" t="str">
        <f>IFERROR(IF(INDEX(Hjelpefil!AH$5:AH$268,MATCH(BRUKERFLATE!$F39,Hjelpefil!$B$5:$B$268,0))=0,"",INDEX(Hjelpefil!AH$5:AH$268,MATCH(BRUKERFLATE!$F39,Hjelpefil!$B$5:$B$268,0))),"")</f>
        <v/>
      </c>
      <c r="Y39" s="12" t="str">
        <f>IFERROR(IF(INDEX(Hjelpefil!AI$5:AI$268,MATCH(BRUKERFLATE!$F39,Hjelpefil!$B$5:$B$268,0))=0,"",INDEX(Hjelpefil!AI$5:AI$268,MATCH(BRUKERFLATE!$F39,Hjelpefil!$B$5:$B$268,0))),"")</f>
        <v/>
      </c>
      <c r="Z39" s="12" t="str">
        <f>IFERROR(IF(INDEX(Hjelpefil!AJ$5:AJ$268,MATCH(BRUKERFLATE!$F39,Hjelpefil!$B$5:$B$268,0))=0,"",INDEX(Hjelpefil!AJ$5:AJ$268,MATCH(BRUKERFLATE!$F39,Hjelpefil!$B$5:$B$268,0))),"")</f>
        <v/>
      </c>
      <c r="AB39" s="12">
        <f>IF(AC39="","",MAX($AB$2:AB38)+1)</f>
        <v>37</v>
      </c>
      <c r="AC39" s="12" t="str">
        <f>IF($A$3="KOM",IF(AND($AI39=1,$AH39=1),Hjelpefil!B41,""),IF($A$3="FYL",IF(AND($AW39=1,$AH39=1),Hjelpefil!B41,""),""))</f>
        <v>Årsverk i barnevernet/1000 barn (0-17 år)</v>
      </c>
      <c r="AD39" s="12" t="str">
        <f>IF($A$3="KOM",IF(AND($AI39=1,$AH39=1),Hjelpefil!C41,""),IF($A$3="FYL",IF(AND($AW39=1,$AH39=1),Hjelpefil!C41,""),""))</f>
        <v>SSB, tabell 12305</v>
      </c>
      <c r="AE39" s="12" t="str">
        <f>IF($A$3="KOM",IF(AND($AI39=1,$AH39=1),Hjelpefil!F41,""),IF($A$3="FYL",IF(AND($AW39=1,$AH39=1),Hjelpefil!F41,""),""))</f>
        <v>2_prod/teneste</v>
      </c>
      <c r="AF39" s="12" t="str">
        <f t="shared" si="5"/>
        <v>Barnevern</v>
      </c>
      <c r="AH39" s="17">
        <f t="shared" si="1"/>
        <v>1</v>
      </c>
      <c r="AI39" s="17">
        <f t="shared" si="2"/>
        <v>1</v>
      </c>
      <c r="AJ39" s="18">
        <v>1</v>
      </c>
      <c r="AK39" s="12">
        <v>0</v>
      </c>
      <c r="AL39" s="12">
        <v>0</v>
      </c>
      <c r="AM39" s="12">
        <v>0</v>
      </c>
      <c r="AN39" s="12">
        <v>0</v>
      </c>
      <c r="AO39" s="19">
        <v>0</v>
      </c>
      <c r="AP39" s="17" t="s">
        <v>113</v>
      </c>
      <c r="AQ39" s="18" t="str">
        <f>INDEX(Hjelpefil!H41:M41,MATCH(BRUKERFLATE!$B$3,BRUKERFLATE!$AV$4:$AV$9,0))</f>
        <v>Barnevern</v>
      </c>
      <c r="AR39" s="18">
        <f>INDEX(Hjelpefil!N41:S41,MATCH(BRUKERFLATE!$B$3,BRUKERFLATE!$AV$4:$AV$9,0))</f>
        <v>0</v>
      </c>
      <c r="AW39" s="17">
        <f t="shared" si="3"/>
        <v>0</v>
      </c>
      <c r="AX39" s="18">
        <v>0</v>
      </c>
      <c r="AY39" s="12">
        <v>0</v>
      </c>
      <c r="AZ39" s="12">
        <v>0</v>
      </c>
      <c r="BA39" s="12">
        <v>0</v>
      </c>
      <c r="BB39" s="12">
        <v>0</v>
      </c>
      <c r="BC39" s="19">
        <v>0</v>
      </c>
    </row>
    <row r="40" spans="5:55" ht="13" x14ac:dyDescent="0.3">
      <c r="E40" s="12"/>
      <c r="F40" s="17" t="str">
        <f t="shared" si="6"/>
        <v>Andel ansatte i barnevernet med videreutdanning</v>
      </c>
      <c r="G40" s="18" t="str">
        <f t="shared" si="4"/>
        <v>Barnevern</v>
      </c>
      <c r="H40" s="12" t="str">
        <f t="array" ref="H40">IFERROR(INDEX($AD$3:$AD$301,MATCH(ROW()-ROW($D$2),$AB$3:$AB$301,0)),"")</f>
        <v>Egen innhenting, mulig PAI</v>
      </c>
      <c r="I40" s="12" t="str">
        <f t="array" ref="I40">IFERROR(INDEX($AE$3:$AE$301,MATCH(ROW()-ROW($D$2),$AB$3:$AB$301,0)),"")</f>
        <v>2_prod/teneste</v>
      </c>
      <c r="J40" s="59" t="str">
        <f>IFERROR(IF(INDEX(Hjelpefil!T$5:T$268,MATCH(BRUKERFLATE!$F40,Hjelpefil!$B$5:$B$268,0))=0,"",INDEX(Hjelpefil!T$5:T$268,MATCH(BRUKERFLATE!$F40,Hjelpefil!$B$5:$B$268,0))),"")</f>
        <v/>
      </c>
      <c r="K40" s="12" t="str">
        <f>IFERROR(IF(INDEX(Hjelpefil!U$5:U$268,MATCH(BRUKERFLATE!$F40,Hjelpefil!$B$5:$B$268,0))=0,"",INDEX(Hjelpefil!U$5:U$268,MATCH(BRUKERFLATE!$F40,Hjelpefil!$B$5:$B$268,0))),"")</f>
        <v/>
      </c>
      <c r="L40" s="12" t="str">
        <f>IFERROR(IF(INDEX(Hjelpefil!V$5:V$268,MATCH(BRUKERFLATE!$F40,Hjelpefil!$B$5:$B$268,0))=0,"",INDEX(Hjelpefil!V$5:V$268,MATCH(BRUKERFLATE!$F40,Hjelpefil!$B$5:$B$268,0))),"")</f>
        <v/>
      </c>
      <c r="M40" s="12" t="str">
        <f>IFERROR(IF(INDEX(Hjelpefil!W$5:W$268,MATCH(BRUKERFLATE!$F40,Hjelpefil!$B$5:$B$268,0))=0,"",INDEX(Hjelpefil!W$5:W$268,MATCH(BRUKERFLATE!$F40,Hjelpefil!$B$5:$B$268,0))),"")</f>
        <v/>
      </c>
      <c r="N40" s="12" t="str">
        <f>IFERROR(IF(INDEX(Hjelpefil!X$5:X$268,MATCH(BRUKERFLATE!$F40,Hjelpefil!$B$5:$B$268,0))=0,"",INDEX(Hjelpefil!X$5:X$268,MATCH(BRUKERFLATE!$F40,Hjelpefil!$B$5:$B$268,0))),"")</f>
        <v/>
      </c>
      <c r="O40" s="12" t="str">
        <f>IFERROR(IF(INDEX(Hjelpefil!Y$5:Y$268,MATCH(BRUKERFLATE!$F40,Hjelpefil!$B$5:$B$268,0))=0,"",INDEX(Hjelpefil!Y$5:Y$268,MATCH(BRUKERFLATE!$F40,Hjelpefil!$B$5:$B$268,0))),"")</f>
        <v/>
      </c>
      <c r="P40" s="12" t="str">
        <f>IFERROR(IF(INDEX(Hjelpefil!Z$5:Z$268,MATCH(BRUKERFLATE!$F40,Hjelpefil!$B$5:$B$268,0))=0,"",INDEX(Hjelpefil!Z$5:Z$268,MATCH(BRUKERFLATE!$F40,Hjelpefil!$B$5:$B$268,0))),"")</f>
        <v/>
      </c>
      <c r="Q40" s="12" t="str">
        <f>IFERROR(IF(INDEX(Hjelpefil!AA$5:AA$268,MATCH(BRUKERFLATE!$F40,Hjelpefil!$B$5:$B$268,0))=0,"",INDEX(Hjelpefil!AA$5:AA$268,MATCH(BRUKERFLATE!$F40,Hjelpefil!$B$5:$B$268,0))),"")</f>
        <v/>
      </c>
      <c r="R40" s="12" t="str">
        <f>IFERROR(IF(INDEX(Hjelpefil!AB$5:AB$268,MATCH(BRUKERFLATE!$F40,Hjelpefil!$B$5:$B$268,0))=0,"",INDEX(Hjelpefil!AB$5:AB$268,MATCH(BRUKERFLATE!$F40,Hjelpefil!$B$5:$B$268,0))),"")</f>
        <v/>
      </c>
      <c r="S40" s="12" t="str">
        <f>IFERROR(IF(INDEX(Hjelpefil!AC$5:AC$268,MATCH(BRUKERFLATE!$F40,Hjelpefil!$B$5:$B$268,0))=0,"",INDEX(Hjelpefil!AC$5:AC$268,MATCH(BRUKERFLATE!$F40,Hjelpefil!$B$5:$B$268,0))),"")</f>
        <v/>
      </c>
      <c r="T40" s="12" t="str">
        <f>IFERROR(IF(INDEX(Hjelpefil!AD$5:AD$268,MATCH(BRUKERFLATE!$F40,Hjelpefil!$B$5:$B$268,0))=0,"",INDEX(Hjelpefil!AD$5:AD$268,MATCH(BRUKERFLATE!$F40,Hjelpefil!$B$5:$B$268,0))),"")</f>
        <v/>
      </c>
      <c r="U40" s="12" t="str">
        <f>IFERROR(IF(INDEX(Hjelpefil!AE$5:AE$268,MATCH(BRUKERFLATE!$F40,Hjelpefil!$B$5:$B$268,0))=0,"",INDEX(Hjelpefil!AE$5:AE$268,MATCH(BRUKERFLATE!$F40,Hjelpefil!$B$5:$B$268,0))),"")</f>
        <v/>
      </c>
      <c r="V40" s="12" t="str">
        <f>IFERROR(IF(INDEX(Hjelpefil!AF$5:AF$268,MATCH(BRUKERFLATE!$F40,Hjelpefil!$B$5:$B$268,0))=0,"",INDEX(Hjelpefil!AF$5:AF$268,MATCH(BRUKERFLATE!$F40,Hjelpefil!$B$5:$B$268,0))),"")</f>
        <v/>
      </c>
      <c r="W40" s="12" t="str">
        <f>IFERROR(IF(INDEX(Hjelpefil!AG$5:AG$268,MATCH(BRUKERFLATE!$F40,Hjelpefil!$B$5:$B$268,0))=0,"",INDEX(Hjelpefil!AG$5:AG$268,MATCH(BRUKERFLATE!$F40,Hjelpefil!$B$5:$B$268,0))),"")</f>
        <v/>
      </c>
      <c r="X40" s="12" t="str">
        <f>IFERROR(IF(INDEX(Hjelpefil!AH$5:AH$268,MATCH(BRUKERFLATE!$F40,Hjelpefil!$B$5:$B$268,0))=0,"",INDEX(Hjelpefil!AH$5:AH$268,MATCH(BRUKERFLATE!$F40,Hjelpefil!$B$5:$B$268,0))),"")</f>
        <v/>
      </c>
      <c r="Y40" s="12" t="str">
        <f>IFERROR(IF(INDEX(Hjelpefil!AI$5:AI$268,MATCH(BRUKERFLATE!$F40,Hjelpefil!$B$5:$B$268,0))=0,"",INDEX(Hjelpefil!AI$5:AI$268,MATCH(BRUKERFLATE!$F40,Hjelpefil!$B$5:$B$268,0))),"")</f>
        <v/>
      </c>
      <c r="Z40" s="12" t="str">
        <f>IFERROR(IF(INDEX(Hjelpefil!AJ$5:AJ$268,MATCH(BRUKERFLATE!$F40,Hjelpefil!$B$5:$B$268,0))=0,"",INDEX(Hjelpefil!AJ$5:AJ$268,MATCH(BRUKERFLATE!$F40,Hjelpefil!$B$5:$B$268,0))),"")</f>
        <v/>
      </c>
      <c r="AB40" s="12">
        <f>IF(AC40="","",MAX($AB$2:AB39)+1)</f>
        <v>38</v>
      </c>
      <c r="AC40" s="12" t="str">
        <f>IF($A$3="KOM",IF(AND($AI40=1,$AH40=1),Hjelpefil!B42,""),IF($A$3="FYL",IF(AND($AW40=1,$AH40=1),Hjelpefil!B42,""),""))</f>
        <v>Andel ansatte i barnevernet med videreutdanning</v>
      </c>
      <c r="AD40" s="12" t="str">
        <f>IF($A$3="KOM",IF(AND($AI40=1,$AH40=1),Hjelpefil!C42,""),IF($A$3="FYL",IF(AND($AW40=1,$AH40=1),Hjelpefil!C42,""),""))</f>
        <v>Egen innhenting, mulig PAI</v>
      </c>
      <c r="AE40" s="12" t="str">
        <f>IF($A$3="KOM",IF(AND($AI40=1,$AH40=1),Hjelpefil!F42,""),IF($A$3="FYL",IF(AND($AW40=1,$AH40=1),Hjelpefil!F42,""),""))</f>
        <v>2_prod/teneste</v>
      </c>
      <c r="AF40" s="12" t="str">
        <f t="shared" si="5"/>
        <v>Barnevern</v>
      </c>
      <c r="AH40" s="17">
        <f t="shared" si="1"/>
        <v>1</v>
      </c>
      <c r="AI40" s="17">
        <f t="shared" si="2"/>
        <v>1</v>
      </c>
      <c r="AJ40" s="18">
        <v>1</v>
      </c>
      <c r="AK40" s="12">
        <v>0</v>
      </c>
      <c r="AL40" s="12">
        <v>0</v>
      </c>
      <c r="AM40" s="12">
        <v>0</v>
      </c>
      <c r="AN40" s="12">
        <v>0</v>
      </c>
      <c r="AO40" s="19">
        <v>0</v>
      </c>
      <c r="AP40" s="17" t="s">
        <v>113</v>
      </c>
      <c r="AQ40" s="18" t="str">
        <f>INDEX(Hjelpefil!H42:M42,MATCH(BRUKERFLATE!$B$3,BRUKERFLATE!$AV$4:$AV$9,0))</f>
        <v>Barnevern</v>
      </c>
      <c r="AR40" s="18">
        <f>INDEX(Hjelpefil!N42:S42,MATCH(BRUKERFLATE!$B$3,BRUKERFLATE!$AV$4:$AV$9,0))</f>
        <v>0</v>
      </c>
      <c r="AW40" s="17">
        <f t="shared" si="3"/>
        <v>0</v>
      </c>
      <c r="AX40" s="18">
        <v>0</v>
      </c>
      <c r="AY40" s="12">
        <v>0</v>
      </c>
      <c r="AZ40" s="12">
        <v>0</v>
      </c>
      <c r="BA40" s="12">
        <v>0</v>
      </c>
      <c r="BB40" s="12">
        <v>0</v>
      </c>
      <c r="BC40" s="19">
        <v>0</v>
      </c>
    </row>
    <row r="41" spans="5:55" ht="13" x14ac:dyDescent="0.3">
      <c r="E41" s="12"/>
      <c r="F41" s="17" t="str">
        <f t="shared" si="6"/>
        <v>Prosentvis avvik i antall lovpålagte tilsynsbesøk</v>
      </c>
      <c r="G41" s="18" t="str">
        <f t="shared" si="4"/>
        <v>Barnevern</v>
      </c>
      <c r="H41" s="12" t="str">
        <f t="array" ref="H41">IFERROR(INDEX($AD$3:$AD$301,MATCH(ROW()-ROW($D$2),$AB$3:$AB$301,0)),"")</f>
        <v>Bufdir</v>
      </c>
      <c r="I41" s="12" t="str">
        <f t="array" ref="I41">IFERROR(INDEX($AE$3:$AE$301,MATCH(ROW()-ROW($D$2),$AB$3:$AB$301,0)),"")</f>
        <v>2_prod/teneste</v>
      </c>
      <c r="J41" s="59" t="str">
        <f>IFERROR(IF(INDEX(Hjelpefil!T$5:T$268,MATCH(BRUKERFLATE!$F41,Hjelpefil!$B$5:$B$268,0))=0,"",INDEX(Hjelpefil!T$5:T$268,MATCH(BRUKERFLATE!$F41,Hjelpefil!$B$5:$B$268,0))),"")</f>
        <v/>
      </c>
      <c r="K41" s="12" t="str">
        <f>IFERROR(IF(INDEX(Hjelpefil!U$5:U$268,MATCH(BRUKERFLATE!$F41,Hjelpefil!$B$5:$B$268,0))=0,"",INDEX(Hjelpefil!U$5:U$268,MATCH(BRUKERFLATE!$F41,Hjelpefil!$B$5:$B$268,0))),"")</f>
        <v/>
      </c>
      <c r="L41" s="12" t="str">
        <f>IFERROR(IF(INDEX(Hjelpefil!V$5:V$268,MATCH(BRUKERFLATE!$F41,Hjelpefil!$B$5:$B$268,0))=0,"",INDEX(Hjelpefil!V$5:V$268,MATCH(BRUKERFLATE!$F41,Hjelpefil!$B$5:$B$268,0))),"")</f>
        <v/>
      </c>
      <c r="M41" s="12" t="str">
        <f>IFERROR(IF(INDEX(Hjelpefil!W$5:W$268,MATCH(BRUKERFLATE!$F41,Hjelpefil!$B$5:$B$268,0))=0,"",INDEX(Hjelpefil!W$5:W$268,MATCH(BRUKERFLATE!$F41,Hjelpefil!$B$5:$B$268,0))),"")</f>
        <v/>
      </c>
      <c r="N41" s="12" t="str">
        <f>IFERROR(IF(INDEX(Hjelpefil!X$5:X$268,MATCH(BRUKERFLATE!$F41,Hjelpefil!$B$5:$B$268,0))=0,"",INDEX(Hjelpefil!X$5:X$268,MATCH(BRUKERFLATE!$F41,Hjelpefil!$B$5:$B$268,0))),"")</f>
        <v/>
      </c>
      <c r="O41" s="12" t="str">
        <f>IFERROR(IF(INDEX(Hjelpefil!Y$5:Y$268,MATCH(BRUKERFLATE!$F41,Hjelpefil!$B$5:$B$268,0))=0,"",INDEX(Hjelpefil!Y$5:Y$268,MATCH(BRUKERFLATE!$F41,Hjelpefil!$B$5:$B$268,0))),"")</f>
        <v/>
      </c>
      <c r="P41" s="12" t="str">
        <f>IFERROR(IF(INDEX(Hjelpefil!Z$5:Z$268,MATCH(BRUKERFLATE!$F41,Hjelpefil!$B$5:$B$268,0))=0,"",INDEX(Hjelpefil!Z$5:Z$268,MATCH(BRUKERFLATE!$F41,Hjelpefil!$B$5:$B$268,0))),"")</f>
        <v/>
      </c>
      <c r="Q41" s="12" t="str">
        <f>IFERROR(IF(INDEX(Hjelpefil!AA$5:AA$268,MATCH(BRUKERFLATE!$F41,Hjelpefil!$B$5:$B$268,0))=0,"",INDEX(Hjelpefil!AA$5:AA$268,MATCH(BRUKERFLATE!$F41,Hjelpefil!$B$5:$B$268,0))),"")</f>
        <v/>
      </c>
      <c r="R41" s="12" t="str">
        <f>IFERROR(IF(INDEX(Hjelpefil!AB$5:AB$268,MATCH(BRUKERFLATE!$F41,Hjelpefil!$B$5:$B$268,0))=0,"",INDEX(Hjelpefil!AB$5:AB$268,MATCH(BRUKERFLATE!$F41,Hjelpefil!$B$5:$B$268,0))),"")</f>
        <v/>
      </c>
      <c r="S41" s="12" t="str">
        <f>IFERROR(IF(INDEX(Hjelpefil!AC$5:AC$268,MATCH(BRUKERFLATE!$F41,Hjelpefil!$B$5:$B$268,0))=0,"",INDEX(Hjelpefil!AC$5:AC$268,MATCH(BRUKERFLATE!$F41,Hjelpefil!$B$5:$B$268,0))),"")</f>
        <v/>
      </c>
      <c r="T41" s="12" t="str">
        <f>IFERROR(IF(INDEX(Hjelpefil!AD$5:AD$268,MATCH(BRUKERFLATE!$F41,Hjelpefil!$B$5:$B$268,0))=0,"",INDEX(Hjelpefil!AD$5:AD$268,MATCH(BRUKERFLATE!$F41,Hjelpefil!$B$5:$B$268,0))),"")</f>
        <v/>
      </c>
      <c r="U41" s="12" t="str">
        <f>IFERROR(IF(INDEX(Hjelpefil!AE$5:AE$268,MATCH(BRUKERFLATE!$F41,Hjelpefil!$B$5:$B$268,0))=0,"",INDEX(Hjelpefil!AE$5:AE$268,MATCH(BRUKERFLATE!$F41,Hjelpefil!$B$5:$B$268,0))),"")</f>
        <v/>
      </c>
      <c r="V41" s="12" t="str">
        <f>IFERROR(IF(INDEX(Hjelpefil!AF$5:AF$268,MATCH(BRUKERFLATE!$F41,Hjelpefil!$B$5:$B$268,0))=0,"",INDEX(Hjelpefil!AF$5:AF$268,MATCH(BRUKERFLATE!$F41,Hjelpefil!$B$5:$B$268,0))),"")</f>
        <v/>
      </c>
      <c r="W41" s="12" t="str">
        <f>IFERROR(IF(INDEX(Hjelpefil!AG$5:AG$268,MATCH(BRUKERFLATE!$F41,Hjelpefil!$B$5:$B$268,0))=0,"",INDEX(Hjelpefil!AG$5:AG$268,MATCH(BRUKERFLATE!$F41,Hjelpefil!$B$5:$B$268,0))),"")</f>
        <v/>
      </c>
      <c r="X41" s="12" t="str">
        <f>IFERROR(IF(INDEX(Hjelpefil!AH$5:AH$268,MATCH(BRUKERFLATE!$F41,Hjelpefil!$B$5:$B$268,0))=0,"",INDEX(Hjelpefil!AH$5:AH$268,MATCH(BRUKERFLATE!$F41,Hjelpefil!$B$5:$B$268,0))),"")</f>
        <v/>
      </c>
      <c r="Y41" s="12" t="str">
        <f>IFERROR(IF(INDEX(Hjelpefil!AI$5:AI$268,MATCH(BRUKERFLATE!$F41,Hjelpefil!$B$5:$B$268,0))=0,"",INDEX(Hjelpefil!AI$5:AI$268,MATCH(BRUKERFLATE!$F41,Hjelpefil!$B$5:$B$268,0))),"")</f>
        <v/>
      </c>
      <c r="Z41" s="12" t="str">
        <f>IFERROR(IF(INDEX(Hjelpefil!AJ$5:AJ$268,MATCH(BRUKERFLATE!$F41,Hjelpefil!$B$5:$B$268,0))=0,"",INDEX(Hjelpefil!AJ$5:AJ$268,MATCH(BRUKERFLATE!$F41,Hjelpefil!$B$5:$B$268,0))),"")</f>
        <v/>
      </c>
      <c r="AB41" s="12">
        <f>IF(AC41="","",MAX($AB$2:AB40)+1)</f>
        <v>39</v>
      </c>
      <c r="AC41" s="12" t="str">
        <f>IF($A$3="KOM",IF(AND($AI41=1,$AH41=1),Hjelpefil!B43,""),IF($A$3="FYL",IF(AND($AW41=1,$AH41=1),Hjelpefil!B43,""),""))</f>
        <v>Prosentvis avvik i antall lovpålagte tilsynsbesøk</v>
      </c>
      <c r="AD41" s="12" t="str">
        <f>IF($A$3="KOM",IF(AND($AI41=1,$AH41=1),Hjelpefil!C43,""),IF($A$3="FYL",IF(AND($AW41=1,$AH41=1),Hjelpefil!C43,""),""))</f>
        <v>Bufdir</v>
      </c>
      <c r="AE41" s="12" t="str">
        <f>IF($A$3="KOM",IF(AND($AI41=1,$AH41=1),Hjelpefil!F43,""),IF($A$3="FYL",IF(AND($AW41=1,$AH41=1),Hjelpefil!F43,""),""))</f>
        <v>2_prod/teneste</v>
      </c>
      <c r="AF41" s="12" t="str">
        <f t="shared" si="5"/>
        <v>Barnevern</v>
      </c>
      <c r="AH41" s="17">
        <f t="shared" si="1"/>
        <v>1</v>
      </c>
      <c r="AI41" s="17">
        <f t="shared" si="2"/>
        <v>1</v>
      </c>
      <c r="AJ41" s="18">
        <v>1</v>
      </c>
      <c r="AK41" s="12">
        <v>0</v>
      </c>
      <c r="AL41" s="12">
        <v>0</v>
      </c>
      <c r="AM41" s="12">
        <v>0</v>
      </c>
      <c r="AN41" s="12">
        <v>0</v>
      </c>
      <c r="AO41" s="19">
        <v>0</v>
      </c>
      <c r="AP41" s="17" t="s">
        <v>113</v>
      </c>
      <c r="AQ41" s="18" t="str">
        <f>INDEX(Hjelpefil!H43:M43,MATCH(BRUKERFLATE!$B$3,BRUKERFLATE!$AV$4:$AV$9,0))</f>
        <v>Barnevern</v>
      </c>
      <c r="AR41" s="18">
        <f>INDEX(Hjelpefil!N43:S43,MATCH(BRUKERFLATE!$B$3,BRUKERFLATE!$AV$4:$AV$9,0))</f>
        <v>0</v>
      </c>
      <c r="AW41" s="17">
        <f t="shared" si="3"/>
        <v>0</v>
      </c>
      <c r="AX41" s="18">
        <v>0</v>
      </c>
      <c r="AY41" s="12">
        <v>0</v>
      </c>
      <c r="AZ41" s="12">
        <v>0</v>
      </c>
      <c r="BA41" s="12">
        <v>0</v>
      </c>
      <c r="BB41" s="12">
        <v>0</v>
      </c>
      <c r="BC41" s="19">
        <v>0</v>
      </c>
    </row>
    <row r="42" spans="5:55" ht="13" x14ac:dyDescent="0.3">
      <c r="E42" s="12"/>
      <c r="F42" s="17" t="str">
        <f t="shared" si="6"/>
        <v>Undersøkingar med handsamingstid innan 3 månader, prosent</v>
      </c>
      <c r="G42" s="18" t="str">
        <f t="shared" si="4"/>
        <v>Barnevern</v>
      </c>
      <c r="H42" s="12" t="str">
        <f t="array" ref="H42">IFERROR(INDEX($AD$3:$AD$301,MATCH(ROW()-ROW($D$2),$AB$3:$AB$301,0)),"")</f>
        <v>SSB, tabell 12280</v>
      </c>
      <c r="I42" s="12" t="str">
        <f t="array" ref="I42">IFERROR(INDEX($AE$3:$AE$301,MATCH(ROW()-ROW($D$2),$AB$3:$AB$301,0)),"")</f>
        <v>2_prod/teneste</v>
      </c>
      <c r="J42" s="59" t="str">
        <f>IFERROR(IF(INDEX(Hjelpefil!T$5:T$268,MATCH(BRUKERFLATE!$F42,Hjelpefil!$B$5:$B$268,0))=0,"",INDEX(Hjelpefil!T$5:T$268,MATCH(BRUKERFLATE!$F42,Hjelpefil!$B$5:$B$268,0))),"")</f>
        <v/>
      </c>
      <c r="K42" s="12" t="str">
        <f>IFERROR(IF(INDEX(Hjelpefil!U$5:U$268,MATCH(BRUKERFLATE!$F42,Hjelpefil!$B$5:$B$268,0))=0,"",INDEX(Hjelpefil!U$5:U$268,MATCH(BRUKERFLATE!$F42,Hjelpefil!$B$5:$B$268,0))),"")</f>
        <v/>
      </c>
      <c r="L42" s="12" t="str">
        <f>IFERROR(IF(INDEX(Hjelpefil!V$5:V$268,MATCH(BRUKERFLATE!$F42,Hjelpefil!$B$5:$B$268,0))=0,"",INDEX(Hjelpefil!V$5:V$268,MATCH(BRUKERFLATE!$F42,Hjelpefil!$B$5:$B$268,0))),"")</f>
        <v/>
      </c>
      <c r="M42" s="12" t="str">
        <f>IFERROR(IF(INDEX(Hjelpefil!W$5:W$268,MATCH(BRUKERFLATE!$F42,Hjelpefil!$B$5:$B$268,0))=0,"",INDEX(Hjelpefil!W$5:W$268,MATCH(BRUKERFLATE!$F42,Hjelpefil!$B$5:$B$268,0))),"")</f>
        <v/>
      </c>
      <c r="N42" s="12" t="str">
        <f>IFERROR(IF(INDEX(Hjelpefil!X$5:X$268,MATCH(BRUKERFLATE!$F42,Hjelpefil!$B$5:$B$268,0))=0,"",INDEX(Hjelpefil!X$5:X$268,MATCH(BRUKERFLATE!$F42,Hjelpefil!$B$5:$B$268,0))),"")</f>
        <v/>
      </c>
      <c r="O42" s="12" t="str">
        <f>IFERROR(IF(INDEX(Hjelpefil!Y$5:Y$268,MATCH(BRUKERFLATE!$F42,Hjelpefil!$B$5:$B$268,0))=0,"",INDEX(Hjelpefil!Y$5:Y$268,MATCH(BRUKERFLATE!$F42,Hjelpefil!$B$5:$B$268,0))),"")</f>
        <v/>
      </c>
      <c r="P42" s="12" t="str">
        <f>IFERROR(IF(INDEX(Hjelpefil!Z$5:Z$268,MATCH(BRUKERFLATE!$F42,Hjelpefil!$B$5:$B$268,0))=0,"",INDEX(Hjelpefil!Z$5:Z$268,MATCH(BRUKERFLATE!$F42,Hjelpefil!$B$5:$B$268,0))),"")</f>
        <v/>
      </c>
      <c r="Q42" s="12" t="str">
        <f>IFERROR(IF(INDEX(Hjelpefil!AA$5:AA$268,MATCH(BRUKERFLATE!$F42,Hjelpefil!$B$5:$B$268,0))=0,"",INDEX(Hjelpefil!AA$5:AA$268,MATCH(BRUKERFLATE!$F42,Hjelpefil!$B$5:$B$268,0))),"")</f>
        <v/>
      </c>
      <c r="R42" s="12" t="str">
        <f>IFERROR(IF(INDEX(Hjelpefil!AB$5:AB$268,MATCH(BRUKERFLATE!$F42,Hjelpefil!$B$5:$B$268,0))=0,"",INDEX(Hjelpefil!AB$5:AB$268,MATCH(BRUKERFLATE!$F42,Hjelpefil!$B$5:$B$268,0))),"")</f>
        <v/>
      </c>
      <c r="S42" s="12" t="str">
        <f>IFERROR(IF(INDEX(Hjelpefil!AC$5:AC$268,MATCH(BRUKERFLATE!$F42,Hjelpefil!$B$5:$B$268,0))=0,"",INDEX(Hjelpefil!AC$5:AC$268,MATCH(BRUKERFLATE!$F42,Hjelpefil!$B$5:$B$268,0))),"")</f>
        <v/>
      </c>
      <c r="T42" s="12" t="str">
        <f>IFERROR(IF(INDEX(Hjelpefil!AD$5:AD$268,MATCH(BRUKERFLATE!$F42,Hjelpefil!$B$5:$B$268,0))=0,"",INDEX(Hjelpefil!AD$5:AD$268,MATCH(BRUKERFLATE!$F42,Hjelpefil!$B$5:$B$268,0))),"")</f>
        <v/>
      </c>
      <c r="U42" s="12" t="str">
        <f>IFERROR(IF(INDEX(Hjelpefil!AE$5:AE$268,MATCH(BRUKERFLATE!$F42,Hjelpefil!$B$5:$B$268,0))=0,"",INDEX(Hjelpefil!AE$5:AE$268,MATCH(BRUKERFLATE!$F42,Hjelpefil!$B$5:$B$268,0))),"")</f>
        <v/>
      </c>
      <c r="V42" s="12" t="str">
        <f>IFERROR(IF(INDEX(Hjelpefil!AF$5:AF$268,MATCH(BRUKERFLATE!$F42,Hjelpefil!$B$5:$B$268,0))=0,"",INDEX(Hjelpefil!AF$5:AF$268,MATCH(BRUKERFLATE!$F42,Hjelpefil!$B$5:$B$268,0))),"")</f>
        <v/>
      </c>
      <c r="W42" s="12" t="str">
        <f>IFERROR(IF(INDEX(Hjelpefil!AG$5:AG$268,MATCH(BRUKERFLATE!$F42,Hjelpefil!$B$5:$B$268,0))=0,"",INDEX(Hjelpefil!AG$5:AG$268,MATCH(BRUKERFLATE!$F42,Hjelpefil!$B$5:$B$268,0))),"")</f>
        <v/>
      </c>
      <c r="X42" s="12" t="str">
        <f>IFERROR(IF(INDEX(Hjelpefil!AH$5:AH$268,MATCH(BRUKERFLATE!$F42,Hjelpefil!$B$5:$B$268,0))=0,"",INDEX(Hjelpefil!AH$5:AH$268,MATCH(BRUKERFLATE!$F42,Hjelpefil!$B$5:$B$268,0))),"")</f>
        <v/>
      </c>
      <c r="Y42" s="12" t="str">
        <f>IFERROR(IF(INDEX(Hjelpefil!AI$5:AI$268,MATCH(BRUKERFLATE!$F42,Hjelpefil!$B$5:$B$268,0))=0,"",INDEX(Hjelpefil!AI$5:AI$268,MATCH(BRUKERFLATE!$F42,Hjelpefil!$B$5:$B$268,0))),"")</f>
        <v/>
      </c>
      <c r="Z42" s="12" t="str">
        <f>IFERROR(IF(INDEX(Hjelpefil!AJ$5:AJ$268,MATCH(BRUKERFLATE!$F42,Hjelpefil!$B$5:$B$268,0))=0,"",INDEX(Hjelpefil!AJ$5:AJ$268,MATCH(BRUKERFLATE!$F42,Hjelpefil!$B$5:$B$268,0))),"")</f>
        <v/>
      </c>
      <c r="AB42" s="12">
        <f>IF(AC42="","",MAX($AB$2:AB41)+1)</f>
        <v>40</v>
      </c>
      <c r="AC42" s="12" t="str">
        <f>IF($A$3="KOM",IF(AND($AI42=1,$AH42=1),Hjelpefil!B44,""),IF($A$3="FYL",IF(AND($AW42=1,$AH42=1),Hjelpefil!B44,""),""))</f>
        <v>Undersøkingar med handsamingstid innan 3 månader, prosent</v>
      </c>
      <c r="AD42" s="12" t="str">
        <f>IF($A$3="KOM",IF(AND($AI42=1,$AH42=1),Hjelpefil!C44,""),IF($A$3="FYL",IF(AND($AW42=1,$AH42=1),Hjelpefil!C44,""),""))</f>
        <v>SSB, tabell 12280</v>
      </c>
      <c r="AE42" s="12" t="str">
        <f>IF($A$3="KOM",IF(AND($AI42=1,$AH42=1),Hjelpefil!F44,""),IF($A$3="FYL",IF(AND($AW42=1,$AH42=1),Hjelpefil!F44,""),""))</f>
        <v>2_prod/teneste</v>
      </c>
      <c r="AF42" s="12" t="str">
        <f t="shared" si="5"/>
        <v>Barnevern</v>
      </c>
      <c r="AH42" s="17">
        <f t="shared" si="1"/>
        <v>1</v>
      </c>
      <c r="AI42" s="17">
        <f t="shared" si="2"/>
        <v>1</v>
      </c>
      <c r="AJ42" s="18">
        <v>1</v>
      </c>
      <c r="AK42" s="12">
        <v>0</v>
      </c>
      <c r="AL42" s="12">
        <v>0</v>
      </c>
      <c r="AM42" s="12">
        <v>0</v>
      </c>
      <c r="AN42" s="12">
        <v>0</v>
      </c>
      <c r="AO42" s="19">
        <v>0</v>
      </c>
      <c r="AP42" s="17" t="s">
        <v>113</v>
      </c>
      <c r="AQ42" s="18" t="str">
        <f>INDEX(Hjelpefil!H44:M44,MATCH(BRUKERFLATE!$B$3,BRUKERFLATE!$AV$4:$AV$9,0))</f>
        <v>Barnevern</v>
      </c>
      <c r="AR42" s="18">
        <f>INDEX(Hjelpefil!N44:S44,MATCH(BRUKERFLATE!$B$3,BRUKERFLATE!$AV$4:$AV$9,0))</f>
        <v>0</v>
      </c>
      <c r="AW42" s="17">
        <f t="shared" si="3"/>
        <v>0</v>
      </c>
      <c r="AX42" s="18">
        <v>0</v>
      </c>
      <c r="AY42" s="12">
        <v>0</v>
      </c>
      <c r="AZ42" s="12">
        <v>0</v>
      </c>
      <c r="BA42" s="12">
        <v>0</v>
      </c>
      <c r="BB42" s="12">
        <v>0</v>
      </c>
      <c r="BC42" s="19">
        <v>0</v>
      </c>
    </row>
    <row r="43" spans="5:55" ht="13" x14ac:dyDescent="0.3">
      <c r="E43" s="12"/>
      <c r="F43" s="17" t="str">
        <f t="shared" si="6"/>
        <v>Barn med melding ift. innbyggarar 0-17 år, prosent</v>
      </c>
      <c r="G43" s="18" t="str">
        <f t="shared" si="4"/>
        <v>Barnevern</v>
      </c>
      <c r="H43" s="12" t="str">
        <f t="array" ref="H43">IFERROR(INDEX($AD$3:$AD$301,MATCH(ROW()-ROW($D$2),$AB$3:$AB$301,0)),"")</f>
        <v>SSB, tabell 12280</v>
      </c>
      <c r="I43" s="12" t="str">
        <f t="array" ref="I43">IFERROR(INDEX($AE$3:$AE$301,MATCH(ROW()-ROW($D$2),$AB$3:$AB$301,0)),"")</f>
        <v>4_samfunnseffekt</v>
      </c>
      <c r="J43" s="59" t="str">
        <f>IFERROR(IF(INDEX(Hjelpefil!T$5:T$268,MATCH(BRUKERFLATE!$F43,Hjelpefil!$B$5:$B$268,0))=0,"",INDEX(Hjelpefil!T$5:T$268,MATCH(BRUKERFLATE!$F43,Hjelpefil!$B$5:$B$268,0))),"")</f>
        <v/>
      </c>
      <c r="K43" s="12" t="str">
        <f>IFERROR(IF(INDEX(Hjelpefil!U$5:U$268,MATCH(BRUKERFLATE!$F43,Hjelpefil!$B$5:$B$268,0))=0,"",INDEX(Hjelpefil!U$5:U$268,MATCH(BRUKERFLATE!$F43,Hjelpefil!$B$5:$B$268,0))),"")</f>
        <v/>
      </c>
      <c r="L43" s="12" t="str">
        <f>IFERROR(IF(INDEX(Hjelpefil!V$5:V$268,MATCH(BRUKERFLATE!$F43,Hjelpefil!$B$5:$B$268,0))=0,"",INDEX(Hjelpefil!V$5:V$268,MATCH(BRUKERFLATE!$F43,Hjelpefil!$B$5:$B$268,0))),"")</f>
        <v/>
      </c>
      <c r="M43" s="12" t="str">
        <f>IFERROR(IF(INDEX(Hjelpefil!W$5:W$268,MATCH(BRUKERFLATE!$F43,Hjelpefil!$B$5:$B$268,0))=0,"",INDEX(Hjelpefil!W$5:W$268,MATCH(BRUKERFLATE!$F43,Hjelpefil!$B$5:$B$268,0))),"")</f>
        <v/>
      </c>
      <c r="N43" s="12" t="str">
        <f>IFERROR(IF(INDEX(Hjelpefil!X$5:X$268,MATCH(BRUKERFLATE!$F43,Hjelpefil!$B$5:$B$268,0))=0,"",INDEX(Hjelpefil!X$5:X$268,MATCH(BRUKERFLATE!$F43,Hjelpefil!$B$5:$B$268,0))),"")</f>
        <v/>
      </c>
      <c r="O43" s="12" t="str">
        <f>IFERROR(IF(INDEX(Hjelpefil!Y$5:Y$268,MATCH(BRUKERFLATE!$F43,Hjelpefil!$B$5:$B$268,0))=0,"",INDEX(Hjelpefil!Y$5:Y$268,MATCH(BRUKERFLATE!$F43,Hjelpefil!$B$5:$B$268,0))),"")</f>
        <v/>
      </c>
      <c r="P43" s="12" t="str">
        <f>IFERROR(IF(INDEX(Hjelpefil!Z$5:Z$268,MATCH(BRUKERFLATE!$F43,Hjelpefil!$B$5:$B$268,0))=0,"",INDEX(Hjelpefil!Z$5:Z$268,MATCH(BRUKERFLATE!$F43,Hjelpefil!$B$5:$B$268,0))),"")</f>
        <v/>
      </c>
      <c r="Q43" s="12" t="str">
        <f>IFERROR(IF(INDEX(Hjelpefil!AA$5:AA$268,MATCH(BRUKERFLATE!$F43,Hjelpefil!$B$5:$B$268,0))=0,"",INDEX(Hjelpefil!AA$5:AA$268,MATCH(BRUKERFLATE!$F43,Hjelpefil!$B$5:$B$268,0))),"")</f>
        <v/>
      </c>
      <c r="R43" s="12" t="str">
        <f>IFERROR(IF(INDEX(Hjelpefil!AB$5:AB$268,MATCH(BRUKERFLATE!$F43,Hjelpefil!$B$5:$B$268,0))=0,"",INDEX(Hjelpefil!AB$5:AB$268,MATCH(BRUKERFLATE!$F43,Hjelpefil!$B$5:$B$268,0))),"")</f>
        <v/>
      </c>
      <c r="S43" s="12" t="str">
        <f>IFERROR(IF(INDEX(Hjelpefil!AC$5:AC$268,MATCH(BRUKERFLATE!$F43,Hjelpefil!$B$5:$B$268,0))=0,"",INDEX(Hjelpefil!AC$5:AC$268,MATCH(BRUKERFLATE!$F43,Hjelpefil!$B$5:$B$268,0))),"")</f>
        <v/>
      </c>
      <c r="T43" s="12" t="str">
        <f>IFERROR(IF(INDEX(Hjelpefil!AD$5:AD$268,MATCH(BRUKERFLATE!$F43,Hjelpefil!$B$5:$B$268,0))=0,"",INDEX(Hjelpefil!AD$5:AD$268,MATCH(BRUKERFLATE!$F43,Hjelpefil!$B$5:$B$268,0))),"")</f>
        <v/>
      </c>
      <c r="U43" s="12" t="str">
        <f>IFERROR(IF(INDEX(Hjelpefil!AE$5:AE$268,MATCH(BRUKERFLATE!$F43,Hjelpefil!$B$5:$B$268,0))=0,"",INDEX(Hjelpefil!AE$5:AE$268,MATCH(BRUKERFLATE!$F43,Hjelpefil!$B$5:$B$268,0))),"")</f>
        <v/>
      </c>
      <c r="V43" s="12" t="str">
        <f>IFERROR(IF(INDEX(Hjelpefil!AF$5:AF$268,MATCH(BRUKERFLATE!$F43,Hjelpefil!$B$5:$B$268,0))=0,"",INDEX(Hjelpefil!AF$5:AF$268,MATCH(BRUKERFLATE!$F43,Hjelpefil!$B$5:$B$268,0))),"")</f>
        <v/>
      </c>
      <c r="W43" s="12" t="str">
        <f>IFERROR(IF(INDEX(Hjelpefil!AG$5:AG$268,MATCH(BRUKERFLATE!$F43,Hjelpefil!$B$5:$B$268,0))=0,"",INDEX(Hjelpefil!AG$5:AG$268,MATCH(BRUKERFLATE!$F43,Hjelpefil!$B$5:$B$268,0))),"")</f>
        <v/>
      </c>
      <c r="X43" s="12" t="str">
        <f>IFERROR(IF(INDEX(Hjelpefil!AH$5:AH$268,MATCH(BRUKERFLATE!$F43,Hjelpefil!$B$5:$B$268,0))=0,"",INDEX(Hjelpefil!AH$5:AH$268,MATCH(BRUKERFLATE!$F43,Hjelpefil!$B$5:$B$268,0))),"")</f>
        <v/>
      </c>
      <c r="Y43" s="12" t="str">
        <f>IFERROR(IF(INDEX(Hjelpefil!AI$5:AI$268,MATCH(BRUKERFLATE!$F43,Hjelpefil!$B$5:$B$268,0))=0,"",INDEX(Hjelpefil!AI$5:AI$268,MATCH(BRUKERFLATE!$F43,Hjelpefil!$B$5:$B$268,0))),"")</f>
        <v/>
      </c>
      <c r="Z43" s="12" t="str">
        <f>IFERROR(IF(INDEX(Hjelpefil!AJ$5:AJ$268,MATCH(BRUKERFLATE!$F43,Hjelpefil!$B$5:$B$268,0))=0,"",INDEX(Hjelpefil!AJ$5:AJ$268,MATCH(BRUKERFLATE!$F43,Hjelpefil!$B$5:$B$268,0))),"")</f>
        <v/>
      </c>
      <c r="AB43" s="12">
        <f>IF(AC43="","",MAX($AB$2:AB42)+1)</f>
        <v>41</v>
      </c>
      <c r="AC43" s="12" t="str">
        <f>IF($A$3="KOM",IF(AND($AI43=1,$AH43=1),Hjelpefil!B45,""),IF($A$3="FYL",IF(AND($AW43=1,$AH43=1),Hjelpefil!B45,""),""))</f>
        <v>Barn med melding ift. innbyggarar 0-17 år, prosent</v>
      </c>
      <c r="AD43" s="12" t="str">
        <f>IF($A$3="KOM",IF(AND($AI43=1,$AH43=1),Hjelpefil!C45,""),IF($A$3="FYL",IF(AND($AW43=1,$AH43=1),Hjelpefil!C45,""),""))</f>
        <v>SSB, tabell 12280</v>
      </c>
      <c r="AE43" s="12" t="str">
        <f>IF($A$3="KOM",IF(AND($AI43=1,$AH43=1),Hjelpefil!F45,""),IF($A$3="FYL",IF(AND($AW43=1,$AH43=1),Hjelpefil!F45,""),""))</f>
        <v>4_samfunnseffekt</v>
      </c>
      <c r="AF43" s="12" t="str">
        <f t="shared" si="5"/>
        <v>Barnevern</v>
      </c>
      <c r="AH43" s="17">
        <f t="shared" si="1"/>
        <v>1</v>
      </c>
      <c r="AI43" s="17">
        <f t="shared" si="2"/>
        <v>1</v>
      </c>
      <c r="AJ43" s="18">
        <v>1</v>
      </c>
      <c r="AK43" s="12">
        <v>0</v>
      </c>
      <c r="AL43" s="12">
        <v>0</v>
      </c>
      <c r="AM43" s="12">
        <v>0</v>
      </c>
      <c r="AN43" s="12">
        <v>0</v>
      </c>
      <c r="AO43" s="19">
        <v>0</v>
      </c>
      <c r="AP43" s="17" t="s">
        <v>113</v>
      </c>
      <c r="AQ43" s="18" t="str">
        <f>INDEX(Hjelpefil!H45:M45,MATCH(BRUKERFLATE!$B$3,BRUKERFLATE!$AV$4:$AV$9,0))</f>
        <v>Barnevern</v>
      </c>
      <c r="AR43" s="18">
        <f>INDEX(Hjelpefil!N45:S45,MATCH(BRUKERFLATE!$B$3,BRUKERFLATE!$AV$4:$AV$9,0))</f>
        <v>0</v>
      </c>
      <c r="AW43" s="17">
        <f t="shared" si="3"/>
        <v>0</v>
      </c>
      <c r="AX43" s="18">
        <v>0</v>
      </c>
      <c r="AY43" s="12">
        <v>0</v>
      </c>
      <c r="AZ43" s="12">
        <v>0</v>
      </c>
      <c r="BA43" s="12">
        <v>0</v>
      </c>
      <c r="BB43" s="12">
        <v>0</v>
      </c>
      <c r="BC43" s="19">
        <v>0</v>
      </c>
    </row>
    <row r="44" spans="5:55" ht="13" x14ac:dyDescent="0.3">
      <c r="E44" s="12"/>
      <c r="F44" s="17" t="str">
        <f t="shared" si="6"/>
        <v>Prosentdelen barn med undersøking ift. innbyggarar 0-17 år, prosent</v>
      </c>
      <c r="G44" s="18" t="str">
        <f t="shared" si="4"/>
        <v>Barnevern</v>
      </c>
      <c r="H44" s="12" t="str">
        <f t="array" ref="H44">IFERROR(INDEX($AD$3:$AD$301,MATCH(ROW()-ROW($D$2),$AB$3:$AB$301,0)),"")</f>
        <v>SSB, tabell 12280</v>
      </c>
      <c r="I44" s="12" t="str">
        <f t="array" ref="I44">IFERROR(INDEX($AE$3:$AE$301,MATCH(ROW()-ROW($D$2),$AB$3:$AB$301,0)),"")</f>
        <v>4_samfunnseffekt</v>
      </c>
      <c r="J44" s="59" t="str">
        <f>IFERROR(IF(INDEX(Hjelpefil!T$5:T$268,MATCH(BRUKERFLATE!$F44,Hjelpefil!$B$5:$B$268,0))=0,"",INDEX(Hjelpefil!T$5:T$268,MATCH(BRUKERFLATE!$F44,Hjelpefil!$B$5:$B$268,0))),"")</f>
        <v/>
      </c>
      <c r="K44" s="12" t="str">
        <f>IFERROR(IF(INDEX(Hjelpefil!U$5:U$268,MATCH(BRUKERFLATE!$F44,Hjelpefil!$B$5:$B$268,0))=0,"",INDEX(Hjelpefil!U$5:U$268,MATCH(BRUKERFLATE!$F44,Hjelpefil!$B$5:$B$268,0))),"")</f>
        <v/>
      </c>
      <c r="L44" s="12" t="str">
        <f>IFERROR(IF(INDEX(Hjelpefil!V$5:V$268,MATCH(BRUKERFLATE!$F44,Hjelpefil!$B$5:$B$268,0))=0,"",INDEX(Hjelpefil!V$5:V$268,MATCH(BRUKERFLATE!$F44,Hjelpefil!$B$5:$B$268,0))),"")</f>
        <v/>
      </c>
      <c r="M44" s="12" t="str">
        <f>IFERROR(IF(INDEX(Hjelpefil!W$5:W$268,MATCH(BRUKERFLATE!$F44,Hjelpefil!$B$5:$B$268,0))=0,"",INDEX(Hjelpefil!W$5:W$268,MATCH(BRUKERFLATE!$F44,Hjelpefil!$B$5:$B$268,0))),"")</f>
        <v/>
      </c>
      <c r="N44" s="12" t="str">
        <f>IFERROR(IF(INDEX(Hjelpefil!X$5:X$268,MATCH(BRUKERFLATE!$F44,Hjelpefil!$B$5:$B$268,0))=0,"",INDEX(Hjelpefil!X$5:X$268,MATCH(BRUKERFLATE!$F44,Hjelpefil!$B$5:$B$268,0))),"")</f>
        <v/>
      </c>
      <c r="O44" s="12" t="str">
        <f>IFERROR(IF(INDEX(Hjelpefil!Y$5:Y$268,MATCH(BRUKERFLATE!$F44,Hjelpefil!$B$5:$B$268,0))=0,"",INDEX(Hjelpefil!Y$5:Y$268,MATCH(BRUKERFLATE!$F44,Hjelpefil!$B$5:$B$268,0))),"")</f>
        <v/>
      </c>
      <c r="P44" s="12" t="str">
        <f>IFERROR(IF(INDEX(Hjelpefil!Z$5:Z$268,MATCH(BRUKERFLATE!$F44,Hjelpefil!$B$5:$B$268,0))=0,"",INDEX(Hjelpefil!Z$5:Z$268,MATCH(BRUKERFLATE!$F44,Hjelpefil!$B$5:$B$268,0))),"")</f>
        <v/>
      </c>
      <c r="Q44" s="12" t="str">
        <f>IFERROR(IF(INDEX(Hjelpefil!AA$5:AA$268,MATCH(BRUKERFLATE!$F44,Hjelpefil!$B$5:$B$268,0))=0,"",INDEX(Hjelpefil!AA$5:AA$268,MATCH(BRUKERFLATE!$F44,Hjelpefil!$B$5:$B$268,0))),"")</f>
        <v/>
      </c>
      <c r="R44" s="12" t="str">
        <f>IFERROR(IF(INDEX(Hjelpefil!AB$5:AB$268,MATCH(BRUKERFLATE!$F44,Hjelpefil!$B$5:$B$268,0))=0,"",INDEX(Hjelpefil!AB$5:AB$268,MATCH(BRUKERFLATE!$F44,Hjelpefil!$B$5:$B$268,0))),"")</f>
        <v/>
      </c>
      <c r="S44" s="12" t="str">
        <f>IFERROR(IF(INDEX(Hjelpefil!AC$5:AC$268,MATCH(BRUKERFLATE!$F44,Hjelpefil!$B$5:$B$268,0))=0,"",INDEX(Hjelpefil!AC$5:AC$268,MATCH(BRUKERFLATE!$F44,Hjelpefil!$B$5:$B$268,0))),"")</f>
        <v/>
      </c>
      <c r="T44" s="12" t="str">
        <f>IFERROR(IF(INDEX(Hjelpefil!AD$5:AD$268,MATCH(BRUKERFLATE!$F44,Hjelpefil!$B$5:$B$268,0))=0,"",INDEX(Hjelpefil!AD$5:AD$268,MATCH(BRUKERFLATE!$F44,Hjelpefil!$B$5:$B$268,0))),"")</f>
        <v/>
      </c>
      <c r="U44" s="12" t="str">
        <f>IFERROR(IF(INDEX(Hjelpefil!AE$5:AE$268,MATCH(BRUKERFLATE!$F44,Hjelpefil!$B$5:$B$268,0))=0,"",INDEX(Hjelpefil!AE$5:AE$268,MATCH(BRUKERFLATE!$F44,Hjelpefil!$B$5:$B$268,0))),"")</f>
        <v/>
      </c>
      <c r="V44" s="12" t="str">
        <f>IFERROR(IF(INDEX(Hjelpefil!AF$5:AF$268,MATCH(BRUKERFLATE!$F44,Hjelpefil!$B$5:$B$268,0))=0,"",INDEX(Hjelpefil!AF$5:AF$268,MATCH(BRUKERFLATE!$F44,Hjelpefil!$B$5:$B$268,0))),"")</f>
        <v/>
      </c>
      <c r="W44" s="12" t="str">
        <f>IFERROR(IF(INDEX(Hjelpefil!AG$5:AG$268,MATCH(BRUKERFLATE!$F44,Hjelpefil!$B$5:$B$268,0))=0,"",INDEX(Hjelpefil!AG$5:AG$268,MATCH(BRUKERFLATE!$F44,Hjelpefil!$B$5:$B$268,0))),"")</f>
        <v/>
      </c>
      <c r="X44" s="12" t="str">
        <f>IFERROR(IF(INDEX(Hjelpefil!AH$5:AH$268,MATCH(BRUKERFLATE!$F44,Hjelpefil!$B$5:$B$268,0))=0,"",INDEX(Hjelpefil!AH$5:AH$268,MATCH(BRUKERFLATE!$F44,Hjelpefil!$B$5:$B$268,0))),"")</f>
        <v/>
      </c>
      <c r="Y44" s="12" t="str">
        <f>IFERROR(IF(INDEX(Hjelpefil!AI$5:AI$268,MATCH(BRUKERFLATE!$F44,Hjelpefil!$B$5:$B$268,0))=0,"",INDEX(Hjelpefil!AI$5:AI$268,MATCH(BRUKERFLATE!$F44,Hjelpefil!$B$5:$B$268,0))),"")</f>
        <v/>
      </c>
      <c r="Z44" s="12" t="str">
        <f>IFERROR(IF(INDEX(Hjelpefil!AJ$5:AJ$268,MATCH(BRUKERFLATE!$F44,Hjelpefil!$B$5:$B$268,0))=0,"",INDEX(Hjelpefil!AJ$5:AJ$268,MATCH(BRUKERFLATE!$F44,Hjelpefil!$B$5:$B$268,0))),"")</f>
        <v/>
      </c>
      <c r="AB44" s="12">
        <f>IF(AC44="","",MAX($AB$2:AB43)+1)</f>
        <v>42</v>
      </c>
      <c r="AC44" s="12" t="str">
        <f>IF($A$3="KOM",IF(AND($AI44=1,$AH44=1),Hjelpefil!B46,""),IF($A$3="FYL",IF(AND($AW44=1,$AH44=1),Hjelpefil!B46,""),""))</f>
        <v>Prosentdelen barn med undersøking ift. innbyggarar 0-17 år, prosent</v>
      </c>
      <c r="AD44" s="12" t="str">
        <f>IF($A$3="KOM",IF(AND($AI44=1,$AH44=1),Hjelpefil!C46,""),IF($A$3="FYL",IF(AND($AW44=1,$AH44=1),Hjelpefil!C46,""),""))</f>
        <v>SSB, tabell 12280</v>
      </c>
      <c r="AE44" s="12" t="str">
        <f>IF($A$3="KOM",IF(AND($AI44=1,$AH44=1),Hjelpefil!F46,""),IF($A$3="FYL",IF(AND($AW44=1,$AH44=1),Hjelpefil!F46,""),""))</f>
        <v>4_samfunnseffekt</v>
      </c>
      <c r="AF44" s="12" t="str">
        <f t="shared" si="5"/>
        <v>Barnevern</v>
      </c>
      <c r="AH44" s="17">
        <f t="shared" si="1"/>
        <v>1</v>
      </c>
      <c r="AI44" s="17">
        <f t="shared" si="2"/>
        <v>1</v>
      </c>
      <c r="AJ44" s="18">
        <v>1</v>
      </c>
      <c r="AK44" s="12">
        <v>0</v>
      </c>
      <c r="AL44" s="12">
        <v>0</v>
      </c>
      <c r="AM44" s="12">
        <v>0</v>
      </c>
      <c r="AN44" s="12">
        <v>0</v>
      </c>
      <c r="AO44" s="19">
        <v>0</v>
      </c>
      <c r="AP44" s="17" t="s">
        <v>113</v>
      </c>
      <c r="AQ44" s="18" t="str">
        <f>INDEX(Hjelpefil!H46:M46,MATCH(BRUKERFLATE!$B$3,BRUKERFLATE!$AV$4:$AV$9,0))</f>
        <v>Barnevern</v>
      </c>
      <c r="AR44" s="18">
        <f>INDEX(Hjelpefil!N46:S46,MATCH(BRUKERFLATE!$B$3,BRUKERFLATE!$AV$4:$AV$9,0))</f>
        <v>0</v>
      </c>
      <c r="AW44" s="17">
        <f t="shared" si="3"/>
        <v>0</v>
      </c>
      <c r="AX44" s="18">
        <v>0</v>
      </c>
      <c r="AY44" s="12">
        <v>0</v>
      </c>
      <c r="AZ44" s="12">
        <v>0</v>
      </c>
      <c r="BA44" s="12">
        <v>0</v>
      </c>
      <c r="BB44" s="12">
        <v>0</v>
      </c>
      <c r="BC44" s="19">
        <v>0</v>
      </c>
    </row>
    <row r="45" spans="5:55" ht="13" x14ac:dyDescent="0.3">
      <c r="E45" s="12"/>
      <c r="F45" s="17" t="str">
        <f t="shared" si="6"/>
        <v>Barn med barnevernstiltak ift. innbyggarar 0-22 år, prosent</v>
      </c>
      <c r="G45" s="18" t="str">
        <f t="shared" si="4"/>
        <v>Barnevern</v>
      </c>
      <c r="H45" s="12" t="str">
        <f t="array" ref="H45">IFERROR(INDEX($AD$3:$AD$301,MATCH(ROW()-ROW($D$2),$AB$3:$AB$301,0)),"")</f>
        <v>SSB, tabell 12280</v>
      </c>
      <c r="I45" s="12" t="str">
        <f t="array" ref="I45">IFERROR(INDEX($AE$3:$AE$301,MATCH(ROW()-ROW($D$2),$AB$3:$AB$301,0)),"")</f>
        <v>4_samfunnseffekt</v>
      </c>
      <c r="J45" s="59" t="str">
        <f>IFERROR(IF(INDEX(Hjelpefil!T$5:T$268,MATCH(BRUKERFLATE!$F45,Hjelpefil!$B$5:$B$268,0))=0,"",INDEX(Hjelpefil!T$5:T$268,MATCH(BRUKERFLATE!$F45,Hjelpefil!$B$5:$B$268,0))),"")</f>
        <v/>
      </c>
      <c r="K45" s="12" t="str">
        <f>IFERROR(IF(INDEX(Hjelpefil!U$5:U$268,MATCH(BRUKERFLATE!$F45,Hjelpefil!$B$5:$B$268,0))=0,"",INDEX(Hjelpefil!U$5:U$268,MATCH(BRUKERFLATE!$F45,Hjelpefil!$B$5:$B$268,0))),"")</f>
        <v/>
      </c>
      <c r="L45" s="12" t="str">
        <f>IFERROR(IF(INDEX(Hjelpefil!V$5:V$268,MATCH(BRUKERFLATE!$F45,Hjelpefil!$B$5:$B$268,0))=0,"",INDEX(Hjelpefil!V$5:V$268,MATCH(BRUKERFLATE!$F45,Hjelpefil!$B$5:$B$268,0))),"")</f>
        <v/>
      </c>
      <c r="M45" s="12" t="str">
        <f>IFERROR(IF(INDEX(Hjelpefil!W$5:W$268,MATCH(BRUKERFLATE!$F45,Hjelpefil!$B$5:$B$268,0))=0,"",INDEX(Hjelpefil!W$5:W$268,MATCH(BRUKERFLATE!$F45,Hjelpefil!$B$5:$B$268,0))),"")</f>
        <v/>
      </c>
      <c r="N45" s="12" t="str">
        <f>IFERROR(IF(INDEX(Hjelpefil!X$5:X$268,MATCH(BRUKERFLATE!$F45,Hjelpefil!$B$5:$B$268,0))=0,"",INDEX(Hjelpefil!X$5:X$268,MATCH(BRUKERFLATE!$F45,Hjelpefil!$B$5:$B$268,0))),"")</f>
        <v/>
      </c>
      <c r="O45" s="12" t="str">
        <f>IFERROR(IF(INDEX(Hjelpefil!Y$5:Y$268,MATCH(BRUKERFLATE!$F45,Hjelpefil!$B$5:$B$268,0))=0,"",INDEX(Hjelpefil!Y$5:Y$268,MATCH(BRUKERFLATE!$F45,Hjelpefil!$B$5:$B$268,0))),"")</f>
        <v/>
      </c>
      <c r="P45" s="12" t="str">
        <f>IFERROR(IF(INDEX(Hjelpefil!Z$5:Z$268,MATCH(BRUKERFLATE!$F45,Hjelpefil!$B$5:$B$268,0))=0,"",INDEX(Hjelpefil!Z$5:Z$268,MATCH(BRUKERFLATE!$F45,Hjelpefil!$B$5:$B$268,0))),"")</f>
        <v/>
      </c>
      <c r="Q45" s="12" t="str">
        <f>IFERROR(IF(INDEX(Hjelpefil!AA$5:AA$268,MATCH(BRUKERFLATE!$F45,Hjelpefil!$B$5:$B$268,0))=0,"",INDEX(Hjelpefil!AA$5:AA$268,MATCH(BRUKERFLATE!$F45,Hjelpefil!$B$5:$B$268,0))),"")</f>
        <v/>
      </c>
      <c r="R45" s="12" t="str">
        <f>IFERROR(IF(INDEX(Hjelpefil!AB$5:AB$268,MATCH(BRUKERFLATE!$F45,Hjelpefil!$B$5:$B$268,0))=0,"",INDEX(Hjelpefil!AB$5:AB$268,MATCH(BRUKERFLATE!$F45,Hjelpefil!$B$5:$B$268,0))),"")</f>
        <v/>
      </c>
      <c r="S45" s="12" t="str">
        <f>IFERROR(IF(INDEX(Hjelpefil!AC$5:AC$268,MATCH(BRUKERFLATE!$F45,Hjelpefil!$B$5:$B$268,0))=0,"",INDEX(Hjelpefil!AC$5:AC$268,MATCH(BRUKERFLATE!$F45,Hjelpefil!$B$5:$B$268,0))),"")</f>
        <v/>
      </c>
      <c r="T45" s="12" t="str">
        <f>IFERROR(IF(INDEX(Hjelpefil!AD$5:AD$268,MATCH(BRUKERFLATE!$F45,Hjelpefil!$B$5:$B$268,0))=0,"",INDEX(Hjelpefil!AD$5:AD$268,MATCH(BRUKERFLATE!$F45,Hjelpefil!$B$5:$B$268,0))),"")</f>
        <v/>
      </c>
      <c r="U45" s="12" t="str">
        <f>IFERROR(IF(INDEX(Hjelpefil!AE$5:AE$268,MATCH(BRUKERFLATE!$F45,Hjelpefil!$B$5:$B$268,0))=0,"",INDEX(Hjelpefil!AE$5:AE$268,MATCH(BRUKERFLATE!$F45,Hjelpefil!$B$5:$B$268,0))),"")</f>
        <v/>
      </c>
      <c r="V45" s="12" t="str">
        <f>IFERROR(IF(INDEX(Hjelpefil!AF$5:AF$268,MATCH(BRUKERFLATE!$F45,Hjelpefil!$B$5:$B$268,0))=0,"",INDEX(Hjelpefil!AF$5:AF$268,MATCH(BRUKERFLATE!$F45,Hjelpefil!$B$5:$B$268,0))),"")</f>
        <v/>
      </c>
      <c r="W45" s="12" t="str">
        <f>IFERROR(IF(INDEX(Hjelpefil!AG$5:AG$268,MATCH(BRUKERFLATE!$F45,Hjelpefil!$B$5:$B$268,0))=0,"",INDEX(Hjelpefil!AG$5:AG$268,MATCH(BRUKERFLATE!$F45,Hjelpefil!$B$5:$B$268,0))),"")</f>
        <v/>
      </c>
      <c r="X45" s="12" t="str">
        <f>IFERROR(IF(INDEX(Hjelpefil!AH$5:AH$268,MATCH(BRUKERFLATE!$F45,Hjelpefil!$B$5:$B$268,0))=0,"",INDEX(Hjelpefil!AH$5:AH$268,MATCH(BRUKERFLATE!$F45,Hjelpefil!$B$5:$B$268,0))),"")</f>
        <v/>
      </c>
      <c r="Y45" s="12" t="str">
        <f>IFERROR(IF(INDEX(Hjelpefil!AI$5:AI$268,MATCH(BRUKERFLATE!$F45,Hjelpefil!$B$5:$B$268,0))=0,"",INDEX(Hjelpefil!AI$5:AI$268,MATCH(BRUKERFLATE!$F45,Hjelpefil!$B$5:$B$268,0))),"")</f>
        <v/>
      </c>
      <c r="Z45" s="12" t="str">
        <f>IFERROR(IF(INDEX(Hjelpefil!AJ$5:AJ$268,MATCH(BRUKERFLATE!$F45,Hjelpefil!$B$5:$B$268,0))=0,"",INDEX(Hjelpefil!AJ$5:AJ$268,MATCH(BRUKERFLATE!$F45,Hjelpefil!$B$5:$B$268,0))),"")</f>
        <v/>
      </c>
      <c r="AB45" s="12">
        <f>IF(AC45="","",MAX($AB$2:AB44)+1)</f>
        <v>43</v>
      </c>
      <c r="AC45" s="12" t="str">
        <f>IF($A$3="KOM",IF(AND($AI45=1,$AH45=1),Hjelpefil!B47,""),IF($A$3="FYL",IF(AND($AW45=1,$AH45=1),Hjelpefil!B47,""),""))</f>
        <v>Barn med barnevernstiltak ift. innbyggarar 0-22 år, prosent</v>
      </c>
      <c r="AD45" s="12" t="str">
        <f>IF($A$3="KOM",IF(AND($AI45=1,$AH45=1),Hjelpefil!C47,""),IF($A$3="FYL",IF(AND($AW45=1,$AH45=1),Hjelpefil!C47,""),""))</f>
        <v>SSB, tabell 12280</v>
      </c>
      <c r="AE45" s="12" t="str">
        <f>IF($A$3="KOM",IF(AND($AI45=1,$AH45=1),Hjelpefil!F47,""),IF($A$3="FYL",IF(AND($AW45=1,$AH45=1),Hjelpefil!F47,""),""))</f>
        <v>4_samfunnseffekt</v>
      </c>
      <c r="AF45" s="12" t="str">
        <f t="shared" si="5"/>
        <v>Barnevern</v>
      </c>
      <c r="AH45" s="17">
        <f t="shared" si="1"/>
        <v>1</v>
      </c>
      <c r="AI45" s="17">
        <f t="shared" si="2"/>
        <v>1</v>
      </c>
      <c r="AJ45" s="18">
        <v>1</v>
      </c>
      <c r="AK45" s="12">
        <v>0</v>
      </c>
      <c r="AL45" s="12">
        <v>0</v>
      </c>
      <c r="AM45" s="12">
        <v>0</v>
      </c>
      <c r="AN45" s="12">
        <v>0</v>
      </c>
      <c r="AO45" s="19">
        <v>0</v>
      </c>
      <c r="AP45" s="17" t="s">
        <v>113</v>
      </c>
      <c r="AQ45" s="18" t="str">
        <f>INDEX(Hjelpefil!H47:M47,MATCH(BRUKERFLATE!$B$3,BRUKERFLATE!$AV$4:$AV$9,0))</f>
        <v>Barnevern</v>
      </c>
      <c r="AR45" s="18">
        <f>INDEX(Hjelpefil!N47:S47,MATCH(BRUKERFLATE!$B$3,BRUKERFLATE!$AV$4:$AV$9,0))</f>
        <v>0</v>
      </c>
      <c r="AW45" s="17">
        <f t="shared" si="3"/>
        <v>0</v>
      </c>
      <c r="AX45" s="18">
        <v>0</v>
      </c>
      <c r="AY45" s="12">
        <v>0</v>
      </c>
      <c r="AZ45" s="12">
        <v>0</v>
      </c>
      <c r="BA45" s="12">
        <v>0</v>
      </c>
      <c r="BB45" s="12">
        <v>0</v>
      </c>
      <c r="BC45" s="19">
        <v>0</v>
      </c>
    </row>
    <row r="46" spans="5:55" ht="13" x14ac:dyDescent="0.3">
      <c r="E46" s="12"/>
      <c r="F46" s="17" t="str">
        <f t="shared" si="6"/>
        <v>Andel barn/familier som kommer tilbake kort tid etter saken er avsluttet</v>
      </c>
      <c r="G46" s="18" t="str">
        <f t="shared" si="4"/>
        <v>Barnevern</v>
      </c>
      <c r="H46" s="12" t="str">
        <f t="array" ref="H46">IFERROR(INDEX($AD$3:$AD$301,MATCH(ROW()-ROW($D$2),$AB$3:$AB$301,0)),"")</f>
        <v>Egen innhenting i kommunen</v>
      </c>
      <c r="I46" s="12" t="str">
        <f t="array" ref="I46">IFERROR(INDEX($AE$3:$AE$301,MATCH(ROW()-ROW($D$2),$AB$3:$AB$301,0)),"")</f>
        <v>3_brukereffekt</v>
      </c>
      <c r="J46" s="59" t="str">
        <f>IFERROR(IF(INDEX(Hjelpefil!T$5:T$268,MATCH(BRUKERFLATE!$F46,Hjelpefil!$B$5:$B$268,0))=0,"",INDEX(Hjelpefil!T$5:T$268,MATCH(BRUKERFLATE!$F46,Hjelpefil!$B$5:$B$268,0))),"")</f>
        <v/>
      </c>
      <c r="K46" s="12" t="str">
        <f>IFERROR(IF(INDEX(Hjelpefil!U$5:U$268,MATCH(BRUKERFLATE!$F46,Hjelpefil!$B$5:$B$268,0))=0,"",INDEX(Hjelpefil!U$5:U$268,MATCH(BRUKERFLATE!$F46,Hjelpefil!$B$5:$B$268,0))),"")</f>
        <v/>
      </c>
      <c r="L46" s="12" t="str">
        <f>IFERROR(IF(INDEX(Hjelpefil!V$5:V$268,MATCH(BRUKERFLATE!$F46,Hjelpefil!$B$5:$B$268,0))=0,"",INDEX(Hjelpefil!V$5:V$268,MATCH(BRUKERFLATE!$F46,Hjelpefil!$B$5:$B$268,0))),"")</f>
        <v/>
      </c>
      <c r="M46" s="12" t="str">
        <f>IFERROR(IF(INDEX(Hjelpefil!W$5:W$268,MATCH(BRUKERFLATE!$F46,Hjelpefil!$B$5:$B$268,0))=0,"",INDEX(Hjelpefil!W$5:W$268,MATCH(BRUKERFLATE!$F46,Hjelpefil!$B$5:$B$268,0))),"")</f>
        <v/>
      </c>
      <c r="N46" s="12" t="str">
        <f>IFERROR(IF(INDEX(Hjelpefil!X$5:X$268,MATCH(BRUKERFLATE!$F46,Hjelpefil!$B$5:$B$268,0))=0,"",INDEX(Hjelpefil!X$5:X$268,MATCH(BRUKERFLATE!$F46,Hjelpefil!$B$5:$B$268,0))),"")</f>
        <v/>
      </c>
      <c r="O46" s="12" t="str">
        <f>IFERROR(IF(INDEX(Hjelpefil!Y$5:Y$268,MATCH(BRUKERFLATE!$F46,Hjelpefil!$B$5:$B$268,0))=0,"",INDEX(Hjelpefil!Y$5:Y$268,MATCH(BRUKERFLATE!$F46,Hjelpefil!$B$5:$B$268,0))),"")</f>
        <v/>
      </c>
      <c r="P46" s="12" t="str">
        <f>IFERROR(IF(INDEX(Hjelpefil!Z$5:Z$268,MATCH(BRUKERFLATE!$F46,Hjelpefil!$B$5:$B$268,0))=0,"",INDEX(Hjelpefil!Z$5:Z$268,MATCH(BRUKERFLATE!$F46,Hjelpefil!$B$5:$B$268,0))),"")</f>
        <v/>
      </c>
      <c r="Q46" s="12" t="str">
        <f>IFERROR(IF(INDEX(Hjelpefil!AA$5:AA$268,MATCH(BRUKERFLATE!$F46,Hjelpefil!$B$5:$B$268,0))=0,"",INDEX(Hjelpefil!AA$5:AA$268,MATCH(BRUKERFLATE!$F46,Hjelpefil!$B$5:$B$268,0))),"")</f>
        <v/>
      </c>
      <c r="R46" s="12" t="str">
        <f>IFERROR(IF(INDEX(Hjelpefil!AB$5:AB$268,MATCH(BRUKERFLATE!$F46,Hjelpefil!$B$5:$B$268,0))=0,"",INDEX(Hjelpefil!AB$5:AB$268,MATCH(BRUKERFLATE!$F46,Hjelpefil!$B$5:$B$268,0))),"")</f>
        <v/>
      </c>
      <c r="S46" s="12" t="str">
        <f>IFERROR(IF(INDEX(Hjelpefil!AC$5:AC$268,MATCH(BRUKERFLATE!$F46,Hjelpefil!$B$5:$B$268,0))=0,"",INDEX(Hjelpefil!AC$5:AC$268,MATCH(BRUKERFLATE!$F46,Hjelpefil!$B$5:$B$268,0))),"")</f>
        <v/>
      </c>
      <c r="T46" s="12" t="str">
        <f>IFERROR(IF(INDEX(Hjelpefil!AD$5:AD$268,MATCH(BRUKERFLATE!$F46,Hjelpefil!$B$5:$B$268,0))=0,"",INDEX(Hjelpefil!AD$5:AD$268,MATCH(BRUKERFLATE!$F46,Hjelpefil!$B$5:$B$268,0))),"")</f>
        <v/>
      </c>
      <c r="U46" s="12" t="str">
        <f>IFERROR(IF(INDEX(Hjelpefil!AE$5:AE$268,MATCH(BRUKERFLATE!$F46,Hjelpefil!$B$5:$B$268,0))=0,"",INDEX(Hjelpefil!AE$5:AE$268,MATCH(BRUKERFLATE!$F46,Hjelpefil!$B$5:$B$268,0))),"")</f>
        <v/>
      </c>
      <c r="V46" s="12" t="str">
        <f>IFERROR(IF(INDEX(Hjelpefil!AF$5:AF$268,MATCH(BRUKERFLATE!$F46,Hjelpefil!$B$5:$B$268,0))=0,"",INDEX(Hjelpefil!AF$5:AF$268,MATCH(BRUKERFLATE!$F46,Hjelpefil!$B$5:$B$268,0))),"")</f>
        <v/>
      </c>
      <c r="W46" s="12" t="str">
        <f>IFERROR(IF(INDEX(Hjelpefil!AG$5:AG$268,MATCH(BRUKERFLATE!$F46,Hjelpefil!$B$5:$B$268,0))=0,"",INDEX(Hjelpefil!AG$5:AG$268,MATCH(BRUKERFLATE!$F46,Hjelpefil!$B$5:$B$268,0))),"")</f>
        <v/>
      </c>
      <c r="X46" s="12" t="str">
        <f>IFERROR(IF(INDEX(Hjelpefil!AH$5:AH$268,MATCH(BRUKERFLATE!$F46,Hjelpefil!$B$5:$B$268,0))=0,"",INDEX(Hjelpefil!AH$5:AH$268,MATCH(BRUKERFLATE!$F46,Hjelpefil!$B$5:$B$268,0))),"")</f>
        <v/>
      </c>
      <c r="Y46" s="12" t="str">
        <f>IFERROR(IF(INDEX(Hjelpefil!AI$5:AI$268,MATCH(BRUKERFLATE!$F46,Hjelpefil!$B$5:$B$268,0))=0,"",INDEX(Hjelpefil!AI$5:AI$268,MATCH(BRUKERFLATE!$F46,Hjelpefil!$B$5:$B$268,0))),"")</f>
        <v/>
      </c>
      <c r="Z46" s="12" t="str">
        <f>IFERROR(IF(INDEX(Hjelpefil!AJ$5:AJ$268,MATCH(BRUKERFLATE!$F46,Hjelpefil!$B$5:$B$268,0))=0,"",INDEX(Hjelpefil!AJ$5:AJ$268,MATCH(BRUKERFLATE!$F46,Hjelpefil!$B$5:$B$268,0))),"")</f>
        <v/>
      </c>
      <c r="AB46" s="12">
        <f>IF(AC46="","",MAX($AB$2:AB45)+1)</f>
        <v>44</v>
      </c>
      <c r="AC46" s="12" t="str">
        <f>IF($A$3="KOM",IF(AND($AI46=1,$AH46=1),Hjelpefil!B48,""),IF($A$3="FYL",IF(AND($AW46=1,$AH46=1),Hjelpefil!B48,""),""))</f>
        <v>Andel barn/familier som kommer tilbake kort tid etter saken er avsluttet</v>
      </c>
      <c r="AD46" s="12" t="str">
        <f>IF($A$3="KOM",IF(AND($AI46=1,$AH46=1),Hjelpefil!C48,""),IF($A$3="FYL",IF(AND($AW46=1,$AH46=1),Hjelpefil!C48,""),""))</f>
        <v>Egen innhenting i kommunen</v>
      </c>
      <c r="AE46" s="12" t="str">
        <f>IF($A$3="KOM",IF(AND($AI46=1,$AH46=1),Hjelpefil!F48,""),IF($A$3="FYL",IF(AND($AW46=1,$AH46=1),Hjelpefil!F48,""),""))</f>
        <v>3_brukereffekt</v>
      </c>
      <c r="AF46" s="12" t="str">
        <f t="shared" si="5"/>
        <v>Barnevern</v>
      </c>
      <c r="AH46" s="17">
        <f t="shared" si="1"/>
        <v>1</v>
      </c>
      <c r="AI46" s="17">
        <f t="shared" si="2"/>
        <v>1</v>
      </c>
      <c r="AJ46" s="18">
        <v>1</v>
      </c>
      <c r="AK46" s="12">
        <v>0</v>
      </c>
      <c r="AL46" s="12">
        <v>0</v>
      </c>
      <c r="AM46" s="12">
        <v>0</v>
      </c>
      <c r="AN46" s="12">
        <v>0</v>
      </c>
      <c r="AO46" s="19">
        <v>0</v>
      </c>
      <c r="AP46" s="17" t="s">
        <v>113</v>
      </c>
      <c r="AQ46" s="18" t="str">
        <f>INDEX(Hjelpefil!H48:M48,MATCH(BRUKERFLATE!$B$3,BRUKERFLATE!$AV$4:$AV$9,0))</f>
        <v>Barnevern</v>
      </c>
      <c r="AR46" s="18">
        <f>INDEX(Hjelpefil!N48:S48,MATCH(BRUKERFLATE!$B$3,BRUKERFLATE!$AV$4:$AV$9,0))</f>
        <v>0</v>
      </c>
      <c r="AW46" s="17">
        <f t="shared" si="3"/>
        <v>0</v>
      </c>
      <c r="AX46" s="18">
        <v>0</v>
      </c>
      <c r="AY46" s="12">
        <v>0</v>
      </c>
      <c r="AZ46" s="12">
        <v>0</v>
      </c>
      <c r="BA46" s="12">
        <v>0</v>
      </c>
      <c r="BB46" s="12">
        <v>0</v>
      </c>
      <c r="BC46" s="19">
        <v>0</v>
      </c>
    </row>
    <row r="47" spans="5:55" ht="13" x14ac:dyDescent="0.3">
      <c r="E47" s="12"/>
      <c r="F47" s="17" t="str">
        <f t="shared" si="6"/>
        <v>Samlet lengde av sommerturveier, -turstier, og -løyper med kommunalt driftsansvar, km</v>
      </c>
      <c r="G47" s="18" t="str">
        <f t="shared" si="4"/>
        <v>Fritid</v>
      </c>
      <c r="H47" s="12" t="str">
        <f t="array" ref="H47">IFERROR(INDEX($AD$3:$AD$301,MATCH(ROW()-ROW($D$2),$AB$3:$AB$301,0)),"")</f>
        <v>SSB, tabell 12593</v>
      </c>
      <c r="I47" s="12" t="str">
        <f t="array" ref="I47">IFERROR(INDEX($AE$3:$AE$301,MATCH(ROW()-ROW($D$2),$AB$3:$AB$301,0)),"")</f>
        <v>2_prod/teneste</v>
      </c>
      <c r="J47" s="59" t="str">
        <f>IFERROR(IF(INDEX(Hjelpefil!T$5:T$268,MATCH(BRUKERFLATE!$F47,Hjelpefil!$B$5:$B$268,0))=0,"",INDEX(Hjelpefil!T$5:T$268,MATCH(BRUKERFLATE!$F47,Hjelpefil!$B$5:$B$268,0))),"")</f>
        <v/>
      </c>
      <c r="K47" s="12" t="str">
        <f>IFERROR(IF(INDEX(Hjelpefil!U$5:U$268,MATCH(BRUKERFLATE!$F47,Hjelpefil!$B$5:$B$268,0))=0,"",INDEX(Hjelpefil!U$5:U$268,MATCH(BRUKERFLATE!$F47,Hjelpefil!$B$5:$B$268,0))),"")</f>
        <v/>
      </c>
      <c r="L47" s="12" t="str">
        <f>IFERROR(IF(INDEX(Hjelpefil!V$5:V$268,MATCH(BRUKERFLATE!$F47,Hjelpefil!$B$5:$B$268,0))=0,"",INDEX(Hjelpefil!V$5:V$268,MATCH(BRUKERFLATE!$F47,Hjelpefil!$B$5:$B$268,0))),"")</f>
        <v/>
      </c>
      <c r="M47" s="12" t="str">
        <f>IFERROR(IF(INDEX(Hjelpefil!W$5:W$268,MATCH(BRUKERFLATE!$F47,Hjelpefil!$B$5:$B$268,0))=0,"",INDEX(Hjelpefil!W$5:W$268,MATCH(BRUKERFLATE!$F47,Hjelpefil!$B$5:$B$268,0))),"")</f>
        <v/>
      </c>
      <c r="N47" s="12" t="str">
        <f>IFERROR(IF(INDEX(Hjelpefil!X$5:X$268,MATCH(BRUKERFLATE!$F47,Hjelpefil!$B$5:$B$268,0))=0,"",INDEX(Hjelpefil!X$5:X$268,MATCH(BRUKERFLATE!$F47,Hjelpefil!$B$5:$B$268,0))),"")</f>
        <v/>
      </c>
      <c r="O47" s="12" t="str">
        <f>IFERROR(IF(INDEX(Hjelpefil!Y$5:Y$268,MATCH(BRUKERFLATE!$F47,Hjelpefil!$B$5:$B$268,0))=0,"",INDEX(Hjelpefil!Y$5:Y$268,MATCH(BRUKERFLATE!$F47,Hjelpefil!$B$5:$B$268,0))),"")</f>
        <v/>
      </c>
      <c r="P47" s="12" t="str">
        <f>IFERROR(IF(INDEX(Hjelpefil!Z$5:Z$268,MATCH(BRUKERFLATE!$F47,Hjelpefil!$B$5:$B$268,0))=0,"",INDEX(Hjelpefil!Z$5:Z$268,MATCH(BRUKERFLATE!$F47,Hjelpefil!$B$5:$B$268,0))),"")</f>
        <v/>
      </c>
      <c r="Q47" s="12" t="str">
        <f>IFERROR(IF(INDEX(Hjelpefil!AA$5:AA$268,MATCH(BRUKERFLATE!$F47,Hjelpefil!$B$5:$B$268,0))=0,"",INDEX(Hjelpefil!AA$5:AA$268,MATCH(BRUKERFLATE!$F47,Hjelpefil!$B$5:$B$268,0))),"")</f>
        <v/>
      </c>
      <c r="R47" s="12" t="str">
        <f>IFERROR(IF(INDEX(Hjelpefil!AB$5:AB$268,MATCH(BRUKERFLATE!$F47,Hjelpefil!$B$5:$B$268,0))=0,"",INDEX(Hjelpefil!AB$5:AB$268,MATCH(BRUKERFLATE!$F47,Hjelpefil!$B$5:$B$268,0))),"")</f>
        <v/>
      </c>
      <c r="S47" s="12" t="str">
        <f>IFERROR(IF(INDEX(Hjelpefil!AC$5:AC$268,MATCH(BRUKERFLATE!$F47,Hjelpefil!$B$5:$B$268,0))=0,"",INDEX(Hjelpefil!AC$5:AC$268,MATCH(BRUKERFLATE!$F47,Hjelpefil!$B$5:$B$268,0))),"")</f>
        <v/>
      </c>
      <c r="T47" s="12" t="str">
        <f>IFERROR(IF(INDEX(Hjelpefil!AD$5:AD$268,MATCH(BRUKERFLATE!$F47,Hjelpefil!$B$5:$B$268,0))=0,"",INDEX(Hjelpefil!AD$5:AD$268,MATCH(BRUKERFLATE!$F47,Hjelpefil!$B$5:$B$268,0))),"")</f>
        <v>11.7</v>
      </c>
      <c r="U47" s="12" t="str">
        <f>IFERROR(IF(INDEX(Hjelpefil!AE$5:AE$268,MATCH(BRUKERFLATE!$F47,Hjelpefil!$B$5:$B$268,0))=0,"",INDEX(Hjelpefil!AE$5:AE$268,MATCH(BRUKERFLATE!$F47,Hjelpefil!$B$5:$B$268,0))),"")</f>
        <v/>
      </c>
      <c r="V47" s="12" t="str">
        <f>IFERROR(IF(INDEX(Hjelpefil!AF$5:AF$268,MATCH(BRUKERFLATE!$F47,Hjelpefil!$B$5:$B$268,0))=0,"",INDEX(Hjelpefil!AF$5:AF$268,MATCH(BRUKERFLATE!$F47,Hjelpefil!$B$5:$B$268,0))),"")</f>
        <v/>
      </c>
      <c r="W47" s="12" t="str">
        <f>IFERROR(IF(INDEX(Hjelpefil!AG$5:AG$268,MATCH(BRUKERFLATE!$F47,Hjelpefil!$B$5:$B$268,0))=0,"",INDEX(Hjelpefil!AG$5:AG$268,MATCH(BRUKERFLATE!$F47,Hjelpefil!$B$5:$B$268,0))),"")</f>
        <v/>
      </c>
      <c r="X47" s="12" t="str">
        <f>IFERROR(IF(INDEX(Hjelpefil!AH$5:AH$268,MATCH(BRUKERFLATE!$F47,Hjelpefil!$B$5:$B$268,0))=0,"",INDEX(Hjelpefil!AH$5:AH$268,MATCH(BRUKERFLATE!$F47,Hjelpefil!$B$5:$B$268,0))),"")</f>
        <v/>
      </c>
      <c r="Y47" s="12" t="str">
        <f>IFERROR(IF(INDEX(Hjelpefil!AI$5:AI$268,MATCH(BRUKERFLATE!$F47,Hjelpefil!$B$5:$B$268,0))=0,"",INDEX(Hjelpefil!AI$5:AI$268,MATCH(BRUKERFLATE!$F47,Hjelpefil!$B$5:$B$268,0))),"")</f>
        <v/>
      </c>
      <c r="Z47" s="12" t="str">
        <f>IFERROR(IF(INDEX(Hjelpefil!AJ$5:AJ$268,MATCH(BRUKERFLATE!$F47,Hjelpefil!$B$5:$B$268,0))=0,"",INDEX(Hjelpefil!AJ$5:AJ$268,MATCH(BRUKERFLATE!$F47,Hjelpefil!$B$5:$B$268,0))),"")</f>
        <v/>
      </c>
      <c r="AB47" s="12" t="str">
        <f>IF(AC47="","",MAX($AB$2:AB46)+1)</f>
        <v/>
      </c>
      <c r="AC47" s="12" t="str">
        <f>IF($A$3="KOM",IF(AND($AI47=1,$AH47=1),Hjelpefil!B49,""),IF($A$3="FYL",IF(AND($AW47=1,$AH47=1),Hjelpefil!B49,""),""))</f>
        <v/>
      </c>
      <c r="AD47" s="12" t="str">
        <f>IF($A$3="KOM",IF(AND($AI47=1,$AH47=1),Hjelpefil!C49,""),IF($A$3="FYL",IF(AND($AW47=1,$AH47=1),Hjelpefil!C49,""),""))</f>
        <v/>
      </c>
      <c r="AE47" s="12" t="str">
        <f>IF($A$3="KOM",IF(AND($AI47=1,$AH47=1),Hjelpefil!F49,""),IF($A$3="FYL",IF(AND($AW47=1,$AH47=1),Hjelpefil!F49,""),""))</f>
        <v/>
      </c>
      <c r="AF47" s="12" t="str">
        <f t="shared" si="5"/>
        <v/>
      </c>
      <c r="AH47" s="17">
        <f t="shared" si="1"/>
        <v>1</v>
      </c>
      <c r="AI47" s="17">
        <f t="shared" si="2"/>
        <v>0</v>
      </c>
      <c r="AJ47" s="18">
        <v>0</v>
      </c>
      <c r="AK47" s="12">
        <v>0</v>
      </c>
      <c r="AL47" s="12">
        <v>1</v>
      </c>
      <c r="AM47" s="12">
        <v>0</v>
      </c>
      <c r="AN47" s="12">
        <v>0</v>
      </c>
      <c r="AO47" s="19">
        <v>0</v>
      </c>
      <c r="AP47" s="17" t="s">
        <v>113</v>
      </c>
      <c r="AQ47" s="18">
        <f>INDEX(Hjelpefil!H49:M49,MATCH(BRUKERFLATE!$B$3,BRUKERFLATE!$AV$4:$AV$9,0))</f>
        <v>0</v>
      </c>
      <c r="AR47" s="18">
        <f>INDEX(Hjelpefil!N49:S49,MATCH(BRUKERFLATE!$B$3,BRUKERFLATE!$AV$4:$AV$9,0))</f>
        <v>0</v>
      </c>
      <c r="AW47" s="17">
        <f t="shared" si="3"/>
        <v>0</v>
      </c>
      <c r="AX47" s="18">
        <v>0</v>
      </c>
      <c r="AY47" s="12">
        <v>0</v>
      </c>
      <c r="AZ47" s="12">
        <v>0</v>
      </c>
      <c r="BA47" s="12">
        <v>0</v>
      </c>
      <c r="BB47" s="12">
        <v>0</v>
      </c>
      <c r="BC47" s="19">
        <v>0</v>
      </c>
    </row>
    <row r="48" spans="5:55" ht="13" x14ac:dyDescent="0.3">
      <c r="E48" s="12"/>
      <c r="F48" s="17" t="str">
        <f t="shared" si="6"/>
        <v>Brutto driftsutgifter til kultursektor, kroner per innbygger</v>
      </c>
      <c r="G48" s="18" t="str">
        <f t="shared" si="4"/>
        <v>Kultur</v>
      </c>
      <c r="H48" s="12" t="str">
        <f t="array" ref="H48">IFERROR(INDEX($AD$3:$AD$301,MATCH(ROW()-ROW($D$2),$AB$3:$AB$301,0)),"")</f>
        <v>SSB, tabell 12367, tabell 01222</v>
      </c>
      <c r="I48" s="12" t="str">
        <f t="array" ref="I48">IFERROR(INDEX($AE$3:$AE$301,MATCH(ROW()-ROW($D$2),$AB$3:$AB$301,0)),"")</f>
        <v>1_innsatsfaktor</v>
      </c>
      <c r="J48" s="59" t="str">
        <f>IFERROR(IF(INDEX(Hjelpefil!T$5:T$268,MATCH(BRUKERFLATE!$F48,Hjelpefil!$B$5:$B$268,0))=0,"",INDEX(Hjelpefil!T$5:T$268,MATCH(BRUKERFLATE!$F48,Hjelpefil!$B$5:$B$268,0))),"")</f>
        <v/>
      </c>
      <c r="K48" s="12" t="str">
        <f>IFERROR(IF(INDEX(Hjelpefil!U$5:U$268,MATCH(BRUKERFLATE!$F48,Hjelpefil!$B$5:$B$268,0))=0,"",INDEX(Hjelpefil!U$5:U$268,MATCH(BRUKERFLATE!$F48,Hjelpefil!$B$5:$B$268,0))),"")</f>
        <v/>
      </c>
      <c r="L48" s="12" t="str">
        <f>IFERROR(IF(INDEX(Hjelpefil!V$5:V$268,MATCH(BRUKERFLATE!$F48,Hjelpefil!$B$5:$B$268,0))=0,"",INDEX(Hjelpefil!V$5:V$268,MATCH(BRUKERFLATE!$F48,Hjelpefil!$B$5:$B$268,0))),"")</f>
        <v/>
      </c>
      <c r="M48" s="12" t="str">
        <f>IFERROR(IF(INDEX(Hjelpefil!W$5:W$268,MATCH(BRUKERFLATE!$F48,Hjelpefil!$B$5:$B$268,0))=0,"",INDEX(Hjelpefil!W$5:W$268,MATCH(BRUKERFLATE!$F48,Hjelpefil!$B$5:$B$268,0))),"")</f>
        <v/>
      </c>
      <c r="N48" s="12" t="str">
        <f>IFERROR(IF(INDEX(Hjelpefil!X$5:X$268,MATCH(BRUKERFLATE!$F48,Hjelpefil!$B$5:$B$268,0))=0,"",INDEX(Hjelpefil!X$5:X$268,MATCH(BRUKERFLATE!$F48,Hjelpefil!$B$5:$B$268,0))),"")</f>
        <v/>
      </c>
      <c r="O48" s="12" t="str">
        <f>IFERROR(IF(INDEX(Hjelpefil!Y$5:Y$268,MATCH(BRUKERFLATE!$F48,Hjelpefil!$B$5:$B$268,0))=0,"",INDEX(Hjelpefil!Y$5:Y$268,MATCH(BRUKERFLATE!$F48,Hjelpefil!$B$5:$B$268,0))),"")</f>
        <v/>
      </c>
      <c r="P48" s="12" t="str">
        <f>IFERROR(IF(INDEX(Hjelpefil!Z$5:Z$268,MATCH(BRUKERFLATE!$F48,Hjelpefil!$B$5:$B$268,0))=0,"",INDEX(Hjelpefil!Z$5:Z$268,MATCH(BRUKERFLATE!$F48,Hjelpefil!$B$5:$B$268,0))),"")</f>
        <v/>
      </c>
      <c r="Q48" s="12" t="str">
        <f>IFERROR(IF(INDEX(Hjelpefil!AA$5:AA$268,MATCH(BRUKERFLATE!$F48,Hjelpefil!$B$5:$B$268,0))=0,"",INDEX(Hjelpefil!AA$5:AA$268,MATCH(BRUKERFLATE!$F48,Hjelpefil!$B$5:$B$268,0))),"")</f>
        <v/>
      </c>
      <c r="R48" s="12" t="str">
        <f>IFERROR(IF(INDEX(Hjelpefil!AB$5:AB$268,MATCH(BRUKERFLATE!$F48,Hjelpefil!$B$5:$B$268,0))=0,"",INDEX(Hjelpefil!AB$5:AB$268,MATCH(BRUKERFLATE!$F48,Hjelpefil!$B$5:$B$268,0))),"")</f>
        <v/>
      </c>
      <c r="S48" s="12" t="str">
        <f>IFERROR(IF(INDEX(Hjelpefil!AC$5:AC$268,MATCH(BRUKERFLATE!$F48,Hjelpefil!$B$5:$B$268,0))=0,"",INDEX(Hjelpefil!AC$5:AC$268,MATCH(BRUKERFLATE!$F48,Hjelpefil!$B$5:$B$268,0))),"")</f>
        <v/>
      </c>
      <c r="T48" s="12" t="str">
        <f>IFERROR(IF(INDEX(Hjelpefil!AD$5:AD$268,MATCH(BRUKERFLATE!$F48,Hjelpefil!$B$5:$B$268,0))=0,"",INDEX(Hjelpefil!AD$5:AD$268,MATCH(BRUKERFLATE!$F48,Hjelpefil!$B$5:$B$268,0))),"")</f>
        <v xml:space="preserve"> </v>
      </c>
      <c r="U48" s="12" t="str">
        <f>IFERROR(IF(INDEX(Hjelpefil!AE$5:AE$268,MATCH(BRUKERFLATE!$F48,Hjelpefil!$B$5:$B$268,0))=0,"",INDEX(Hjelpefil!AE$5:AE$268,MATCH(BRUKERFLATE!$F48,Hjelpefil!$B$5:$B$268,0))),"")</f>
        <v/>
      </c>
      <c r="V48" s="12" t="str">
        <f>IFERROR(IF(INDEX(Hjelpefil!AF$5:AF$268,MATCH(BRUKERFLATE!$F48,Hjelpefil!$B$5:$B$268,0))=0,"",INDEX(Hjelpefil!AF$5:AF$268,MATCH(BRUKERFLATE!$F48,Hjelpefil!$B$5:$B$268,0))),"")</f>
        <v/>
      </c>
      <c r="W48" s="12" t="str">
        <f>IFERROR(IF(INDEX(Hjelpefil!AG$5:AG$268,MATCH(BRUKERFLATE!$F48,Hjelpefil!$B$5:$B$268,0))=0,"",INDEX(Hjelpefil!AG$5:AG$268,MATCH(BRUKERFLATE!$F48,Hjelpefil!$B$5:$B$268,0))),"")</f>
        <v/>
      </c>
      <c r="X48" s="12" t="str">
        <f>IFERROR(IF(INDEX(Hjelpefil!AH$5:AH$268,MATCH(BRUKERFLATE!$F48,Hjelpefil!$B$5:$B$268,0))=0,"",INDEX(Hjelpefil!AH$5:AH$268,MATCH(BRUKERFLATE!$F48,Hjelpefil!$B$5:$B$268,0))),"")</f>
        <v/>
      </c>
      <c r="Y48" s="12" t="str">
        <f>IFERROR(IF(INDEX(Hjelpefil!AI$5:AI$268,MATCH(BRUKERFLATE!$F48,Hjelpefil!$B$5:$B$268,0))=0,"",INDEX(Hjelpefil!AI$5:AI$268,MATCH(BRUKERFLATE!$F48,Hjelpefil!$B$5:$B$268,0))),"")</f>
        <v/>
      </c>
      <c r="Z48" s="12" t="str">
        <f>IFERROR(IF(INDEX(Hjelpefil!AJ$5:AJ$268,MATCH(BRUKERFLATE!$F48,Hjelpefil!$B$5:$B$268,0))=0,"",INDEX(Hjelpefil!AJ$5:AJ$268,MATCH(BRUKERFLATE!$F48,Hjelpefil!$B$5:$B$268,0))),"")</f>
        <v/>
      </c>
      <c r="AB48" s="12" t="str">
        <f>IF(AC48="","",MAX($AB$2:AB47)+1)</f>
        <v/>
      </c>
      <c r="AC48" s="12" t="str">
        <f>IF($A$3="KOM",IF(AND($AI48=1,$AH48=1),Hjelpefil!B50,""),IF($A$3="FYL",IF(AND($AW48=1,$AH48=1),Hjelpefil!B50,""),""))</f>
        <v/>
      </c>
      <c r="AD48" s="12" t="str">
        <f>IF($A$3="KOM",IF(AND($AI48=1,$AH48=1),Hjelpefil!C50,""),IF($A$3="FYL",IF(AND($AW48=1,$AH48=1),Hjelpefil!C50,""),""))</f>
        <v/>
      </c>
      <c r="AE48" s="12" t="str">
        <f>IF($A$3="KOM",IF(AND($AI48=1,$AH48=1),Hjelpefil!F50,""),IF($A$3="FYL",IF(AND($AW48=1,$AH48=1),Hjelpefil!F50,""),""))</f>
        <v/>
      </c>
      <c r="AF48" s="12" t="str">
        <f t="shared" si="5"/>
        <v/>
      </c>
      <c r="AH48" s="17">
        <f t="shared" si="1"/>
        <v>1</v>
      </c>
      <c r="AI48" s="17">
        <f t="shared" si="2"/>
        <v>0</v>
      </c>
      <c r="AJ48" s="18">
        <v>0</v>
      </c>
      <c r="AK48" s="12">
        <v>0</v>
      </c>
      <c r="AL48" s="12">
        <v>1</v>
      </c>
      <c r="AM48" s="12">
        <v>0</v>
      </c>
      <c r="AN48" s="12">
        <v>0</v>
      </c>
      <c r="AO48" s="19">
        <v>0</v>
      </c>
      <c r="AP48" s="17" t="s">
        <v>113</v>
      </c>
      <c r="AQ48" s="18">
        <f>INDEX(Hjelpefil!H50:M50,MATCH(BRUKERFLATE!$B$3,BRUKERFLATE!$AV$4:$AV$9,0))</f>
        <v>0</v>
      </c>
      <c r="AR48" s="18">
        <f>INDEX(Hjelpefil!N50:S50,MATCH(BRUKERFLATE!$B$3,BRUKERFLATE!$AV$4:$AV$9,0))</f>
        <v>0</v>
      </c>
      <c r="AW48" s="17">
        <f t="shared" si="3"/>
        <v>0</v>
      </c>
      <c r="AX48" s="18">
        <v>0</v>
      </c>
      <c r="AY48" s="12">
        <v>0</v>
      </c>
      <c r="AZ48" s="12">
        <v>0</v>
      </c>
      <c r="BA48" s="12">
        <v>0</v>
      </c>
      <c r="BB48" s="12">
        <v>0</v>
      </c>
      <c r="BC48" s="19">
        <v>0</v>
      </c>
    </row>
    <row r="49" spans="5:55" ht="13" x14ac:dyDescent="0.3">
      <c r="E49" s="12"/>
      <c r="F49" s="17" t="str">
        <f t="shared" si="6"/>
        <v>Brutto driftsutgifter til bibliotek, kroner per innbygger</v>
      </c>
      <c r="G49" s="18" t="str">
        <f t="shared" si="4"/>
        <v>Kultur</v>
      </c>
      <c r="H49" s="12" t="str">
        <f t="array" ref="H49">IFERROR(INDEX($AD$3:$AD$301,MATCH(ROW()-ROW($D$2),$AB$3:$AB$301,0)),"")</f>
        <v>SSB, tabell 12367, tabell 01222</v>
      </c>
      <c r="I49" s="12" t="str">
        <f t="array" ref="I49">IFERROR(INDEX($AE$3:$AE$301,MATCH(ROW()-ROW($D$2),$AB$3:$AB$301,0)),"")</f>
        <v>1_innsatsfaktor</v>
      </c>
      <c r="J49" s="59" t="str">
        <f>IFERROR(IF(INDEX(Hjelpefil!T$5:T$268,MATCH(BRUKERFLATE!$F49,Hjelpefil!$B$5:$B$268,0))=0,"",INDEX(Hjelpefil!T$5:T$268,MATCH(BRUKERFLATE!$F49,Hjelpefil!$B$5:$B$268,0))),"")</f>
        <v/>
      </c>
      <c r="K49" s="12" t="str">
        <f>IFERROR(IF(INDEX(Hjelpefil!U$5:U$268,MATCH(BRUKERFLATE!$F49,Hjelpefil!$B$5:$B$268,0))=0,"",INDEX(Hjelpefil!U$5:U$268,MATCH(BRUKERFLATE!$F49,Hjelpefil!$B$5:$B$268,0))),"")</f>
        <v/>
      </c>
      <c r="L49" s="12" t="str">
        <f>IFERROR(IF(INDEX(Hjelpefil!V$5:V$268,MATCH(BRUKERFLATE!$F49,Hjelpefil!$B$5:$B$268,0))=0,"",INDEX(Hjelpefil!V$5:V$268,MATCH(BRUKERFLATE!$F49,Hjelpefil!$B$5:$B$268,0))),"")</f>
        <v/>
      </c>
      <c r="M49" s="12" t="str">
        <f>IFERROR(IF(INDEX(Hjelpefil!W$5:W$268,MATCH(BRUKERFLATE!$F49,Hjelpefil!$B$5:$B$268,0))=0,"",INDEX(Hjelpefil!W$5:W$268,MATCH(BRUKERFLATE!$F49,Hjelpefil!$B$5:$B$268,0))),"")</f>
        <v/>
      </c>
      <c r="N49" s="12" t="str">
        <f>IFERROR(IF(INDEX(Hjelpefil!X$5:X$268,MATCH(BRUKERFLATE!$F49,Hjelpefil!$B$5:$B$268,0))=0,"",INDEX(Hjelpefil!X$5:X$268,MATCH(BRUKERFLATE!$F49,Hjelpefil!$B$5:$B$268,0))),"")</f>
        <v/>
      </c>
      <c r="O49" s="12" t="str">
        <f>IFERROR(IF(INDEX(Hjelpefil!Y$5:Y$268,MATCH(BRUKERFLATE!$F49,Hjelpefil!$B$5:$B$268,0))=0,"",INDEX(Hjelpefil!Y$5:Y$268,MATCH(BRUKERFLATE!$F49,Hjelpefil!$B$5:$B$268,0))),"")</f>
        <v/>
      </c>
      <c r="P49" s="12" t="str">
        <f>IFERROR(IF(INDEX(Hjelpefil!Z$5:Z$268,MATCH(BRUKERFLATE!$F49,Hjelpefil!$B$5:$B$268,0))=0,"",INDEX(Hjelpefil!Z$5:Z$268,MATCH(BRUKERFLATE!$F49,Hjelpefil!$B$5:$B$268,0))),"")</f>
        <v/>
      </c>
      <c r="Q49" s="12" t="str">
        <f>IFERROR(IF(INDEX(Hjelpefil!AA$5:AA$268,MATCH(BRUKERFLATE!$F49,Hjelpefil!$B$5:$B$268,0))=0,"",INDEX(Hjelpefil!AA$5:AA$268,MATCH(BRUKERFLATE!$F49,Hjelpefil!$B$5:$B$268,0))),"")</f>
        <v/>
      </c>
      <c r="R49" s="12" t="str">
        <f>IFERROR(IF(INDEX(Hjelpefil!AB$5:AB$268,MATCH(BRUKERFLATE!$F49,Hjelpefil!$B$5:$B$268,0))=0,"",INDEX(Hjelpefil!AB$5:AB$268,MATCH(BRUKERFLATE!$F49,Hjelpefil!$B$5:$B$268,0))),"")</f>
        <v/>
      </c>
      <c r="S49" s="12" t="str">
        <f>IFERROR(IF(INDEX(Hjelpefil!AC$5:AC$268,MATCH(BRUKERFLATE!$F49,Hjelpefil!$B$5:$B$268,0))=0,"",INDEX(Hjelpefil!AC$5:AC$268,MATCH(BRUKERFLATE!$F49,Hjelpefil!$B$5:$B$268,0))),"")</f>
        <v/>
      </c>
      <c r="T49" s="12" t="str">
        <f>IFERROR(IF(INDEX(Hjelpefil!AD$5:AD$268,MATCH(BRUKERFLATE!$F49,Hjelpefil!$B$5:$B$268,0))=0,"",INDEX(Hjelpefil!AD$5:AD$268,MATCH(BRUKERFLATE!$F49,Hjelpefil!$B$5:$B$268,0))),"")</f>
        <v xml:space="preserve"> </v>
      </c>
      <c r="U49" s="12" t="str">
        <f>IFERROR(IF(INDEX(Hjelpefil!AE$5:AE$268,MATCH(BRUKERFLATE!$F49,Hjelpefil!$B$5:$B$268,0))=0,"",INDEX(Hjelpefil!AE$5:AE$268,MATCH(BRUKERFLATE!$F49,Hjelpefil!$B$5:$B$268,0))),"")</f>
        <v/>
      </c>
      <c r="V49" s="12" t="str">
        <f>IFERROR(IF(INDEX(Hjelpefil!AF$5:AF$268,MATCH(BRUKERFLATE!$F49,Hjelpefil!$B$5:$B$268,0))=0,"",INDEX(Hjelpefil!AF$5:AF$268,MATCH(BRUKERFLATE!$F49,Hjelpefil!$B$5:$B$268,0))),"")</f>
        <v/>
      </c>
      <c r="W49" s="12" t="str">
        <f>IFERROR(IF(INDEX(Hjelpefil!AG$5:AG$268,MATCH(BRUKERFLATE!$F49,Hjelpefil!$B$5:$B$268,0))=0,"",INDEX(Hjelpefil!AG$5:AG$268,MATCH(BRUKERFLATE!$F49,Hjelpefil!$B$5:$B$268,0))),"")</f>
        <v/>
      </c>
      <c r="X49" s="12" t="str">
        <f>IFERROR(IF(INDEX(Hjelpefil!AH$5:AH$268,MATCH(BRUKERFLATE!$F49,Hjelpefil!$B$5:$B$268,0))=0,"",INDEX(Hjelpefil!AH$5:AH$268,MATCH(BRUKERFLATE!$F49,Hjelpefil!$B$5:$B$268,0))),"")</f>
        <v/>
      </c>
      <c r="Y49" s="12" t="str">
        <f>IFERROR(IF(INDEX(Hjelpefil!AI$5:AI$268,MATCH(BRUKERFLATE!$F49,Hjelpefil!$B$5:$B$268,0))=0,"",INDEX(Hjelpefil!AI$5:AI$268,MATCH(BRUKERFLATE!$F49,Hjelpefil!$B$5:$B$268,0))),"")</f>
        <v/>
      </c>
      <c r="Z49" s="12" t="str">
        <f>IFERROR(IF(INDEX(Hjelpefil!AJ$5:AJ$268,MATCH(BRUKERFLATE!$F49,Hjelpefil!$B$5:$B$268,0))=0,"",INDEX(Hjelpefil!AJ$5:AJ$268,MATCH(BRUKERFLATE!$F49,Hjelpefil!$B$5:$B$268,0))),"")</f>
        <v/>
      </c>
      <c r="AB49" s="12" t="str">
        <f>IF(AC49="","",MAX($AB$2:AB48)+1)</f>
        <v/>
      </c>
      <c r="AC49" s="12" t="str">
        <f>IF($A$3="KOM",IF(AND($AI49=1,$AH49=1),Hjelpefil!B51,""),IF($A$3="FYL",IF(AND($AW49=1,$AH49=1),Hjelpefil!B51,""),""))</f>
        <v/>
      </c>
      <c r="AD49" s="12" t="str">
        <f>IF($A$3="KOM",IF(AND($AI49=1,$AH49=1),Hjelpefil!C51,""),IF($A$3="FYL",IF(AND($AW49=1,$AH49=1),Hjelpefil!C51,""),""))</f>
        <v/>
      </c>
      <c r="AE49" s="12" t="str">
        <f>IF($A$3="KOM",IF(AND($AI49=1,$AH49=1),Hjelpefil!F51,""),IF($A$3="FYL",IF(AND($AW49=1,$AH49=1),Hjelpefil!F51,""),""))</f>
        <v/>
      </c>
      <c r="AF49" s="12" t="str">
        <f t="shared" si="5"/>
        <v/>
      </c>
      <c r="AH49" s="17">
        <f t="shared" si="1"/>
        <v>1</v>
      </c>
      <c r="AI49" s="17">
        <f t="shared" si="2"/>
        <v>0</v>
      </c>
      <c r="AJ49" s="18">
        <v>0</v>
      </c>
      <c r="AK49" s="12">
        <v>0</v>
      </c>
      <c r="AL49" s="12">
        <v>1</v>
      </c>
      <c r="AM49" s="12">
        <v>0</v>
      </c>
      <c r="AN49" s="12">
        <v>0</v>
      </c>
      <c r="AO49" s="19">
        <v>0</v>
      </c>
      <c r="AP49" s="17" t="s">
        <v>113</v>
      </c>
      <c r="AQ49" s="18">
        <f>INDEX(Hjelpefil!H51:M51,MATCH(BRUKERFLATE!$B$3,BRUKERFLATE!$AV$4:$AV$9,0))</f>
        <v>0</v>
      </c>
      <c r="AR49" s="18">
        <f>INDEX(Hjelpefil!N51:S51,MATCH(BRUKERFLATE!$B$3,BRUKERFLATE!$AV$4:$AV$9,0))</f>
        <v>0</v>
      </c>
      <c r="AW49" s="17">
        <f t="shared" si="3"/>
        <v>0</v>
      </c>
      <c r="AX49" s="18">
        <v>0</v>
      </c>
      <c r="AY49" s="12">
        <v>0</v>
      </c>
      <c r="AZ49" s="12">
        <v>0</v>
      </c>
      <c r="BA49" s="12">
        <v>0</v>
      </c>
      <c r="BB49" s="12">
        <v>0</v>
      </c>
      <c r="BC49" s="19">
        <v>0</v>
      </c>
    </row>
    <row r="50" spans="5:55" ht="13" x14ac:dyDescent="0.3">
      <c r="E50" s="12"/>
      <c r="F50" s="17" t="str">
        <f t="shared" si="6"/>
        <v>Brutto driftsutgifter til kino, kroner per innbygger</v>
      </c>
      <c r="G50" s="18" t="str">
        <f t="shared" si="4"/>
        <v>Kultur</v>
      </c>
      <c r="H50" s="12" t="str">
        <f t="array" ref="H50">IFERROR(INDEX($AD$3:$AD$301,MATCH(ROW()-ROW($D$2),$AB$3:$AB$301,0)),"")</f>
        <v>SSB, tabell 12367, tabell 01222</v>
      </c>
      <c r="I50" s="12" t="str">
        <f t="array" ref="I50">IFERROR(INDEX($AE$3:$AE$301,MATCH(ROW()-ROW($D$2),$AB$3:$AB$301,0)),"")</f>
        <v>1_innsatsfaktor</v>
      </c>
      <c r="J50" s="59" t="str">
        <f>IFERROR(IF(INDEX(Hjelpefil!T$5:T$268,MATCH(BRUKERFLATE!$F50,Hjelpefil!$B$5:$B$268,0))=0,"",INDEX(Hjelpefil!T$5:T$268,MATCH(BRUKERFLATE!$F50,Hjelpefil!$B$5:$B$268,0))),"")</f>
        <v/>
      </c>
      <c r="K50" s="12" t="str">
        <f>IFERROR(IF(INDEX(Hjelpefil!U$5:U$268,MATCH(BRUKERFLATE!$F50,Hjelpefil!$B$5:$B$268,0))=0,"",INDEX(Hjelpefil!U$5:U$268,MATCH(BRUKERFLATE!$F50,Hjelpefil!$B$5:$B$268,0))),"")</f>
        <v/>
      </c>
      <c r="L50" s="12" t="str">
        <f>IFERROR(IF(INDEX(Hjelpefil!V$5:V$268,MATCH(BRUKERFLATE!$F50,Hjelpefil!$B$5:$B$268,0))=0,"",INDEX(Hjelpefil!V$5:V$268,MATCH(BRUKERFLATE!$F50,Hjelpefil!$B$5:$B$268,0))),"")</f>
        <v/>
      </c>
      <c r="M50" s="12" t="str">
        <f>IFERROR(IF(INDEX(Hjelpefil!W$5:W$268,MATCH(BRUKERFLATE!$F50,Hjelpefil!$B$5:$B$268,0))=0,"",INDEX(Hjelpefil!W$5:W$268,MATCH(BRUKERFLATE!$F50,Hjelpefil!$B$5:$B$268,0))),"")</f>
        <v/>
      </c>
      <c r="N50" s="12" t="str">
        <f>IFERROR(IF(INDEX(Hjelpefil!X$5:X$268,MATCH(BRUKERFLATE!$F50,Hjelpefil!$B$5:$B$268,0))=0,"",INDEX(Hjelpefil!X$5:X$268,MATCH(BRUKERFLATE!$F50,Hjelpefil!$B$5:$B$268,0))),"")</f>
        <v/>
      </c>
      <c r="O50" s="12" t="str">
        <f>IFERROR(IF(INDEX(Hjelpefil!Y$5:Y$268,MATCH(BRUKERFLATE!$F50,Hjelpefil!$B$5:$B$268,0))=0,"",INDEX(Hjelpefil!Y$5:Y$268,MATCH(BRUKERFLATE!$F50,Hjelpefil!$B$5:$B$268,0))),"")</f>
        <v/>
      </c>
      <c r="P50" s="12" t="str">
        <f>IFERROR(IF(INDEX(Hjelpefil!Z$5:Z$268,MATCH(BRUKERFLATE!$F50,Hjelpefil!$B$5:$B$268,0))=0,"",INDEX(Hjelpefil!Z$5:Z$268,MATCH(BRUKERFLATE!$F50,Hjelpefil!$B$5:$B$268,0))),"")</f>
        <v/>
      </c>
      <c r="Q50" s="12" t="str">
        <f>IFERROR(IF(INDEX(Hjelpefil!AA$5:AA$268,MATCH(BRUKERFLATE!$F50,Hjelpefil!$B$5:$B$268,0))=0,"",INDEX(Hjelpefil!AA$5:AA$268,MATCH(BRUKERFLATE!$F50,Hjelpefil!$B$5:$B$268,0))),"")</f>
        <v/>
      </c>
      <c r="R50" s="12" t="str">
        <f>IFERROR(IF(INDEX(Hjelpefil!AB$5:AB$268,MATCH(BRUKERFLATE!$F50,Hjelpefil!$B$5:$B$268,0))=0,"",INDEX(Hjelpefil!AB$5:AB$268,MATCH(BRUKERFLATE!$F50,Hjelpefil!$B$5:$B$268,0))),"")</f>
        <v/>
      </c>
      <c r="S50" s="12" t="str">
        <f>IFERROR(IF(INDEX(Hjelpefil!AC$5:AC$268,MATCH(BRUKERFLATE!$F50,Hjelpefil!$B$5:$B$268,0))=0,"",INDEX(Hjelpefil!AC$5:AC$268,MATCH(BRUKERFLATE!$F50,Hjelpefil!$B$5:$B$268,0))),"")</f>
        <v/>
      </c>
      <c r="T50" s="12" t="str">
        <f>IFERROR(IF(INDEX(Hjelpefil!AD$5:AD$268,MATCH(BRUKERFLATE!$F50,Hjelpefil!$B$5:$B$268,0))=0,"",INDEX(Hjelpefil!AD$5:AD$268,MATCH(BRUKERFLATE!$F50,Hjelpefil!$B$5:$B$268,0))),"")</f>
        <v xml:space="preserve"> </v>
      </c>
      <c r="U50" s="12" t="str">
        <f>IFERROR(IF(INDEX(Hjelpefil!AE$5:AE$268,MATCH(BRUKERFLATE!$F50,Hjelpefil!$B$5:$B$268,0))=0,"",INDEX(Hjelpefil!AE$5:AE$268,MATCH(BRUKERFLATE!$F50,Hjelpefil!$B$5:$B$268,0))),"")</f>
        <v/>
      </c>
      <c r="V50" s="12" t="str">
        <f>IFERROR(IF(INDEX(Hjelpefil!AF$5:AF$268,MATCH(BRUKERFLATE!$F50,Hjelpefil!$B$5:$B$268,0))=0,"",INDEX(Hjelpefil!AF$5:AF$268,MATCH(BRUKERFLATE!$F50,Hjelpefil!$B$5:$B$268,0))),"")</f>
        <v/>
      </c>
      <c r="W50" s="12" t="str">
        <f>IFERROR(IF(INDEX(Hjelpefil!AG$5:AG$268,MATCH(BRUKERFLATE!$F50,Hjelpefil!$B$5:$B$268,0))=0,"",INDEX(Hjelpefil!AG$5:AG$268,MATCH(BRUKERFLATE!$F50,Hjelpefil!$B$5:$B$268,0))),"")</f>
        <v/>
      </c>
      <c r="X50" s="12" t="str">
        <f>IFERROR(IF(INDEX(Hjelpefil!AH$5:AH$268,MATCH(BRUKERFLATE!$F50,Hjelpefil!$B$5:$B$268,0))=0,"",INDEX(Hjelpefil!AH$5:AH$268,MATCH(BRUKERFLATE!$F50,Hjelpefil!$B$5:$B$268,0))),"")</f>
        <v/>
      </c>
      <c r="Y50" s="12" t="str">
        <f>IFERROR(IF(INDEX(Hjelpefil!AI$5:AI$268,MATCH(BRUKERFLATE!$F50,Hjelpefil!$B$5:$B$268,0))=0,"",INDEX(Hjelpefil!AI$5:AI$268,MATCH(BRUKERFLATE!$F50,Hjelpefil!$B$5:$B$268,0))),"")</f>
        <v/>
      </c>
      <c r="Z50" s="12" t="str">
        <f>IFERROR(IF(INDEX(Hjelpefil!AJ$5:AJ$268,MATCH(BRUKERFLATE!$F50,Hjelpefil!$B$5:$B$268,0))=0,"",INDEX(Hjelpefil!AJ$5:AJ$268,MATCH(BRUKERFLATE!$F50,Hjelpefil!$B$5:$B$268,0))),"")</f>
        <v/>
      </c>
      <c r="AB50" s="12" t="str">
        <f>IF(AC50="","",MAX($AB$2:AB49)+1)</f>
        <v/>
      </c>
      <c r="AC50" s="12" t="str">
        <f>IF($A$3="KOM",IF(AND($AI50=1,$AH50=1),Hjelpefil!B52,""),IF($A$3="FYL",IF(AND($AW50=1,$AH50=1),Hjelpefil!B52,""),""))</f>
        <v/>
      </c>
      <c r="AD50" s="12" t="str">
        <f>IF($A$3="KOM",IF(AND($AI50=1,$AH50=1),Hjelpefil!C52,""),IF($A$3="FYL",IF(AND($AW50=1,$AH50=1),Hjelpefil!C52,""),""))</f>
        <v/>
      </c>
      <c r="AE50" s="12" t="str">
        <f>IF($A$3="KOM",IF(AND($AI50=1,$AH50=1),Hjelpefil!F52,""),IF($A$3="FYL",IF(AND($AW50=1,$AH50=1),Hjelpefil!F52,""),""))</f>
        <v/>
      </c>
      <c r="AF50" s="12" t="str">
        <f t="shared" si="5"/>
        <v/>
      </c>
      <c r="AH50" s="17">
        <f t="shared" si="1"/>
        <v>1</v>
      </c>
      <c r="AI50" s="17">
        <f t="shared" si="2"/>
        <v>0</v>
      </c>
      <c r="AJ50" s="18">
        <v>0</v>
      </c>
      <c r="AK50" s="12">
        <v>0</v>
      </c>
      <c r="AL50" s="12">
        <v>1</v>
      </c>
      <c r="AM50" s="12">
        <v>0</v>
      </c>
      <c r="AN50" s="12">
        <v>0</v>
      </c>
      <c r="AO50" s="19">
        <v>0</v>
      </c>
      <c r="AP50" s="17" t="s">
        <v>113</v>
      </c>
      <c r="AQ50" s="18">
        <f>INDEX(Hjelpefil!H52:M52,MATCH(BRUKERFLATE!$B$3,BRUKERFLATE!$AV$4:$AV$9,0))</f>
        <v>0</v>
      </c>
      <c r="AR50" s="18">
        <f>INDEX(Hjelpefil!N52:S52,MATCH(BRUKERFLATE!$B$3,BRUKERFLATE!$AV$4:$AV$9,0))</f>
        <v>0</v>
      </c>
      <c r="AW50" s="17">
        <f t="shared" si="3"/>
        <v>0</v>
      </c>
      <c r="AX50" s="18">
        <v>0</v>
      </c>
      <c r="AY50" s="12">
        <v>0</v>
      </c>
      <c r="AZ50" s="12">
        <v>0</v>
      </c>
      <c r="BA50" s="12">
        <v>0</v>
      </c>
      <c r="BB50" s="12">
        <v>0</v>
      </c>
      <c r="BC50" s="19">
        <v>0</v>
      </c>
    </row>
    <row r="51" spans="5:55" ht="13" x14ac:dyDescent="0.3">
      <c r="E51" s="12"/>
      <c r="F51" s="17" t="str">
        <f t="shared" si="6"/>
        <v>Samlet areal av leke- og rekreasjonsområder innenfor tettsteder. Dekar</v>
      </c>
      <c r="G51" s="18" t="str">
        <f t="shared" si="4"/>
        <v>Fritid</v>
      </c>
      <c r="H51" s="12" t="str">
        <f t="array" ref="H51">IFERROR(INDEX($AD$3:$AD$301,MATCH(ROW()-ROW($D$2),$AB$3:$AB$301,0)),"")</f>
        <v>SSB, tabell 12243</v>
      </c>
      <c r="I51" s="12" t="str">
        <f t="array" ref="I51">IFERROR(INDEX($AE$3:$AE$301,MATCH(ROW()-ROW($D$2),$AB$3:$AB$301,0)),"")</f>
        <v>1_innsatsfaktor</v>
      </c>
      <c r="J51" s="59" t="str">
        <f>IFERROR(IF(INDEX(Hjelpefil!T$5:T$268,MATCH(BRUKERFLATE!$F51,Hjelpefil!$B$5:$B$268,0))=0,"",INDEX(Hjelpefil!T$5:T$268,MATCH(BRUKERFLATE!$F51,Hjelpefil!$B$5:$B$268,0))),"")</f>
        <v/>
      </c>
      <c r="K51" s="12" t="str">
        <f>IFERROR(IF(INDEX(Hjelpefil!U$5:U$268,MATCH(BRUKERFLATE!$F51,Hjelpefil!$B$5:$B$268,0))=0,"",INDEX(Hjelpefil!U$5:U$268,MATCH(BRUKERFLATE!$F51,Hjelpefil!$B$5:$B$268,0))),"")</f>
        <v/>
      </c>
      <c r="L51" s="12">
        <f>IFERROR(IF(INDEX(Hjelpefil!V$5:V$268,MATCH(BRUKERFLATE!$F51,Hjelpefil!$B$5:$B$268,0))=0,"",INDEX(Hjelpefil!V$5:V$268,MATCH(BRUKERFLATE!$F51,Hjelpefil!$B$5:$B$268,0))),"")</f>
        <v>3</v>
      </c>
      <c r="M51" s="12" t="str">
        <f>IFERROR(IF(INDEX(Hjelpefil!W$5:W$268,MATCH(BRUKERFLATE!$F51,Hjelpefil!$B$5:$B$268,0))=0,"",INDEX(Hjelpefil!W$5:W$268,MATCH(BRUKERFLATE!$F51,Hjelpefil!$B$5:$B$268,0))),"")</f>
        <v/>
      </c>
      <c r="N51" s="12" t="str">
        <f>IFERROR(IF(INDEX(Hjelpefil!X$5:X$268,MATCH(BRUKERFLATE!$F51,Hjelpefil!$B$5:$B$268,0))=0,"",INDEX(Hjelpefil!X$5:X$268,MATCH(BRUKERFLATE!$F51,Hjelpefil!$B$5:$B$268,0))),"")</f>
        <v/>
      </c>
      <c r="O51" s="12" t="str">
        <f>IFERROR(IF(INDEX(Hjelpefil!Y$5:Y$268,MATCH(BRUKERFLATE!$F51,Hjelpefil!$B$5:$B$268,0))=0,"",INDEX(Hjelpefil!Y$5:Y$268,MATCH(BRUKERFLATE!$F51,Hjelpefil!$B$5:$B$268,0))),"")</f>
        <v/>
      </c>
      <c r="P51" s="12" t="str">
        <f>IFERROR(IF(INDEX(Hjelpefil!Z$5:Z$268,MATCH(BRUKERFLATE!$F51,Hjelpefil!$B$5:$B$268,0))=0,"",INDEX(Hjelpefil!Z$5:Z$268,MATCH(BRUKERFLATE!$F51,Hjelpefil!$B$5:$B$268,0))),"")</f>
        <v/>
      </c>
      <c r="Q51" s="12" t="str">
        <f>IFERROR(IF(INDEX(Hjelpefil!AA$5:AA$268,MATCH(BRUKERFLATE!$F51,Hjelpefil!$B$5:$B$268,0))=0,"",INDEX(Hjelpefil!AA$5:AA$268,MATCH(BRUKERFLATE!$F51,Hjelpefil!$B$5:$B$268,0))),"")</f>
        <v/>
      </c>
      <c r="R51" s="12" t="str">
        <f>IFERROR(IF(INDEX(Hjelpefil!AB$5:AB$268,MATCH(BRUKERFLATE!$F51,Hjelpefil!$B$5:$B$268,0))=0,"",INDEX(Hjelpefil!AB$5:AB$268,MATCH(BRUKERFLATE!$F51,Hjelpefil!$B$5:$B$268,0))),"")</f>
        <v/>
      </c>
      <c r="S51" s="12" t="str">
        <f>IFERROR(IF(INDEX(Hjelpefil!AC$5:AC$268,MATCH(BRUKERFLATE!$F51,Hjelpefil!$B$5:$B$268,0))=0,"",INDEX(Hjelpefil!AC$5:AC$268,MATCH(BRUKERFLATE!$F51,Hjelpefil!$B$5:$B$268,0))),"")</f>
        <v/>
      </c>
      <c r="T51" s="12" t="str">
        <f>IFERROR(IF(INDEX(Hjelpefil!AD$5:AD$268,MATCH(BRUKERFLATE!$F51,Hjelpefil!$B$5:$B$268,0))=0,"",INDEX(Hjelpefil!AD$5:AD$268,MATCH(BRUKERFLATE!$F51,Hjelpefil!$B$5:$B$268,0))),"")</f>
        <v>11.7</v>
      </c>
      <c r="U51" s="12" t="str">
        <f>IFERROR(IF(INDEX(Hjelpefil!AE$5:AE$268,MATCH(BRUKERFLATE!$F51,Hjelpefil!$B$5:$B$268,0))=0,"",INDEX(Hjelpefil!AE$5:AE$268,MATCH(BRUKERFLATE!$F51,Hjelpefil!$B$5:$B$268,0))),"")</f>
        <v/>
      </c>
      <c r="V51" s="12" t="str">
        <f>IFERROR(IF(INDEX(Hjelpefil!AF$5:AF$268,MATCH(BRUKERFLATE!$F51,Hjelpefil!$B$5:$B$268,0))=0,"",INDEX(Hjelpefil!AF$5:AF$268,MATCH(BRUKERFLATE!$F51,Hjelpefil!$B$5:$B$268,0))),"")</f>
        <v/>
      </c>
      <c r="W51" s="12" t="str">
        <f>IFERROR(IF(INDEX(Hjelpefil!AG$5:AG$268,MATCH(BRUKERFLATE!$F51,Hjelpefil!$B$5:$B$268,0))=0,"",INDEX(Hjelpefil!AG$5:AG$268,MATCH(BRUKERFLATE!$F51,Hjelpefil!$B$5:$B$268,0))),"")</f>
        <v/>
      </c>
      <c r="X51" s="12" t="str">
        <f>IFERROR(IF(INDEX(Hjelpefil!AH$5:AH$268,MATCH(BRUKERFLATE!$F51,Hjelpefil!$B$5:$B$268,0))=0,"",INDEX(Hjelpefil!AH$5:AH$268,MATCH(BRUKERFLATE!$F51,Hjelpefil!$B$5:$B$268,0))),"")</f>
        <v/>
      </c>
      <c r="Y51" s="12" t="str">
        <f>IFERROR(IF(INDEX(Hjelpefil!AI$5:AI$268,MATCH(BRUKERFLATE!$F51,Hjelpefil!$B$5:$B$268,0))=0,"",INDEX(Hjelpefil!AI$5:AI$268,MATCH(BRUKERFLATE!$F51,Hjelpefil!$B$5:$B$268,0))),"")</f>
        <v/>
      </c>
      <c r="Z51" s="12" t="str">
        <f>IFERROR(IF(INDEX(Hjelpefil!AJ$5:AJ$268,MATCH(BRUKERFLATE!$F51,Hjelpefil!$B$5:$B$268,0))=0,"",INDEX(Hjelpefil!AJ$5:AJ$268,MATCH(BRUKERFLATE!$F51,Hjelpefil!$B$5:$B$268,0))),"")</f>
        <v/>
      </c>
      <c r="AB51" s="12">
        <f>IF(AC51="","",MAX($AB$2:AB50)+1)</f>
        <v>45</v>
      </c>
      <c r="AC51" s="12" t="str">
        <f>IF($A$3="KOM",IF(AND($AI51=1,$AH51=1),Hjelpefil!B53,""),IF($A$3="FYL",IF(AND($AW51=1,$AH51=1),Hjelpefil!B53,""),""))</f>
        <v>Samlet lengde av sommerturveier, -turstier, og -løyper med kommunalt driftsansvar, km</v>
      </c>
      <c r="AD51" s="12" t="str">
        <f>IF($A$3="KOM",IF(AND($AI51=1,$AH51=1),Hjelpefil!C53,""),IF($A$3="FYL",IF(AND($AW51=1,$AH51=1),Hjelpefil!C53,""),""))</f>
        <v>SSB, tabell 12593</v>
      </c>
      <c r="AE51" s="12" t="str">
        <f>IF($A$3="KOM",IF(AND($AI51=1,$AH51=1),Hjelpefil!F53,""),IF($A$3="FYL",IF(AND($AW51=1,$AH51=1),Hjelpefil!F53,""),""))</f>
        <v>2_prod/teneste</v>
      </c>
      <c r="AF51" s="12" t="str">
        <f t="shared" si="5"/>
        <v>Fritid</v>
      </c>
      <c r="AH51" s="17">
        <f t="shared" si="1"/>
        <v>1</v>
      </c>
      <c r="AI51" s="17">
        <f t="shared" si="2"/>
        <v>1</v>
      </c>
      <c r="AJ51" s="18">
        <v>1</v>
      </c>
      <c r="AK51" s="12">
        <v>0</v>
      </c>
      <c r="AL51" s="12">
        <v>0</v>
      </c>
      <c r="AM51" s="12">
        <v>0</v>
      </c>
      <c r="AN51" s="12">
        <v>0</v>
      </c>
      <c r="AO51" s="19">
        <v>0</v>
      </c>
      <c r="AP51" s="17" t="s">
        <v>113</v>
      </c>
      <c r="AQ51" s="18" t="str">
        <f>INDEX(Hjelpefil!H53:M53,MATCH(BRUKERFLATE!$B$3,BRUKERFLATE!$AV$4:$AV$9,0))</f>
        <v>Fritid</v>
      </c>
      <c r="AR51" s="18">
        <f>INDEX(Hjelpefil!N53:S53,MATCH(BRUKERFLATE!$B$3,BRUKERFLATE!$AV$4:$AV$9,0))</f>
        <v>0</v>
      </c>
      <c r="AW51" s="17">
        <f t="shared" si="3"/>
        <v>0</v>
      </c>
      <c r="AX51" s="18">
        <v>0</v>
      </c>
      <c r="AY51" s="12">
        <v>0</v>
      </c>
      <c r="AZ51" s="12">
        <v>0</v>
      </c>
      <c r="BA51" s="12">
        <v>0</v>
      </c>
      <c r="BB51" s="12">
        <v>0</v>
      </c>
      <c r="BC51" s="19">
        <v>0</v>
      </c>
    </row>
    <row r="52" spans="5:55" ht="13" x14ac:dyDescent="0.3">
      <c r="E52" s="12"/>
      <c r="F52" s="17" t="str">
        <f t="shared" si="6"/>
        <v>Frivillige lag og foreninger som mottar kommunale tilskudd, antall</v>
      </c>
      <c r="G52" s="18" t="str">
        <f t="shared" si="4"/>
        <v>Fritid</v>
      </c>
      <c r="H52" s="12" t="str">
        <f t="array" ref="H52">IFERROR(INDEX($AD$3:$AD$301,MATCH(ROW()-ROW($D$2),$AB$3:$AB$301,0)),"")</f>
        <v>SSB, tabell 11761</v>
      </c>
      <c r="I52" s="12" t="str">
        <f t="array" ref="I52">IFERROR(INDEX($AE$3:$AE$301,MATCH(ROW()-ROW($D$2),$AB$3:$AB$301,0)),"")</f>
        <v>1_innsatsfaktor</v>
      </c>
      <c r="J52" s="59" t="str">
        <f>IFERROR(IF(INDEX(Hjelpefil!T$5:T$268,MATCH(BRUKERFLATE!$F52,Hjelpefil!$B$5:$B$268,0))=0,"",INDEX(Hjelpefil!T$5:T$268,MATCH(BRUKERFLATE!$F52,Hjelpefil!$B$5:$B$268,0))),"")</f>
        <v/>
      </c>
      <c r="K52" s="12" t="str">
        <f>IFERROR(IF(INDEX(Hjelpefil!U$5:U$268,MATCH(BRUKERFLATE!$F52,Hjelpefil!$B$5:$B$268,0))=0,"",INDEX(Hjelpefil!U$5:U$268,MATCH(BRUKERFLATE!$F52,Hjelpefil!$B$5:$B$268,0))),"")</f>
        <v/>
      </c>
      <c r="L52" s="12" t="str">
        <f>IFERROR(IF(INDEX(Hjelpefil!V$5:V$268,MATCH(BRUKERFLATE!$F52,Hjelpefil!$B$5:$B$268,0))=0,"",INDEX(Hjelpefil!V$5:V$268,MATCH(BRUKERFLATE!$F52,Hjelpefil!$B$5:$B$268,0))),"")</f>
        <v/>
      </c>
      <c r="M52" s="12" t="str">
        <f>IFERROR(IF(INDEX(Hjelpefil!W$5:W$268,MATCH(BRUKERFLATE!$F52,Hjelpefil!$B$5:$B$268,0))=0,"",INDEX(Hjelpefil!W$5:W$268,MATCH(BRUKERFLATE!$F52,Hjelpefil!$B$5:$B$268,0))),"")</f>
        <v/>
      </c>
      <c r="N52" s="12" t="str">
        <f>IFERROR(IF(INDEX(Hjelpefil!X$5:X$268,MATCH(BRUKERFLATE!$F52,Hjelpefil!$B$5:$B$268,0))=0,"",INDEX(Hjelpefil!X$5:X$268,MATCH(BRUKERFLATE!$F52,Hjelpefil!$B$5:$B$268,0))),"")</f>
        <v/>
      </c>
      <c r="O52" s="12" t="str">
        <f>IFERROR(IF(INDEX(Hjelpefil!Y$5:Y$268,MATCH(BRUKERFLATE!$F52,Hjelpefil!$B$5:$B$268,0))=0,"",INDEX(Hjelpefil!Y$5:Y$268,MATCH(BRUKERFLATE!$F52,Hjelpefil!$B$5:$B$268,0))),"")</f>
        <v/>
      </c>
      <c r="P52" s="12" t="str">
        <f>IFERROR(IF(INDEX(Hjelpefil!Z$5:Z$268,MATCH(BRUKERFLATE!$F52,Hjelpefil!$B$5:$B$268,0))=0,"",INDEX(Hjelpefil!Z$5:Z$268,MATCH(BRUKERFLATE!$F52,Hjelpefil!$B$5:$B$268,0))),"")</f>
        <v/>
      </c>
      <c r="Q52" s="12" t="str">
        <f>IFERROR(IF(INDEX(Hjelpefil!AA$5:AA$268,MATCH(BRUKERFLATE!$F52,Hjelpefil!$B$5:$B$268,0))=0,"",INDEX(Hjelpefil!AA$5:AA$268,MATCH(BRUKERFLATE!$F52,Hjelpefil!$B$5:$B$268,0))),"")</f>
        <v/>
      </c>
      <c r="R52" s="12" t="str">
        <f>IFERROR(IF(INDEX(Hjelpefil!AB$5:AB$268,MATCH(BRUKERFLATE!$F52,Hjelpefil!$B$5:$B$268,0))=0,"",INDEX(Hjelpefil!AB$5:AB$268,MATCH(BRUKERFLATE!$F52,Hjelpefil!$B$5:$B$268,0))),"")</f>
        <v/>
      </c>
      <c r="S52" s="12" t="str">
        <f>IFERROR(IF(INDEX(Hjelpefil!AC$5:AC$268,MATCH(BRUKERFLATE!$F52,Hjelpefil!$B$5:$B$268,0))=0,"",INDEX(Hjelpefil!AC$5:AC$268,MATCH(BRUKERFLATE!$F52,Hjelpefil!$B$5:$B$268,0))),"")</f>
        <v/>
      </c>
      <c r="T52" s="12" t="str">
        <f>IFERROR(IF(INDEX(Hjelpefil!AD$5:AD$268,MATCH(BRUKERFLATE!$F52,Hjelpefil!$B$5:$B$268,0))=0,"",INDEX(Hjelpefil!AD$5:AD$268,MATCH(BRUKERFLATE!$F52,Hjelpefil!$B$5:$B$268,0))),"")</f>
        <v xml:space="preserve"> </v>
      </c>
      <c r="U52" s="12" t="str">
        <f>IFERROR(IF(INDEX(Hjelpefil!AE$5:AE$268,MATCH(BRUKERFLATE!$F52,Hjelpefil!$B$5:$B$268,0))=0,"",INDEX(Hjelpefil!AE$5:AE$268,MATCH(BRUKERFLATE!$F52,Hjelpefil!$B$5:$B$268,0))),"")</f>
        <v/>
      </c>
      <c r="V52" s="12" t="str">
        <f>IFERROR(IF(INDEX(Hjelpefil!AF$5:AF$268,MATCH(BRUKERFLATE!$F52,Hjelpefil!$B$5:$B$268,0))=0,"",INDEX(Hjelpefil!AF$5:AF$268,MATCH(BRUKERFLATE!$F52,Hjelpefil!$B$5:$B$268,0))),"")</f>
        <v/>
      </c>
      <c r="W52" s="12" t="str">
        <f>IFERROR(IF(INDEX(Hjelpefil!AG$5:AG$268,MATCH(BRUKERFLATE!$F52,Hjelpefil!$B$5:$B$268,0))=0,"",INDEX(Hjelpefil!AG$5:AG$268,MATCH(BRUKERFLATE!$F52,Hjelpefil!$B$5:$B$268,0))),"")</f>
        <v/>
      </c>
      <c r="X52" s="12" t="str">
        <f>IFERROR(IF(INDEX(Hjelpefil!AH$5:AH$268,MATCH(BRUKERFLATE!$F52,Hjelpefil!$B$5:$B$268,0))=0,"",INDEX(Hjelpefil!AH$5:AH$268,MATCH(BRUKERFLATE!$F52,Hjelpefil!$B$5:$B$268,0))),"")</f>
        <v/>
      </c>
      <c r="Y52" s="12" t="str">
        <f>IFERROR(IF(INDEX(Hjelpefil!AI$5:AI$268,MATCH(BRUKERFLATE!$F52,Hjelpefil!$B$5:$B$268,0))=0,"",INDEX(Hjelpefil!AI$5:AI$268,MATCH(BRUKERFLATE!$F52,Hjelpefil!$B$5:$B$268,0))),"")</f>
        <v/>
      </c>
      <c r="Z52" s="12" t="str">
        <f>IFERROR(IF(INDEX(Hjelpefil!AJ$5:AJ$268,MATCH(BRUKERFLATE!$F52,Hjelpefil!$B$5:$B$268,0))=0,"",INDEX(Hjelpefil!AJ$5:AJ$268,MATCH(BRUKERFLATE!$F52,Hjelpefil!$B$5:$B$268,0))),"")</f>
        <v/>
      </c>
      <c r="AB52" s="12">
        <f>IF(AC52="","",MAX($AB$2:AB51)+1)</f>
        <v>46</v>
      </c>
      <c r="AC52" s="12" t="str">
        <f>IF($A$3="KOM",IF(AND($AI52=1,$AH52=1),Hjelpefil!B54,""),IF($A$3="FYL",IF(AND($AW52=1,$AH52=1),Hjelpefil!B54,""),""))</f>
        <v>Brutto driftsutgifter til kultursektor, kroner per innbygger</v>
      </c>
      <c r="AD52" s="12" t="str">
        <f>IF($A$3="KOM",IF(AND($AI52=1,$AH52=1),Hjelpefil!C54,""),IF($A$3="FYL",IF(AND($AW52=1,$AH52=1),Hjelpefil!C54,""),""))</f>
        <v>SSB, tabell 12367, tabell 01222</v>
      </c>
      <c r="AE52" s="12" t="str">
        <f>IF($A$3="KOM",IF(AND($AI52=1,$AH52=1),Hjelpefil!F54,""),IF($A$3="FYL",IF(AND($AW52=1,$AH52=1),Hjelpefil!F54,""),""))</f>
        <v>1_innsatsfaktor</v>
      </c>
      <c r="AF52" s="12" t="str">
        <f t="shared" si="5"/>
        <v>Kultur</v>
      </c>
      <c r="AH52" s="17">
        <f t="shared" si="1"/>
        <v>1</v>
      </c>
      <c r="AI52" s="17">
        <f t="shared" si="2"/>
        <v>1</v>
      </c>
      <c r="AJ52" s="18">
        <v>1</v>
      </c>
      <c r="AK52" s="12">
        <v>0</v>
      </c>
      <c r="AL52" s="12">
        <v>0</v>
      </c>
      <c r="AM52" s="12">
        <v>0</v>
      </c>
      <c r="AN52" s="12">
        <v>0</v>
      </c>
      <c r="AO52" s="19">
        <v>0</v>
      </c>
      <c r="AP52" s="17" t="s">
        <v>113</v>
      </c>
      <c r="AQ52" s="18" t="str">
        <f>INDEX(Hjelpefil!H54:M54,MATCH(BRUKERFLATE!$B$3,BRUKERFLATE!$AV$4:$AV$9,0))</f>
        <v>Kultur</v>
      </c>
      <c r="AR52" s="18">
        <f>INDEX(Hjelpefil!N54:S54,MATCH(BRUKERFLATE!$B$3,BRUKERFLATE!$AV$4:$AV$9,0))</f>
        <v>0</v>
      </c>
      <c r="AW52" s="17">
        <f t="shared" si="3"/>
        <v>0</v>
      </c>
      <c r="AX52" s="18">
        <v>0</v>
      </c>
      <c r="AY52" s="12">
        <v>0</v>
      </c>
      <c r="AZ52" s="12">
        <v>0</v>
      </c>
      <c r="BA52" s="12">
        <v>0</v>
      </c>
      <c r="BB52" s="12">
        <v>0</v>
      </c>
      <c r="BC52" s="19">
        <v>0</v>
      </c>
    </row>
    <row r="53" spans="5:55" ht="13" x14ac:dyDescent="0.3">
      <c r="E53" s="12"/>
      <c r="F53" s="17" t="str">
        <f t="shared" si="6"/>
        <v>Driftstilskudd til frivillige lag og foreninger, 1000 kroner</v>
      </c>
      <c r="G53" s="18" t="str">
        <f t="shared" si="4"/>
        <v>Fritid</v>
      </c>
      <c r="H53" s="12" t="str">
        <f t="array" ref="H53">IFERROR(INDEX($AD$3:$AD$301,MATCH(ROW()-ROW($D$2),$AB$3:$AB$301,0)),"")</f>
        <v>SSB, tabell 11761</v>
      </c>
      <c r="I53" s="12" t="str">
        <f t="array" ref="I53">IFERROR(INDEX($AE$3:$AE$301,MATCH(ROW()-ROW($D$2),$AB$3:$AB$301,0)),"")</f>
        <v>1_innsatsfaktor</v>
      </c>
      <c r="J53" s="59" t="str">
        <f>IFERROR(IF(INDEX(Hjelpefil!T$5:T$268,MATCH(BRUKERFLATE!$F53,Hjelpefil!$B$5:$B$268,0))=0,"",INDEX(Hjelpefil!T$5:T$268,MATCH(BRUKERFLATE!$F53,Hjelpefil!$B$5:$B$268,0))),"")</f>
        <v/>
      </c>
      <c r="K53" s="12" t="str">
        <f>IFERROR(IF(INDEX(Hjelpefil!U$5:U$268,MATCH(BRUKERFLATE!$F53,Hjelpefil!$B$5:$B$268,0))=0,"",INDEX(Hjelpefil!U$5:U$268,MATCH(BRUKERFLATE!$F53,Hjelpefil!$B$5:$B$268,0))),"")</f>
        <v/>
      </c>
      <c r="L53" s="12" t="str">
        <f>IFERROR(IF(INDEX(Hjelpefil!V$5:V$268,MATCH(BRUKERFLATE!$F53,Hjelpefil!$B$5:$B$268,0))=0,"",INDEX(Hjelpefil!V$5:V$268,MATCH(BRUKERFLATE!$F53,Hjelpefil!$B$5:$B$268,0))),"")</f>
        <v/>
      </c>
      <c r="M53" s="12" t="str">
        <f>IFERROR(IF(INDEX(Hjelpefil!W$5:W$268,MATCH(BRUKERFLATE!$F53,Hjelpefil!$B$5:$B$268,0))=0,"",INDEX(Hjelpefil!W$5:W$268,MATCH(BRUKERFLATE!$F53,Hjelpefil!$B$5:$B$268,0))),"")</f>
        <v/>
      </c>
      <c r="N53" s="12" t="str">
        <f>IFERROR(IF(INDEX(Hjelpefil!X$5:X$268,MATCH(BRUKERFLATE!$F53,Hjelpefil!$B$5:$B$268,0))=0,"",INDEX(Hjelpefil!X$5:X$268,MATCH(BRUKERFLATE!$F53,Hjelpefil!$B$5:$B$268,0))),"")</f>
        <v/>
      </c>
      <c r="O53" s="12" t="str">
        <f>IFERROR(IF(INDEX(Hjelpefil!Y$5:Y$268,MATCH(BRUKERFLATE!$F53,Hjelpefil!$B$5:$B$268,0))=0,"",INDEX(Hjelpefil!Y$5:Y$268,MATCH(BRUKERFLATE!$F53,Hjelpefil!$B$5:$B$268,0))),"")</f>
        <v/>
      </c>
      <c r="P53" s="12" t="str">
        <f>IFERROR(IF(INDEX(Hjelpefil!Z$5:Z$268,MATCH(BRUKERFLATE!$F53,Hjelpefil!$B$5:$B$268,0))=0,"",INDEX(Hjelpefil!Z$5:Z$268,MATCH(BRUKERFLATE!$F53,Hjelpefil!$B$5:$B$268,0))),"")</f>
        <v/>
      </c>
      <c r="Q53" s="12" t="str">
        <f>IFERROR(IF(INDEX(Hjelpefil!AA$5:AA$268,MATCH(BRUKERFLATE!$F53,Hjelpefil!$B$5:$B$268,0))=0,"",INDEX(Hjelpefil!AA$5:AA$268,MATCH(BRUKERFLATE!$F53,Hjelpefil!$B$5:$B$268,0))),"")</f>
        <v/>
      </c>
      <c r="R53" s="12" t="str">
        <f>IFERROR(IF(INDEX(Hjelpefil!AB$5:AB$268,MATCH(BRUKERFLATE!$F53,Hjelpefil!$B$5:$B$268,0))=0,"",INDEX(Hjelpefil!AB$5:AB$268,MATCH(BRUKERFLATE!$F53,Hjelpefil!$B$5:$B$268,0))),"")</f>
        <v/>
      </c>
      <c r="S53" s="12" t="str">
        <f>IFERROR(IF(INDEX(Hjelpefil!AC$5:AC$268,MATCH(BRUKERFLATE!$F53,Hjelpefil!$B$5:$B$268,0))=0,"",INDEX(Hjelpefil!AC$5:AC$268,MATCH(BRUKERFLATE!$F53,Hjelpefil!$B$5:$B$268,0))),"")</f>
        <v/>
      </c>
      <c r="T53" s="12" t="str">
        <f>IFERROR(IF(INDEX(Hjelpefil!AD$5:AD$268,MATCH(BRUKERFLATE!$F53,Hjelpefil!$B$5:$B$268,0))=0,"",INDEX(Hjelpefil!AD$5:AD$268,MATCH(BRUKERFLATE!$F53,Hjelpefil!$B$5:$B$268,0))),"")</f>
        <v xml:space="preserve"> </v>
      </c>
      <c r="U53" s="12" t="str">
        <f>IFERROR(IF(INDEX(Hjelpefil!AE$5:AE$268,MATCH(BRUKERFLATE!$F53,Hjelpefil!$B$5:$B$268,0))=0,"",INDEX(Hjelpefil!AE$5:AE$268,MATCH(BRUKERFLATE!$F53,Hjelpefil!$B$5:$B$268,0))),"")</f>
        <v/>
      </c>
      <c r="V53" s="12" t="str">
        <f>IFERROR(IF(INDEX(Hjelpefil!AF$5:AF$268,MATCH(BRUKERFLATE!$F53,Hjelpefil!$B$5:$B$268,0))=0,"",INDEX(Hjelpefil!AF$5:AF$268,MATCH(BRUKERFLATE!$F53,Hjelpefil!$B$5:$B$268,0))),"")</f>
        <v/>
      </c>
      <c r="W53" s="12" t="str">
        <f>IFERROR(IF(INDEX(Hjelpefil!AG$5:AG$268,MATCH(BRUKERFLATE!$F53,Hjelpefil!$B$5:$B$268,0))=0,"",INDEX(Hjelpefil!AG$5:AG$268,MATCH(BRUKERFLATE!$F53,Hjelpefil!$B$5:$B$268,0))),"")</f>
        <v/>
      </c>
      <c r="X53" s="12" t="str">
        <f>IFERROR(IF(INDEX(Hjelpefil!AH$5:AH$268,MATCH(BRUKERFLATE!$F53,Hjelpefil!$B$5:$B$268,0))=0,"",INDEX(Hjelpefil!AH$5:AH$268,MATCH(BRUKERFLATE!$F53,Hjelpefil!$B$5:$B$268,0))),"")</f>
        <v/>
      </c>
      <c r="Y53" s="12" t="str">
        <f>IFERROR(IF(INDEX(Hjelpefil!AI$5:AI$268,MATCH(BRUKERFLATE!$F53,Hjelpefil!$B$5:$B$268,0))=0,"",INDEX(Hjelpefil!AI$5:AI$268,MATCH(BRUKERFLATE!$F53,Hjelpefil!$B$5:$B$268,0))),"")</f>
        <v/>
      </c>
      <c r="Z53" s="12" t="str">
        <f>IFERROR(IF(INDEX(Hjelpefil!AJ$5:AJ$268,MATCH(BRUKERFLATE!$F53,Hjelpefil!$B$5:$B$268,0))=0,"",INDEX(Hjelpefil!AJ$5:AJ$268,MATCH(BRUKERFLATE!$F53,Hjelpefil!$B$5:$B$268,0))),"")</f>
        <v/>
      </c>
      <c r="AB53" s="12">
        <f>IF(AC53="","",MAX($AB$2:AB52)+1)</f>
        <v>47</v>
      </c>
      <c r="AC53" s="12" t="str">
        <f>IF($A$3="KOM",IF(AND($AI53=1,$AH53=1),Hjelpefil!B55,""),IF($A$3="FYL",IF(AND($AW53=1,$AH53=1),Hjelpefil!B55,""),""))</f>
        <v>Brutto driftsutgifter til bibliotek, kroner per innbygger</v>
      </c>
      <c r="AD53" s="12" t="str">
        <f>IF($A$3="KOM",IF(AND($AI53=1,$AH53=1),Hjelpefil!C55,""),IF($A$3="FYL",IF(AND($AW53=1,$AH53=1),Hjelpefil!C55,""),""))</f>
        <v>SSB, tabell 12367, tabell 01222</v>
      </c>
      <c r="AE53" s="12" t="str">
        <f>IF($A$3="KOM",IF(AND($AI53=1,$AH53=1),Hjelpefil!F55,""),IF($A$3="FYL",IF(AND($AW53=1,$AH53=1),Hjelpefil!F55,""),""))</f>
        <v>1_innsatsfaktor</v>
      </c>
      <c r="AF53" s="12" t="str">
        <f t="shared" si="5"/>
        <v>Kultur</v>
      </c>
      <c r="AH53" s="17">
        <f t="shared" si="1"/>
        <v>1</v>
      </c>
      <c r="AI53" s="17">
        <f t="shared" si="2"/>
        <v>1</v>
      </c>
      <c r="AJ53" s="18">
        <v>1</v>
      </c>
      <c r="AK53" s="12">
        <v>0</v>
      </c>
      <c r="AL53" s="12">
        <v>0</v>
      </c>
      <c r="AM53" s="12">
        <v>0</v>
      </c>
      <c r="AN53" s="12">
        <v>0</v>
      </c>
      <c r="AO53" s="19">
        <v>0</v>
      </c>
      <c r="AP53" s="17" t="s">
        <v>113</v>
      </c>
      <c r="AQ53" s="18" t="str">
        <f>INDEX(Hjelpefil!H55:M55,MATCH(BRUKERFLATE!$B$3,BRUKERFLATE!$AV$4:$AV$9,0))</f>
        <v>Kultur</v>
      </c>
      <c r="AR53" s="18">
        <f>INDEX(Hjelpefil!N55:S55,MATCH(BRUKERFLATE!$B$3,BRUKERFLATE!$AV$4:$AV$9,0))</f>
        <v>0</v>
      </c>
      <c r="AW53" s="17">
        <f t="shared" si="3"/>
        <v>0</v>
      </c>
      <c r="AX53" s="18">
        <v>0</v>
      </c>
      <c r="AY53" s="12">
        <v>0</v>
      </c>
      <c r="AZ53" s="12">
        <v>0</v>
      </c>
      <c r="BA53" s="12">
        <v>0</v>
      </c>
      <c r="BB53" s="12">
        <v>0</v>
      </c>
      <c r="BC53" s="19">
        <v>0</v>
      </c>
    </row>
    <row r="54" spans="5:55" ht="13" x14ac:dyDescent="0.3">
      <c r="E54" s="12"/>
      <c r="F54" s="17" t="str">
        <f t="shared" si="6"/>
        <v>Kinoforestillinger</v>
      </c>
      <c r="G54" s="18" t="str">
        <f t="shared" si="4"/>
        <v>Kultur</v>
      </c>
      <c r="H54" s="12" t="str">
        <f t="array" ref="H54">IFERROR(INDEX($AD$3:$AD$301,MATCH(ROW()-ROW($D$2),$AB$3:$AB$301,0)),"")</f>
        <v>SSB, tabell 11817</v>
      </c>
      <c r="I54" s="12" t="str">
        <f t="array" ref="I54">IFERROR(INDEX($AE$3:$AE$301,MATCH(ROW()-ROW($D$2),$AB$3:$AB$301,0)),"")</f>
        <v>2_prod/teneste</v>
      </c>
      <c r="J54" s="59" t="str">
        <f>IFERROR(IF(INDEX(Hjelpefil!T$5:T$268,MATCH(BRUKERFLATE!$F54,Hjelpefil!$B$5:$B$268,0))=0,"",INDEX(Hjelpefil!T$5:T$268,MATCH(BRUKERFLATE!$F54,Hjelpefil!$B$5:$B$268,0))),"")</f>
        <v/>
      </c>
      <c r="K54" s="12" t="str">
        <f>IFERROR(IF(INDEX(Hjelpefil!U$5:U$268,MATCH(BRUKERFLATE!$F54,Hjelpefil!$B$5:$B$268,0))=0,"",INDEX(Hjelpefil!U$5:U$268,MATCH(BRUKERFLATE!$F54,Hjelpefil!$B$5:$B$268,0))),"")</f>
        <v/>
      </c>
      <c r="L54" s="12" t="str">
        <f>IFERROR(IF(INDEX(Hjelpefil!V$5:V$268,MATCH(BRUKERFLATE!$F54,Hjelpefil!$B$5:$B$268,0))=0,"",INDEX(Hjelpefil!V$5:V$268,MATCH(BRUKERFLATE!$F54,Hjelpefil!$B$5:$B$268,0))),"")</f>
        <v/>
      </c>
      <c r="M54" s="12" t="str">
        <f>IFERROR(IF(INDEX(Hjelpefil!W$5:W$268,MATCH(BRUKERFLATE!$F54,Hjelpefil!$B$5:$B$268,0))=0,"",INDEX(Hjelpefil!W$5:W$268,MATCH(BRUKERFLATE!$F54,Hjelpefil!$B$5:$B$268,0))),"")</f>
        <v/>
      </c>
      <c r="N54" s="12" t="str">
        <f>IFERROR(IF(INDEX(Hjelpefil!X$5:X$268,MATCH(BRUKERFLATE!$F54,Hjelpefil!$B$5:$B$268,0))=0,"",INDEX(Hjelpefil!X$5:X$268,MATCH(BRUKERFLATE!$F54,Hjelpefil!$B$5:$B$268,0))),"")</f>
        <v/>
      </c>
      <c r="O54" s="12" t="str">
        <f>IFERROR(IF(INDEX(Hjelpefil!Y$5:Y$268,MATCH(BRUKERFLATE!$F54,Hjelpefil!$B$5:$B$268,0))=0,"",INDEX(Hjelpefil!Y$5:Y$268,MATCH(BRUKERFLATE!$F54,Hjelpefil!$B$5:$B$268,0))),"")</f>
        <v/>
      </c>
      <c r="P54" s="12" t="str">
        <f>IFERROR(IF(INDEX(Hjelpefil!Z$5:Z$268,MATCH(BRUKERFLATE!$F54,Hjelpefil!$B$5:$B$268,0))=0,"",INDEX(Hjelpefil!Z$5:Z$268,MATCH(BRUKERFLATE!$F54,Hjelpefil!$B$5:$B$268,0))),"")</f>
        <v/>
      </c>
      <c r="Q54" s="12" t="str">
        <f>IFERROR(IF(INDEX(Hjelpefil!AA$5:AA$268,MATCH(BRUKERFLATE!$F54,Hjelpefil!$B$5:$B$268,0))=0,"",INDEX(Hjelpefil!AA$5:AA$268,MATCH(BRUKERFLATE!$F54,Hjelpefil!$B$5:$B$268,0))),"")</f>
        <v/>
      </c>
      <c r="R54" s="12" t="str">
        <f>IFERROR(IF(INDEX(Hjelpefil!AB$5:AB$268,MATCH(BRUKERFLATE!$F54,Hjelpefil!$B$5:$B$268,0))=0,"",INDEX(Hjelpefil!AB$5:AB$268,MATCH(BRUKERFLATE!$F54,Hjelpefil!$B$5:$B$268,0))),"")</f>
        <v/>
      </c>
      <c r="S54" s="12" t="str">
        <f>IFERROR(IF(INDEX(Hjelpefil!AC$5:AC$268,MATCH(BRUKERFLATE!$F54,Hjelpefil!$B$5:$B$268,0))=0,"",INDEX(Hjelpefil!AC$5:AC$268,MATCH(BRUKERFLATE!$F54,Hjelpefil!$B$5:$B$268,0))),"")</f>
        <v/>
      </c>
      <c r="T54" s="12" t="str">
        <f>IFERROR(IF(INDEX(Hjelpefil!AD$5:AD$268,MATCH(BRUKERFLATE!$F54,Hjelpefil!$B$5:$B$268,0))=0,"",INDEX(Hjelpefil!AD$5:AD$268,MATCH(BRUKERFLATE!$F54,Hjelpefil!$B$5:$B$268,0))),"")</f>
        <v xml:space="preserve"> </v>
      </c>
      <c r="U54" s="12" t="str">
        <f>IFERROR(IF(INDEX(Hjelpefil!AE$5:AE$268,MATCH(BRUKERFLATE!$F54,Hjelpefil!$B$5:$B$268,0))=0,"",INDEX(Hjelpefil!AE$5:AE$268,MATCH(BRUKERFLATE!$F54,Hjelpefil!$B$5:$B$268,0))),"")</f>
        <v/>
      </c>
      <c r="V54" s="12" t="str">
        <f>IFERROR(IF(INDEX(Hjelpefil!AF$5:AF$268,MATCH(BRUKERFLATE!$F54,Hjelpefil!$B$5:$B$268,0))=0,"",INDEX(Hjelpefil!AF$5:AF$268,MATCH(BRUKERFLATE!$F54,Hjelpefil!$B$5:$B$268,0))),"")</f>
        <v/>
      </c>
      <c r="W54" s="12" t="str">
        <f>IFERROR(IF(INDEX(Hjelpefil!AG$5:AG$268,MATCH(BRUKERFLATE!$F54,Hjelpefil!$B$5:$B$268,0))=0,"",INDEX(Hjelpefil!AG$5:AG$268,MATCH(BRUKERFLATE!$F54,Hjelpefil!$B$5:$B$268,0))),"")</f>
        <v/>
      </c>
      <c r="X54" s="12" t="str">
        <f>IFERROR(IF(INDEX(Hjelpefil!AH$5:AH$268,MATCH(BRUKERFLATE!$F54,Hjelpefil!$B$5:$B$268,0))=0,"",INDEX(Hjelpefil!AH$5:AH$268,MATCH(BRUKERFLATE!$F54,Hjelpefil!$B$5:$B$268,0))),"")</f>
        <v/>
      </c>
      <c r="Y54" s="12" t="str">
        <f>IFERROR(IF(INDEX(Hjelpefil!AI$5:AI$268,MATCH(BRUKERFLATE!$F54,Hjelpefil!$B$5:$B$268,0))=0,"",INDEX(Hjelpefil!AI$5:AI$268,MATCH(BRUKERFLATE!$F54,Hjelpefil!$B$5:$B$268,0))),"")</f>
        <v/>
      </c>
      <c r="Z54" s="12" t="str">
        <f>IFERROR(IF(INDEX(Hjelpefil!AJ$5:AJ$268,MATCH(BRUKERFLATE!$F54,Hjelpefil!$B$5:$B$268,0))=0,"",INDEX(Hjelpefil!AJ$5:AJ$268,MATCH(BRUKERFLATE!$F54,Hjelpefil!$B$5:$B$268,0))),"")</f>
        <v/>
      </c>
      <c r="AB54" s="12">
        <f>IF(AC54="","",MAX($AB$2:AB53)+1)</f>
        <v>48</v>
      </c>
      <c r="AC54" s="12" t="str">
        <f>IF($A$3="KOM",IF(AND($AI54=1,$AH54=1),Hjelpefil!B56,""),IF($A$3="FYL",IF(AND($AW54=1,$AH54=1),Hjelpefil!B56,""),""))</f>
        <v>Brutto driftsutgifter til kino, kroner per innbygger</v>
      </c>
      <c r="AD54" s="12" t="str">
        <f>IF($A$3="KOM",IF(AND($AI54=1,$AH54=1),Hjelpefil!C56,""),IF($A$3="FYL",IF(AND($AW54=1,$AH54=1),Hjelpefil!C56,""),""))</f>
        <v>SSB, tabell 12367, tabell 01222</v>
      </c>
      <c r="AE54" s="12" t="str">
        <f>IF($A$3="KOM",IF(AND($AI54=1,$AH54=1),Hjelpefil!F56,""),IF($A$3="FYL",IF(AND($AW54=1,$AH54=1),Hjelpefil!F56,""),""))</f>
        <v>1_innsatsfaktor</v>
      </c>
      <c r="AF54" s="12" t="str">
        <f t="shared" si="5"/>
        <v>Kultur</v>
      </c>
      <c r="AH54" s="17">
        <f t="shared" si="1"/>
        <v>1</v>
      </c>
      <c r="AI54" s="17">
        <f t="shared" si="2"/>
        <v>1</v>
      </c>
      <c r="AJ54" s="18">
        <v>1</v>
      </c>
      <c r="AK54" s="12">
        <v>0</v>
      </c>
      <c r="AL54" s="12">
        <v>0</v>
      </c>
      <c r="AM54" s="12">
        <v>0</v>
      </c>
      <c r="AN54" s="12">
        <v>0</v>
      </c>
      <c r="AO54" s="19">
        <v>0</v>
      </c>
      <c r="AP54" s="17" t="s">
        <v>113</v>
      </c>
      <c r="AQ54" s="18" t="str">
        <f>INDEX(Hjelpefil!H56:M56,MATCH(BRUKERFLATE!$B$3,BRUKERFLATE!$AV$4:$AV$9,0))</f>
        <v>Kultur</v>
      </c>
      <c r="AR54" s="18">
        <f>INDEX(Hjelpefil!N56:S56,MATCH(BRUKERFLATE!$B$3,BRUKERFLATE!$AV$4:$AV$9,0))</f>
        <v>0</v>
      </c>
      <c r="AW54" s="17">
        <f t="shared" si="3"/>
        <v>0</v>
      </c>
      <c r="AX54" s="18">
        <v>0</v>
      </c>
      <c r="AY54" s="12">
        <v>0</v>
      </c>
      <c r="AZ54" s="12">
        <v>0</v>
      </c>
      <c r="BA54" s="12">
        <v>0</v>
      </c>
      <c r="BB54" s="12">
        <v>0</v>
      </c>
      <c r="BC54" s="19">
        <v>0</v>
      </c>
    </row>
    <row r="55" spans="5:55" ht="13" x14ac:dyDescent="0.3">
      <c r="E55" s="12"/>
      <c r="F55" s="17" t="str">
        <f t="shared" si="6"/>
        <v>Timer åpen per uke i gjennomsnitt, kommunale fritidssenter</v>
      </c>
      <c r="G55" s="18" t="str">
        <f t="shared" si="4"/>
        <v>Fritid</v>
      </c>
      <c r="H55" s="12" t="str">
        <f t="array" ref="H55">IFERROR(INDEX($AD$3:$AD$301,MATCH(ROW()-ROW($D$2),$AB$3:$AB$301,0)),"")</f>
        <v>SSB, tabell 12063</v>
      </c>
      <c r="I55" s="12" t="str">
        <f t="array" ref="I55">IFERROR(INDEX($AE$3:$AE$301,MATCH(ROW()-ROW($D$2),$AB$3:$AB$301,0)),"")</f>
        <v>2_prod/teneste</v>
      </c>
      <c r="J55" s="59" t="str">
        <f>IFERROR(IF(INDEX(Hjelpefil!T$5:T$268,MATCH(BRUKERFLATE!$F55,Hjelpefil!$B$5:$B$268,0))=0,"",INDEX(Hjelpefil!T$5:T$268,MATCH(BRUKERFLATE!$F55,Hjelpefil!$B$5:$B$268,0))),"")</f>
        <v/>
      </c>
      <c r="K55" s="12" t="str">
        <f>IFERROR(IF(INDEX(Hjelpefil!U$5:U$268,MATCH(BRUKERFLATE!$F55,Hjelpefil!$B$5:$B$268,0))=0,"",INDEX(Hjelpefil!U$5:U$268,MATCH(BRUKERFLATE!$F55,Hjelpefil!$B$5:$B$268,0))),"")</f>
        <v/>
      </c>
      <c r="L55" s="12" t="str">
        <f>IFERROR(IF(INDEX(Hjelpefil!V$5:V$268,MATCH(BRUKERFLATE!$F55,Hjelpefil!$B$5:$B$268,0))=0,"",INDEX(Hjelpefil!V$5:V$268,MATCH(BRUKERFLATE!$F55,Hjelpefil!$B$5:$B$268,0))),"")</f>
        <v/>
      </c>
      <c r="M55" s="12" t="str">
        <f>IFERROR(IF(INDEX(Hjelpefil!W$5:W$268,MATCH(BRUKERFLATE!$F55,Hjelpefil!$B$5:$B$268,0))=0,"",INDEX(Hjelpefil!W$5:W$268,MATCH(BRUKERFLATE!$F55,Hjelpefil!$B$5:$B$268,0))),"")</f>
        <v/>
      </c>
      <c r="N55" s="12" t="str">
        <f>IFERROR(IF(INDEX(Hjelpefil!X$5:X$268,MATCH(BRUKERFLATE!$F55,Hjelpefil!$B$5:$B$268,0))=0,"",INDEX(Hjelpefil!X$5:X$268,MATCH(BRUKERFLATE!$F55,Hjelpefil!$B$5:$B$268,0))),"")</f>
        <v/>
      </c>
      <c r="O55" s="12" t="str">
        <f>IFERROR(IF(INDEX(Hjelpefil!Y$5:Y$268,MATCH(BRUKERFLATE!$F55,Hjelpefil!$B$5:$B$268,0))=0,"",INDEX(Hjelpefil!Y$5:Y$268,MATCH(BRUKERFLATE!$F55,Hjelpefil!$B$5:$B$268,0))),"")</f>
        <v/>
      </c>
      <c r="P55" s="12" t="str">
        <f>IFERROR(IF(INDEX(Hjelpefil!Z$5:Z$268,MATCH(BRUKERFLATE!$F55,Hjelpefil!$B$5:$B$268,0))=0,"",INDEX(Hjelpefil!Z$5:Z$268,MATCH(BRUKERFLATE!$F55,Hjelpefil!$B$5:$B$268,0))),"")</f>
        <v/>
      </c>
      <c r="Q55" s="12" t="str">
        <f>IFERROR(IF(INDEX(Hjelpefil!AA$5:AA$268,MATCH(BRUKERFLATE!$F55,Hjelpefil!$B$5:$B$268,0))=0,"",INDEX(Hjelpefil!AA$5:AA$268,MATCH(BRUKERFLATE!$F55,Hjelpefil!$B$5:$B$268,0))),"")</f>
        <v/>
      </c>
      <c r="R55" s="12" t="str">
        <f>IFERROR(IF(INDEX(Hjelpefil!AB$5:AB$268,MATCH(BRUKERFLATE!$F55,Hjelpefil!$B$5:$B$268,0))=0,"",INDEX(Hjelpefil!AB$5:AB$268,MATCH(BRUKERFLATE!$F55,Hjelpefil!$B$5:$B$268,0))),"")</f>
        <v/>
      </c>
      <c r="S55" s="12" t="str">
        <f>IFERROR(IF(INDEX(Hjelpefil!AC$5:AC$268,MATCH(BRUKERFLATE!$F55,Hjelpefil!$B$5:$B$268,0))=0,"",INDEX(Hjelpefil!AC$5:AC$268,MATCH(BRUKERFLATE!$F55,Hjelpefil!$B$5:$B$268,0))),"")</f>
        <v/>
      </c>
      <c r="T55" s="12" t="str">
        <f>IFERROR(IF(INDEX(Hjelpefil!AD$5:AD$268,MATCH(BRUKERFLATE!$F55,Hjelpefil!$B$5:$B$268,0))=0,"",INDEX(Hjelpefil!AD$5:AD$268,MATCH(BRUKERFLATE!$F55,Hjelpefil!$B$5:$B$268,0))),"")</f>
        <v xml:space="preserve"> </v>
      </c>
      <c r="U55" s="12" t="str">
        <f>IFERROR(IF(INDEX(Hjelpefil!AE$5:AE$268,MATCH(BRUKERFLATE!$F55,Hjelpefil!$B$5:$B$268,0))=0,"",INDEX(Hjelpefil!AE$5:AE$268,MATCH(BRUKERFLATE!$F55,Hjelpefil!$B$5:$B$268,0))),"")</f>
        <v/>
      </c>
      <c r="V55" s="12" t="str">
        <f>IFERROR(IF(INDEX(Hjelpefil!AF$5:AF$268,MATCH(BRUKERFLATE!$F55,Hjelpefil!$B$5:$B$268,0))=0,"",INDEX(Hjelpefil!AF$5:AF$268,MATCH(BRUKERFLATE!$F55,Hjelpefil!$B$5:$B$268,0))),"")</f>
        <v/>
      </c>
      <c r="W55" s="12" t="str">
        <f>IFERROR(IF(INDEX(Hjelpefil!AG$5:AG$268,MATCH(BRUKERFLATE!$F55,Hjelpefil!$B$5:$B$268,0))=0,"",INDEX(Hjelpefil!AG$5:AG$268,MATCH(BRUKERFLATE!$F55,Hjelpefil!$B$5:$B$268,0))),"")</f>
        <v/>
      </c>
      <c r="X55" s="12" t="str">
        <f>IFERROR(IF(INDEX(Hjelpefil!AH$5:AH$268,MATCH(BRUKERFLATE!$F55,Hjelpefil!$B$5:$B$268,0))=0,"",INDEX(Hjelpefil!AH$5:AH$268,MATCH(BRUKERFLATE!$F55,Hjelpefil!$B$5:$B$268,0))),"")</f>
        <v/>
      </c>
      <c r="Y55" s="12" t="str">
        <f>IFERROR(IF(INDEX(Hjelpefil!AI$5:AI$268,MATCH(BRUKERFLATE!$F55,Hjelpefil!$B$5:$B$268,0))=0,"",INDEX(Hjelpefil!AI$5:AI$268,MATCH(BRUKERFLATE!$F55,Hjelpefil!$B$5:$B$268,0))),"")</f>
        <v/>
      </c>
      <c r="Z55" s="12" t="str">
        <f>IFERROR(IF(INDEX(Hjelpefil!AJ$5:AJ$268,MATCH(BRUKERFLATE!$F55,Hjelpefil!$B$5:$B$268,0))=0,"",INDEX(Hjelpefil!AJ$5:AJ$268,MATCH(BRUKERFLATE!$F55,Hjelpefil!$B$5:$B$268,0))),"")</f>
        <v/>
      </c>
      <c r="AB55" s="12">
        <f>IF(AC55="","",MAX($AB$2:AB54)+1)</f>
        <v>49</v>
      </c>
      <c r="AC55" s="12" t="str">
        <f>IF($A$3="KOM",IF(AND($AI55=1,$AH55=1),Hjelpefil!B57,""),IF($A$3="FYL",IF(AND($AW55=1,$AH55=1),Hjelpefil!B57,""),""))</f>
        <v>Samlet areal av leke- og rekreasjonsområder innenfor tettsteder. Dekar</v>
      </c>
      <c r="AD55" s="12" t="str">
        <f>IF($A$3="KOM",IF(AND($AI55=1,$AH55=1),Hjelpefil!C57,""),IF($A$3="FYL",IF(AND($AW55=1,$AH55=1),Hjelpefil!C57,""),""))</f>
        <v>SSB, tabell 12243</v>
      </c>
      <c r="AE55" s="12" t="str">
        <f>IF($A$3="KOM",IF(AND($AI55=1,$AH55=1),Hjelpefil!F57,""),IF($A$3="FYL",IF(AND($AW55=1,$AH55=1),Hjelpefil!F57,""),""))</f>
        <v>1_innsatsfaktor</v>
      </c>
      <c r="AF55" s="12" t="str">
        <f t="shared" si="5"/>
        <v>Fritid</v>
      </c>
      <c r="AH55" s="17">
        <f t="shared" si="1"/>
        <v>1</v>
      </c>
      <c r="AI55" s="17">
        <f t="shared" si="2"/>
        <v>1</v>
      </c>
      <c r="AJ55" s="18">
        <v>1</v>
      </c>
      <c r="AK55" s="12">
        <v>0</v>
      </c>
      <c r="AL55" s="12">
        <v>0</v>
      </c>
      <c r="AM55" s="12">
        <v>0</v>
      </c>
      <c r="AN55" s="12">
        <v>0</v>
      </c>
      <c r="AO55" s="19">
        <v>0</v>
      </c>
      <c r="AP55" s="17" t="s">
        <v>113</v>
      </c>
      <c r="AQ55" s="18" t="str">
        <f>INDEX(Hjelpefil!H57:M57,MATCH(BRUKERFLATE!$B$3,BRUKERFLATE!$AV$4:$AV$9,0))</f>
        <v>Fritid</v>
      </c>
      <c r="AR55" s="18">
        <f>INDEX(Hjelpefil!N57:S57,MATCH(BRUKERFLATE!$B$3,BRUKERFLATE!$AV$4:$AV$9,0))</f>
        <v>0</v>
      </c>
      <c r="AW55" s="17">
        <f t="shared" si="3"/>
        <v>0</v>
      </c>
      <c r="AX55" s="18">
        <v>0</v>
      </c>
      <c r="AY55" s="12">
        <v>0</v>
      </c>
      <c r="AZ55" s="12">
        <v>0</v>
      </c>
      <c r="BA55" s="12">
        <v>0</v>
      </c>
      <c r="BB55" s="12">
        <v>0</v>
      </c>
      <c r="BC55" s="19">
        <v>0</v>
      </c>
    </row>
    <row r="56" spans="5:55" ht="13" x14ac:dyDescent="0.3">
      <c r="E56" s="12"/>
      <c r="F56" s="17" t="str">
        <f t="shared" si="6"/>
        <v>Årsverk ved kommunalt drevne fritidssenter</v>
      </c>
      <c r="G56" s="18" t="str">
        <f t="shared" si="4"/>
        <v>Fritid</v>
      </c>
      <c r="H56" s="12" t="str">
        <f t="array" ref="H56">IFERROR(INDEX($AD$3:$AD$301,MATCH(ROW()-ROW($D$2),$AB$3:$AB$301,0)),"")</f>
        <v>SSB, tabell 12063</v>
      </c>
      <c r="I56" s="12" t="str">
        <f t="array" ref="I56">IFERROR(INDEX($AE$3:$AE$301,MATCH(ROW()-ROW($D$2),$AB$3:$AB$301,0)),"")</f>
        <v>2_prod/teneste</v>
      </c>
      <c r="J56" s="59" t="str">
        <f>IFERROR(IF(INDEX(Hjelpefil!T$5:T$268,MATCH(BRUKERFLATE!$F56,Hjelpefil!$B$5:$B$268,0))=0,"",INDEX(Hjelpefil!T$5:T$268,MATCH(BRUKERFLATE!$F56,Hjelpefil!$B$5:$B$268,0))),"")</f>
        <v/>
      </c>
      <c r="K56" s="12" t="str">
        <f>IFERROR(IF(INDEX(Hjelpefil!U$5:U$268,MATCH(BRUKERFLATE!$F56,Hjelpefil!$B$5:$B$268,0))=0,"",INDEX(Hjelpefil!U$5:U$268,MATCH(BRUKERFLATE!$F56,Hjelpefil!$B$5:$B$268,0))),"")</f>
        <v/>
      </c>
      <c r="L56" s="12" t="str">
        <f>IFERROR(IF(INDEX(Hjelpefil!V$5:V$268,MATCH(BRUKERFLATE!$F56,Hjelpefil!$B$5:$B$268,0))=0,"",INDEX(Hjelpefil!V$5:V$268,MATCH(BRUKERFLATE!$F56,Hjelpefil!$B$5:$B$268,0))),"")</f>
        <v/>
      </c>
      <c r="M56" s="12" t="str">
        <f>IFERROR(IF(INDEX(Hjelpefil!W$5:W$268,MATCH(BRUKERFLATE!$F56,Hjelpefil!$B$5:$B$268,0))=0,"",INDEX(Hjelpefil!W$5:W$268,MATCH(BRUKERFLATE!$F56,Hjelpefil!$B$5:$B$268,0))),"")</f>
        <v/>
      </c>
      <c r="N56" s="12" t="str">
        <f>IFERROR(IF(INDEX(Hjelpefil!X$5:X$268,MATCH(BRUKERFLATE!$F56,Hjelpefil!$B$5:$B$268,0))=0,"",INDEX(Hjelpefil!X$5:X$268,MATCH(BRUKERFLATE!$F56,Hjelpefil!$B$5:$B$268,0))),"")</f>
        <v/>
      </c>
      <c r="O56" s="12" t="str">
        <f>IFERROR(IF(INDEX(Hjelpefil!Y$5:Y$268,MATCH(BRUKERFLATE!$F56,Hjelpefil!$B$5:$B$268,0))=0,"",INDEX(Hjelpefil!Y$5:Y$268,MATCH(BRUKERFLATE!$F56,Hjelpefil!$B$5:$B$268,0))),"")</f>
        <v/>
      </c>
      <c r="P56" s="12" t="str">
        <f>IFERROR(IF(INDEX(Hjelpefil!Z$5:Z$268,MATCH(BRUKERFLATE!$F56,Hjelpefil!$B$5:$B$268,0))=0,"",INDEX(Hjelpefil!Z$5:Z$268,MATCH(BRUKERFLATE!$F56,Hjelpefil!$B$5:$B$268,0))),"")</f>
        <v/>
      </c>
      <c r="Q56" s="12" t="str">
        <f>IFERROR(IF(INDEX(Hjelpefil!AA$5:AA$268,MATCH(BRUKERFLATE!$F56,Hjelpefil!$B$5:$B$268,0))=0,"",INDEX(Hjelpefil!AA$5:AA$268,MATCH(BRUKERFLATE!$F56,Hjelpefil!$B$5:$B$268,0))),"")</f>
        <v/>
      </c>
      <c r="R56" s="12" t="str">
        <f>IFERROR(IF(INDEX(Hjelpefil!AB$5:AB$268,MATCH(BRUKERFLATE!$F56,Hjelpefil!$B$5:$B$268,0))=0,"",INDEX(Hjelpefil!AB$5:AB$268,MATCH(BRUKERFLATE!$F56,Hjelpefil!$B$5:$B$268,0))),"")</f>
        <v/>
      </c>
      <c r="S56" s="12" t="str">
        <f>IFERROR(IF(INDEX(Hjelpefil!AC$5:AC$268,MATCH(BRUKERFLATE!$F56,Hjelpefil!$B$5:$B$268,0))=0,"",INDEX(Hjelpefil!AC$5:AC$268,MATCH(BRUKERFLATE!$F56,Hjelpefil!$B$5:$B$268,0))),"")</f>
        <v/>
      </c>
      <c r="T56" s="12" t="str">
        <f>IFERROR(IF(INDEX(Hjelpefil!AD$5:AD$268,MATCH(BRUKERFLATE!$F56,Hjelpefil!$B$5:$B$268,0))=0,"",INDEX(Hjelpefil!AD$5:AD$268,MATCH(BRUKERFLATE!$F56,Hjelpefil!$B$5:$B$268,0))),"")</f>
        <v xml:space="preserve"> </v>
      </c>
      <c r="U56" s="12" t="str">
        <f>IFERROR(IF(INDEX(Hjelpefil!AE$5:AE$268,MATCH(BRUKERFLATE!$F56,Hjelpefil!$B$5:$B$268,0))=0,"",INDEX(Hjelpefil!AE$5:AE$268,MATCH(BRUKERFLATE!$F56,Hjelpefil!$B$5:$B$268,0))),"")</f>
        <v/>
      </c>
      <c r="V56" s="12" t="str">
        <f>IFERROR(IF(INDEX(Hjelpefil!AF$5:AF$268,MATCH(BRUKERFLATE!$F56,Hjelpefil!$B$5:$B$268,0))=0,"",INDEX(Hjelpefil!AF$5:AF$268,MATCH(BRUKERFLATE!$F56,Hjelpefil!$B$5:$B$268,0))),"")</f>
        <v/>
      </c>
      <c r="W56" s="12" t="str">
        <f>IFERROR(IF(INDEX(Hjelpefil!AG$5:AG$268,MATCH(BRUKERFLATE!$F56,Hjelpefil!$B$5:$B$268,0))=0,"",INDEX(Hjelpefil!AG$5:AG$268,MATCH(BRUKERFLATE!$F56,Hjelpefil!$B$5:$B$268,0))),"")</f>
        <v/>
      </c>
      <c r="X56" s="12" t="str">
        <f>IFERROR(IF(INDEX(Hjelpefil!AH$5:AH$268,MATCH(BRUKERFLATE!$F56,Hjelpefil!$B$5:$B$268,0))=0,"",INDEX(Hjelpefil!AH$5:AH$268,MATCH(BRUKERFLATE!$F56,Hjelpefil!$B$5:$B$268,0))),"")</f>
        <v/>
      </c>
      <c r="Y56" s="12" t="str">
        <f>IFERROR(IF(INDEX(Hjelpefil!AI$5:AI$268,MATCH(BRUKERFLATE!$F56,Hjelpefil!$B$5:$B$268,0))=0,"",INDEX(Hjelpefil!AI$5:AI$268,MATCH(BRUKERFLATE!$F56,Hjelpefil!$B$5:$B$268,0))),"")</f>
        <v/>
      </c>
      <c r="Z56" s="12" t="str">
        <f>IFERROR(IF(INDEX(Hjelpefil!AJ$5:AJ$268,MATCH(BRUKERFLATE!$F56,Hjelpefil!$B$5:$B$268,0))=0,"",INDEX(Hjelpefil!AJ$5:AJ$268,MATCH(BRUKERFLATE!$F56,Hjelpefil!$B$5:$B$268,0))),"")</f>
        <v/>
      </c>
      <c r="AB56" s="12">
        <f>IF(AC56="","",MAX($AB$2:AB55)+1)</f>
        <v>50</v>
      </c>
      <c r="AC56" s="12" t="str">
        <f>IF($A$3="KOM",IF(AND($AI56=1,$AH56=1),Hjelpefil!B58,""),IF($A$3="FYL",IF(AND($AW56=1,$AH56=1),Hjelpefil!B58,""),""))</f>
        <v>Frivillige lag og foreninger som mottar kommunale tilskudd, antall</v>
      </c>
      <c r="AD56" s="12" t="str">
        <f>IF($A$3="KOM",IF(AND($AI56=1,$AH56=1),Hjelpefil!C58,""),IF($A$3="FYL",IF(AND($AW56=1,$AH56=1),Hjelpefil!C58,""),""))</f>
        <v>SSB, tabell 11761</v>
      </c>
      <c r="AE56" s="12" t="str">
        <f>IF($A$3="KOM",IF(AND($AI56=1,$AH56=1),Hjelpefil!F58,""),IF($A$3="FYL",IF(AND($AW56=1,$AH56=1),Hjelpefil!F58,""),""))</f>
        <v>1_innsatsfaktor</v>
      </c>
      <c r="AF56" s="12" t="str">
        <f t="shared" si="5"/>
        <v>Fritid</v>
      </c>
      <c r="AH56" s="17">
        <f t="shared" si="1"/>
        <v>1</v>
      </c>
      <c r="AI56" s="17">
        <f t="shared" si="2"/>
        <v>1</v>
      </c>
      <c r="AJ56" s="18">
        <v>1</v>
      </c>
      <c r="AK56" s="12">
        <v>0</v>
      </c>
      <c r="AL56" s="12">
        <v>0</v>
      </c>
      <c r="AM56" s="12">
        <v>0</v>
      </c>
      <c r="AN56" s="12">
        <v>0</v>
      </c>
      <c r="AO56" s="19">
        <v>0</v>
      </c>
      <c r="AP56" s="17" t="s">
        <v>113</v>
      </c>
      <c r="AQ56" s="18" t="str">
        <f>INDEX(Hjelpefil!H58:M58,MATCH(BRUKERFLATE!$B$3,BRUKERFLATE!$AV$4:$AV$9,0))</f>
        <v>Fritid</v>
      </c>
      <c r="AR56" s="18">
        <f>INDEX(Hjelpefil!N58:S58,MATCH(BRUKERFLATE!$B$3,BRUKERFLATE!$AV$4:$AV$9,0))</f>
        <v>0</v>
      </c>
      <c r="AW56" s="17">
        <f t="shared" si="3"/>
        <v>0</v>
      </c>
      <c r="AX56" s="18">
        <v>0</v>
      </c>
      <c r="AY56" s="12">
        <v>0</v>
      </c>
      <c r="AZ56" s="12">
        <v>0</v>
      </c>
      <c r="BA56" s="12">
        <v>0</v>
      </c>
      <c r="BB56" s="12">
        <v>0</v>
      </c>
      <c r="BC56" s="19">
        <v>0</v>
      </c>
    </row>
    <row r="57" spans="5:55" ht="13" x14ac:dyDescent="0.3">
      <c r="E57" s="12"/>
      <c r="F57" s="17" t="str">
        <f t="shared" si="6"/>
        <v>Tilskudd/overføringer til fritidsaktiviteter for barn og unge,  kroner</v>
      </c>
      <c r="G57" s="18" t="str">
        <f t="shared" si="4"/>
        <v>Fritid</v>
      </c>
      <c r="H57" s="12" t="str">
        <f t="array" ref="H57">IFERROR(INDEX($AD$3:$AD$301,MATCH(ROW()-ROW($D$2),$AB$3:$AB$301,0)),"")</f>
        <v>SSB, tabell 12063</v>
      </c>
      <c r="I57" s="12" t="str">
        <f t="array" ref="I57">IFERROR(INDEX($AE$3:$AE$301,MATCH(ROW()-ROW($D$2),$AB$3:$AB$301,0)),"")</f>
        <v>1_innsatsfaktor</v>
      </c>
      <c r="J57" s="59" t="str">
        <f>IFERROR(IF(INDEX(Hjelpefil!T$5:T$268,MATCH(BRUKERFLATE!$F57,Hjelpefil!$B$5:$B$268,0))=0,"",INDEX(Hjelpefil!T$5:T$268,MATCH(BRUKERFLATE!$F57,Hjelpefil!$B$5:$B$268,0))),"")</f>
        <v/>
      </c>
      <c r="K57" s="12" t="str">
        <f>IFERROR(IF(INDEX(Hjelpefil!U$5:U$268,MATCH(BRUKERFLATE!$F57,Hjelpefil!$B$5:$B$268,0))=0,"",INDEX(Hjelpefil!U$5:U$268,MATCH(BRUKERFLATE!$F57,Hjelpefil!$B$5:$B$268,0))),"")</f>
        <v/>
      </c>
      <c r="L57" s="12" t="str">
        <f>IFERROR(IF(INDEX(Hjelpefil!V$5:V$268,MATCH(BRUKERFLATE!$F57,Hjelpefil!$B$5:$B$268,0))=0,"",INDEX(Hjelpefil!V$5:V$268,MATCH(BRUKERFLATE!$F57,Hjelpefil!$B$5:$B$268,0))),"")</f>
        <v/>
      </c>
      <c r="M57" s="12" t="str">
        <f>IFERROR(IF(INDEX(Hjelpefil!W$5:W$268,MATCH(BRUKERFLATE!$F57,Hjelpefil!$B$5:$B$268,0))=0,"",INDEX(Hjelpefil!W$5:W$268,MATCH(BRUKERFLATE!$F57,Hjelpefil!$B$5:$B$268,0))),"")</f>
        <v/>
      </c>
      <c r="N57" s="12" t="str">
        <f>IFERROR(IF(INDEX(Hjelpefil!X$5:X$268,MATCH(BRUKERFLATE!$F57,Hjelpefil!$B$5:$B$268,0))=0,"",INDEX(Hjelpefil!X$5:X$268,MATCH(BRUKERFLATE!$F57,Hjelpefil!$B$5:$B$268,0))),"")</f>
        <v/>
      </c>
      <c r="O57" s="12" t="str">
        <f>IFERROR(IF(INDEX(Hjelpefil!Y$5:Y$268,MATCH(BRUKERFLATE!$F57,Hjelpefil!$B$5:$B$268,0))=0,"",INDEX(Hjelpefil!Y$5:Y$268,MATCH(BRUKERFLATE!$F57,Hjelpefil!$B$5:$B$268,0))),"")</f>
        <v/>
      </c>
      <c r="P57" s="12" t="str">
        <f>IFERROR(IF(INDEX(Hjelpefil!Z$5:Z$268,MATCH(BRUKERFLATE!$F57,Hjelpefil!$B$5:$B$268,0))=0,"",INDEX(Hjelpefil!Z$5:Z$268,MATCH(BRUKERFLATE!$F57,Hjelpefil!$B$5:$B$268,0))),"")</f>
        <v/>
      </c>
      <c r="Q57" s="12" t="str">
        <f>IFERROR(IF(INDEX(Hjelpefil!AA$5:AA$268,MATCH(BRUKERFLATE!$F57,Hjelpefil!$B$5:$B$268,0))=0,"",INDEX(Hjelpefil!AA$5:AA$268,MATCH(BRUKERFLATE!$F57,Hjelpefil!$B$5:$B$268,0))),"")</f>
        <v/>
      </c>
      <c r="R57" s="12" t="str">
        <f>IFERROR(IF(INDEX(Hjelpefil!AB$5:AB$268,MATCH(BRUKERFLATE!$F57,Hjelpefil!$B$5:$B$268,0))=0,"",INDEX(Hjelpefil!AB$5:AB$268,MATCH(BRUKERFLATE!$F57,Hjelpefil!$B$5:$B$268,0))),"")</f>
        <v/>
      </c>
      <c r="S57" s="12" t="str">
        <f>IFERROR(IF(INDEX(Hjelpefil!AC$5:AC$268,MATCH(BRUKERFLATE!$F57,Hjelpefil!$B$5:$B$268,0))=0,"",INDEX(Hjelpefil!AC$5:AC$268,MATCH(BRUKERFLATE!$F57,Hjelpefil!$B$5:$B$268,0))),"")</f>
        <v/>
      </c>
      <c r="T57" s="12" t="str">
        <f>IFERROR(IF(INDEX(Hjelpefil!AD$5:AD$268,MATCH(BRUKERFLATE!$F57,Hjelpefil!$B$5:$B$268,0))=0,"",INDEX(Hjelpefil!AD$5:AD$268,MATCH(BRUKERFLATE!$F57,Hjelpefil!$B$5:$B$268,0))),"")</f>
        <v xml:space="preserve"> </v>
      </c>
      <c r="U57" s="12" t="str">
        <f>IFERROR(IF(INDEX(Hjelpefil!AE$5:AE$268,MATCH(BRUKERFLATE!$F57,Hjelpefil!$B$5:$B$268,0))=0,"",INDEX(Hjelpefil!AE$5:AE$268,MATCH(BRUKERFLATE!$F57,Hjelpefil!$B$5:$B$268,0))),"")</f>
        <v/>
      </c>
      <c r="V57" s="12" t="str">
        <f>IFERROR(IF(INDEX(Hjelpefil!AF$5:AF$268,MATCH(BRUKERFLATE!$F57,Hjelpefil!$B$5:$B$268,0))=0,"",INDEX(Hjelpefil!AF$5:AF$268,MATCH(BRUKERFLATE!$F57,Hjelpefil!$B$5:$B$268,0))),"")</f>
        <v/>
      </c>
      <c r="W57" s="12" t="str">
        <f>IFERROR(IF(INDEX(Hjelpefil!AG$5:AG$268,MATCH(BRUKERFLATE!$F57,Hjelpefil!$B$5:$B$268,0))=0,"",INDEX(Hjelpefil!AG$5:AG$268,MATCH(BRUKERFLATE!$F57,Hjelpefil!$B$5:$B$268,0))),"")</f>
        <v/>
      </c>
      <c r="X57" s="12" t="str">
        <f>IFERROR(IF(INDEX(Hjelpefil!AH$5:AH$268,MATCH(BRUKERFLATE!$F57,Hjelpefil!$B$5:$B$268,0))=0,"",INDEX(Hjelpefil!AH$5:AH$268,MATCH(BRUKERFLATE!$F57,Hjelpefil!$B$5:$B$268,0))),"")</f>
        <v/>
      </c>
      <c r="Y57" s="12" t="str">
        <f>IFERROR(IF(INDEX(Hjelpefil!AI$5:AI$268,MATCH(BRUKERFLATE!$F57,Hjelpefil!$B$5:$B$268,0))=0,"",INDEX(Hjelpefil!AI$5:AI$268,MATCH(BRUKERFLATE!$F57,Hjelpefil!$B$5:$B$268,0))),"")</f>
        <v/>
      </c>
      <c r="Z57" s="12" t="str">
        <f>IFERROR(IF(INDEX(Hjelpefil!AJ$5:AJ$268,MATCH(BRUKERFLATE!$F57,Hjelpefil!$B$5:$B$268,0))=0,"",INDEX(Hjelpefil!AJ$5:AJ$268,MATCH(BRUKERFLATE!$F57,Hjelpefil!$B$5:$B$268,0))),"")</f>
        <v/>
      </c>
      <c r="AB57" s="12">
        <f>IF(AC57="","",MAX($AB$2:AB56)+1)</f>
        <v>51</v>
      </c>
      <c r="AC57" s="12" t="str">
        <f>IF($A$3="KOM",IF(AND($AI57=1,$AH57=1),Hjelpefil!B59,""),IF($A$3="FYL",IF(AND($AW57=1,$AH57=1),Hjelpefil!B59,""),""))</f>
        <v>Driftstilskudd til frivillige lag og foreninger, 1000 kroner</v>
      </c>
      <c r="AD57" s="12" t="str">
        <f>IF($A$3="KOM",IF(AND($AI57=1,$AH57=1),Hjelpefil!C59,""),IF($A$3="FYL",IF(AND($AW57=1,$AH57=1),Hjelpefil!C59,""),""))</f>
        <v>SSB, tabell 11761</v>
      </c>
      <c r="AE57" s="12" t="str">
        <f>IF($A$3="KOM",IF(AND($AI57=1,$AH57=1),Hjelpefil!F59,""),IF($A$3="FYL",IF(AND($AW57=1,$AH57=1),Hjelpefil!F59,""),""))</f>
        <v>1_innsatsfaktor</v>
      </c>
      <c r="AF57" s="12" t="str">
        <f t="shared" si="5"/>
        <v>Fritid</v>
      </c>
      <c r="AH57" s="17">
        <f t="shared" si="1"/>
        <v>1</v>
      </c>
      <c r="AI57" s="17">
        <f t="shared" si="2"/>
        <v>1</v>
      </c>
      <c r="AJ57" s="18">
        <v>1</v>
      </c>
      <c r="AK57" s="12">
        <v>0</v>
      </c>
      <c r="AL57" s="12">
        <v>0</v>
      </c>
      <c r="AM57" s="12">
        <v>0</v>
      </c>
      <c r="AN57" s="12">
        <v>0</v>
      </c>
      <c r="AO57" s="19">
        <v>0</v>
      </c>
      <c r="AP57" s="17" t="s">
        <v>113</v>
      </c>
      <c r="AQ57" s="18" t="str">
        <f>INDEX(Hjelpefil!H59:M59,MATCH(BRUKERFLATE!$B$3,BRUKERFLATE!$AV$4:$AV$9,0))</f>
        <v>Fritid</v>
      </c>
      <c r="AR57" s="18">
        <f>INDEX(Hjelpefil!N59:S59,MATCH(BRUKERFLATE!$B$3,BRUKERFLATE!$AV$4:$AV$9,0))</f>
        <v>0</v>
      </c>
      <c r="AW57" s="17">
        <f t="shared" si="3"/>
        <v>0</v>
      </c>
      <c r="AX57" s="18">
        <v>0</v>
      </c>
      <c r="AY57" s="12">
        <v>0</v>
      </c>
      <c r="AZ57" s="12">
        <v>0</v>
      </c>
      <c r="BA57" s="12">
        <v>0</v>
      </c>
      <c r="BB57" s="12">
        <v>0</v>
      </c>
      <c r="BC57" s="19">
        <v>0</v>
      </c>
    </row>
    <row r="58" spans="5:55" ht="13" x14ac:dyDescent="0.3">
      <c r="E58" s="12"/>
      <c r="F58" s="17" t="str">
        <f t="shared" si="6"/>
        <v>Samlet lengde av planlagt maskinpreparerte skiløyper, gitt normale snøforhold, km</v>
      </c>
      <c r="G58" s="18" t="str">
        <f t="shared" si="4"/>
        <v>Fritid</v>
      </c>
      <c r="H58" s="12" t="str">
        <f t="array" ref="H58">IFERROR(INDEX($AD$3:$AD$301,MATCH(ROW()-ROW($D$2),$AB$3:$AB$301,0)),"")</f>
        <v>SSB, tabell 12593</v>
      </c>
      <c r="I58" s="12" t="str">
        <f t="array" ref="I58">IFERROR(INDEX($AE$3:$AE$301,MATCH(ROW()-ROW($D$2),$AB$3:$AB$301,0)),"")</f>
        <v>2_prod/teneste</v>
      </c>
      <c r="J58" s="59" t="str">
        <f>IFERROR(IF(INDEX(Hjelpefil!T$5:T$268,MATCH(BRUKERFLATE!$F58,Hjelpefil!$B$5:$B$268,0))=0,"",INDEX(Hjelpefil!T$5:T$268,MATCH(BRUKERFLATE!$F58,Hjelpefil!$B$5:$B$268,0))),"")</f>
        <v/>
      </c>
      <c r="K58" s="12" t="str">
        <f>IFERROR(IF(INDEX(Hjelpefil!U$5:U$268,MATCH(BRUKERFLATE!$F58,Hjelpefil!$B$5:$B$268,0))=0,"",INDEX(Hjelpefil!U$5:U$268,MATCH(BRUKERFLATE!$F58,Hjelpefil!$B$5:$B$268,0))),"")</f>
        <v/>
      </c>
      <c r="L58" s="12" t="str">
        <f>IFERROR(IF(INDEX(Hjelpefil!V$5:V$268,MATCH(BRUKERFLATE!$F58,Hjelpefil!$B$5:$B$268,0))=0,"",INDEX(Hjelpefil!V$5:V$268,MATCH(BRUKERFLATE!$F58,Hjelpefil!$B$5:$B$268,0))),"")</f>
        <v/>
      </c>
      <c r="M58" s="12" t="str">
        <f>IFERROR(IF(INDEX(Hjelpefil!W$5:W$268,MATCH(BRUKERFLATE!$F58,Hjelpefil!$B$5:$B$268,0))=0,"",INDEX(Hjelpefil!W$5:W$268,MATCH(BRUKERFLATE!$F58,Hjelpefil!$B$5:$B$268,0))),"")</f>
        <v/>
      </c>
      <c r="N58" s="12" t="str">
        <f>IFERROR(IF(INDEX(Hjelpefil!X$5:X$268,MATCH(BRUKERFLATE!$F58,Hjelpefil!$B$5:$B$268,0))=0,"",INDEX(Hjelpefil!X$5:X$268,MATCH(BRUKERFLATE!$F58,Hjelpefil!$B$5:$B$268,0))),"")</f>
        <v/>
      </c>
      <c r="O58" s="12" t="str">
        <f>IFERROR(IF(INDEX(Hjelpefil!Y$5:Y$268,MATCH(BRUKERFLATE!$F58,Hjelpefil!$B$5:$B$268,0))=0,"",INDEX(Hjelpefil!Y$5:Y$268,MATCH(BRUKERFLATE!$F58,Hjelpefil!$B$5:$B$268,0))),"")</f>
        <v/>
      </c>
      <c r="P58" s="12" t="str">
        <f>IFERROR(IF(INDEX(Hjelpefil!Z$5:Z$268,MATCH(BRUKERFLATE!$F58,Hjelpefil!$B$5:$B$268,0))=0,"",INDEX(Hjelpefil!Z$5:Z$268,MATCH(BRUKERFLATE!$F58,Hjelpefil!$B$5:$B$268,0))),"")</f>
        <v/>
      </c>
      <c r="Q58" s="12" t="str">
        <f>IFERROR(IF(INDEX(Hjelpefil!AA$5:AA$268,MATCH(BRUKERFLATE!$F58,Hjelpefil!$B$5:$B$268,0))=0,"",INDEX(Hjelpefil!AA$5:AA$268,MATCH(BRUKERFLATE!$F58,Hjelpefil!$B$5:$B$268,0))),"")</f>
        <v/>
      </c>
      <c r="R58" s="12" t="str">
        <f>IFERROR(IF(INDEX(Hjelpefil!AB$5:AB$268,MATCH(BRUKERFLATE!$F58,Hjelpefil!$B$5:$B$268,0))=0,"",INDEX(Hjelpefil!AB$5:AB$268,MATCH(BRUKERFLATE!$F58,Hjelpefil!$B$5:$B$268,0))),"")</f>
        <v/>
      </c>
      <c r="S58" s="12" t="str">
        <f>IFERROR(IF(INDEX(Hjelpefil!AC$5:AC$268,MATCH(BRUKERFLATE!$F58,Hjelpefil!$B$5:$B$268,0))=0,"",INDEX(Hjelpefil!AC$5:AC$268,MATCH(BRUKERFLATE!$F58,Hjelpefil!$B$5:$B$268,0))),"")</f>
        <v/>
      </c>
      <c r="T58" s="12" t="str">
        <f>IFERROR(IF(INDEX(Hjelpefil!AD$5:AD$268,MATCH(BRUKERFLATE!$F58,Hjelpefil!$B$5:$B$268,0))=0,"",INDEX(Hjelpefil!AD$5:AD$268,MATCH(BRUKERFLATE!$F58,Hjelpefil!$B$5:$B$268,0))),"")</f>
        <v>11.7</v>
      </c>
      <c r="U58" s="12" t="str">
        <f>IFERROR(IF(INDEX(Hjelpefil!AE$5:AE$268,MATCH(BRUKERFLATE!$F58,Hjelpefil!$B$5:$B$268,0))=0,"",INDEX(Hjelpefil!AE$5:AE$268,MATCH(BRUKERFLATE!$F58,Hjelpefil!$B$5:$B$268,0))),"")</f>
        <v/>
      </c>
      <c r="V58" s="12" t="str">
        <f>IFERROR(IF(INDEX(Hjelpefil!AF$5:AF$268,MATCH(BRUKERFLATE!$F58,Hjelpefil!$B$5:$B$268,0))=0,"",INDEX(Hjelpefil!AF$5:AF$268,MATCH(BRUKERFLATE!$F58,Hjelpefil!$B$5:$B$268,0))),"")</f>
        <v/>
      </c>
      <c r="W58" s="12" t="str">
        <f>IFERROR(IF(INDEX(Hjelpefil!AG$5:AG$268,MATCH(BRUKERFLATE!$F58,Hjelpefil!$B$5:$B$268,0))=0,"",INDEX(Hjelpefil!AG$5:AG$268,MATCH(BRUKERFLATE!$F58,Hjelpefil!$B$5:$B$268,0))),"")</f>
        <v/>
      </c>
      <c r="X58" s="12" t="str">
        <f>IFERROR(IF(INDEX(Hjelpefil!AH$5:AH$268,MATCH(BRUKERFLATE!$F58,Hjelpefil!$B$5:$B$268,0))=0,"",INDEX(Hjelpefil!AH$5:AH$268,MATCH(BRUKERFLATE!$F58,Hjelpefil!$B$5:$B$268,0))),"")</f>
        <v/>
      </c>
      <c r="Y58" s="12" t="str">
        <f>IFERROR(IF(INDEX(Hjelpefil!AI$5:AI$268,MATCH(BRUKERFLATE!$F58,Hjelpefil!$B$5:$B$268,0))=0,"",INDEX(Hjelpefil!AI$5:AI$268,MATCH(BRUKERFLATE!$F58,Hjelpefil!$B$5:$B$268,0))),"")</f>
        <v/>
      </c>
      <c r="Z58" s="12" t="str">
        <f>IFERROR(IF(INDEX(Hjelpefil!AJ$5:AJ$268,MATCH(BRUKERFLATE!$F58,Hjelpefil!$B$5:$B$268,0))=0,"",INDEX(Hjelpefil!AJ$5:AJ$268,MATCH(BRUKERFLATE!$F58,Hjelpefil!$B$5:$B$268,0))),"")</f>
        <v/>
      </c>
      <c r="AB58" s="12">
        <f>IF(AC58="","",MAX($AB$2:AB57)+1)</f>
        <v>52</v>
      </c>
      <c r="AC58" s="12" t="str">
        <f>IF($A$3="KOM",IF(AND($AI58=1,$AH58=1),Hjelpefil!B60,""),IF($A$3="FYL",IF(AND($AW58=1,$AH58=1),Hjelpefil!B60,""),""))</f>
        <v>Kinoforestillinger</v>
      </c>
      <c r="AD58" s="12" t="str">
        <f>IF($A$3="KOM",IF(AND($AI58=1,$AH58=1),Hjelpefil!C60,""),IF($A$3="FYL",IF(AND($AW58=1,$AH58=1),Hjelpefil!C60,""),""))</f>
        <v>SSB, tabell 11817</v>
      </c>
      <c r="AE58" s="12" t="str">
        <f>IF($A$3="KOM",IF(AND($AI58=1,$AH58=1),Hjelpefil!F60,""),IF($A$3="FYL",IF(AND($AW58=1,$AH58=1),Hjelpefil!F60,""),""))</f>
        <v>2_prod/teneste</v>
      </c>
      <c r="AF58" s="12" t="str">
        <f t="shared" si="5"/>
        <v>Kultur</v>
      </c>
      <c r="AH58" s="17">
        <f t="shared" si="1"/>
        <v>1</v>
      </c>
      <c r="AI58" s="17">
        <f t="shared" si="2"/>
        <v>1</v>
      </c>
      <c r="AJ58" s="18">
        <v>1</v>
      </c>
      <c r="AK58" s="12">
        <v>0</v>
      </c>
      <c r="AL58" s="12">
        <v>0</v>
      </c>
      <c r="AM58" s="12">
        <v>0</v>
      </c>
      <c r="AN58" s="12">
        <v>0</v>
      </c>
      <c r="AO58" s="19">
        <v>0</v>
      </c>
      <c r="AP58" s="17" t="s">
        <v>113</v>
      </c>
      <c r="AQ58" s="18" t="str">
        <f>INDEX(Hjelpefil!H60:M60,MATCH(BRUKERFLATE!$B$3,BRUKERFLATE!$AV$4:$AV$9,0))</f>
        <v>Kultur</v>
      </c>
      <c r="AR58" s="18">
        <f>INDEX(Hjelpefil!N60:S60,MATCH(BRUKERFLATE!$B$3,BRUKERFLATE!$AV$4:$AV$9,0))</f>
        <v>0</v>
      </c>
      <c r="AW58" s="17">
        <f t="shared" si="3"/>
        <v>0</v>
      </c>
      <c r="AX58" s="18">
        <v>0</v>
      </c>
      <c r="AY58" s="12">
        <v>0</v>
      </c>
      <c r="AZ58" s="12">
        <v>0</v>
      </c>
      <c r="BA58" s="12">
        <v>0</v>
      </c>
      <c r="BB58" s="12">
        <v>0</v>
      </c>
      <c r="BC58" s="19">
        <v>0</v>
      </c>
    </row>
    <row r="59" spans="5:55" ht="13" x14ac:dyDescent="0.3">
      <c r="E59" s="12"/>
      <c r="F59" s="17" t="str">
        <f t="shared" si="6"/>
        <v>Andel km tilrettelagt for syklende som er et kommunalt ansvar</v>
      </c>
      <c r="G59" s="18" t="str">
        <f t="shared" si="4"/>
        <v>Fritid</v>
      </c>
      <c r="H59" s="12" t="str">
        <f t="array" ref="H59">IFERROR(INDEX($AD$3:$AD$301,MATCH(ROW()-ROW($D$2),$AB$3:$AB$301,0)),"")</f>
        <v>SSB, tabell 11816</v>
      </c>
      <c r="I59" s="12" t="str">
        <f t="array" ref="I59">IFERROR(INDEX($AE$3:$AE$301,MATCH(ROW()-ROW($D$2),$AB$3:$AB$301,0)),"")</f>
        <v>2_prod/teneste</v>
      </c>
      <c r="J59" s="59" t="str">
        <f>IFERROR(IF(INDEX(Hjelpefil!T$5:T$268,MATCH(BRUKERFLATE!$F59,Hjelpefil!$B$5:$B$268,0))=0,"",INDEX(Hjelpefil!T$5:T$268,MATCH(BRUKERFLATE!$F59,Hjelpefil!$B$5:$B$268,0))),"")</f>
        <v/>
      </c>
      <c r="K59" s="12" t="str">
        <f>IFERROR(IF(INDEX(Hjelpefil!U$5:U$268,MATCH(BRUKERFLATE!$F59,Hjelpefil!$B$5:$B$268,0))=0,"",INDEX(Hjelpefil!U$5:U$268,MATCH(BRUKERFLATE!$F59,Hjelpefil!$B$5:$B$268,0))),"")</f>
        <v/>
      </c>
      <c r="L59" s="12" t="str">
        <f>IFERROR(IF(INDEX(Hjelpefil!V$5:V$268,MATCH(BRUKERFLATE!$F59,Hjelpefil!$B$5:$B$268,0))=0,"",INDEX(Hjelpefil!V$5:V$268,MATCH(BRUKERFLATE!$F59,Hjelpefil!$B$5:$B$268,0))),"")</f>
        <v/>
      </c>
      <c r="M59" s="12" t="str">
        <f>IFERROR(IF(INDEX(Hjelpefil!W$5:W$268,MATCH(BRUKERFLATE!$F59,Hjelpefil!$B$5:$B$268,0))=0,"",INDEX(Hjelpefil!W$5:W$268,MATCH(BRUKERFLATE!$F59,Hjelpefil!$B$5:$B$268,0))),"")</f>
        <v/>
      </c>
      <c r="N59" s="12" t="str">
        <f>IFERROR(IF(INDEX(Hjelpefil!X$5:X$268,MATCH(BRUKERFLATE!$F59,Hjelpefil!$B$5:$B$268,0))=0,"",INDEX(Hjelpefil!X$5:X$268,MATCH(BRUKERFLATE!$F59,Hjelpefil!$B$5:$B$268,0))),"")</f>
        <v/>
      </c>
      <c r="O59" s="12" t="str">
        <f>IFERROR(IF(INDEX(Hjelpefil!Y$5:Y$268,MATCH(BRUKERFLATE!$F59,Hjelpefil!$B$5:$B$268,0))=0,"",INDEX(Hjelpefil!Y$5:Y$268,MATCH(BRUKERFLATE!$F59,Hjelpefil!$B$5:$B$268,0))),"")</f>
        <v/>
      </c>
      <c r="P59" s="12" t="str">
        <f>IFERROR(IF(INDEX(Hjelpefil!Z$5:Z$268,MATCH(BRUKERFLATE!$F59,Hjelpefil!$B$5:$B$268,0))=0,"",INDEX(Hjelpefil!Z$5:Z$268,MATCH(BRUKERFLATE!$F59,Hjelpefil!$B$5:$B$268,0))),"")</f>
        <v/>
      </c>
      <c r="Q59" s="12" t="str">
        <f>IFERROR(IF(INDEX(Hjelpefil!AA$5:AA$268,MATCH(BRUKERFLATE!$F59,Hjelpefil!$B$5:$B$268,0))=0,"",INDEX(Hjelpefil!AA$5:AA$268,MATCH(BRUKERFLATE!$F59,Hjelpefil!$B$5:$B$268,0))),"")</f>
        <v/>
      </c>
      <c r="R59" s="12" t="str">
        <f>IFERROR(IF(INDEX(Hjelpefil!AB$5:AB$268,MATCH(BRUKERFLATE!$F59,Hjelpefil!$B$5:$B$268,0))=0,"",INDEX(Hjelpefil!AB$5:AB$268,MATCH(BRUKERFLATE!$F59,Hjelpefil!$B$5:$B$268,0))),"")</f>
        <v/>
      </c>
      <c r="S59" s="12" t="str">
        <f>IFERROR(IF(INDEX(Hjelpefil!AC$5:AC$268,MATCH(BRUKERFLATE!$F59,Hjelpefil!$B$5:$B$268,0))=0,"",INDEX(Hjelpefil!AC$5:AC$268,MATCH(BRUKERFLATE!$F59,Hjelpefil!$B$5:$B$268,0))),"")</f>
        <v/>
      </c>
      <c r="T59" s="12" t="str">
        <f>IFERROR(IF(INDEX(Hjelpefil!AD$5:AD$268,MATCH(BRUKERFLATE!$F59,Hjelpefil!$B$5:$B$268,0))=0,"",INDEX(Hjelpefil!AD$5:AD$268,MATCH(BRUKERFLATE!$F59,Hjelpefil!$B$5:$B$268,0))),"")</f>
        <v xml:space="preserve"> </v>
      </c>
      <c r="U59" s="12" t="str">
        <f>IFERROR(IF(INDEX(Hjelpefil!AE$5:AE$268,MATCH(BRUKERFLATE!$F59,Hjelpefil!$B$5:$B$268,0))=0,"",INDEX(Hjelpefil!AE$5:AE$268,MATCH(BRUKERFLATE!$F59,Hjelpefil!$B$5:$B$268,0))),"")</f>
        <v/>
      </c>
      <c r="V59" s="12" t="str">
        <f>IFERROR(IF(INDEX(Hjelpefil!AF$5:AF$268,MATCH(BRUKERFLATE!$F59,Hjelpefil!$B$5:$B$268,0))=0,"",INDEX(Hjelpefil!AF$5:AF$268,MATCH(BRUKERFLATE!$F59,Hjelpefil!$B$5:$B$268,0))),"")</f>
        <v/>
      </c>
      <c r="W59" s="12" t="str">
        <f>IFERROR(IF(INDEX(Hjelpefil!AG$5:AG$268,MATCH(BRUKERFLATE!$F59,Hjelpefil!$B$5:$B$268,0))=0,"",INDEX(Hjelpefil!AG$5:AG$268,MATCH(BRUKERFLATE!$F59,Hjelpefil!$B$5:$B$268,0))),"")</f>
        <v/>
      </c>
      <c r="X59" s="12" t="str">
        <f>IFERROR(IF(INDEX(Hjelpefil!AH$5:AH$268,MATCH(BRUKERFLATE!$F59,Hjelpefil!$B$5:$B$268,0))=0,"",INDEX(Hjelpefil!AH$5:AH$268,MATCH(BRUKERFLATE!$F59,Hjelpefil!$B$5:$B$268,0))),"")</f>
        <v/>
      </c>
      <c r="Y59" s="12" t="str">
        <f>IFERROR(IF(INDEX(Hjelpefil!AI$5:AI$268,MATCH(BRUKERFLATE!$F59,Hjelpefil!$B$5:$B$268,0))=0,"",INDEX(Hjelpefil!AI$5:AI$268,MATCH(BRUKERFLATE!$F59,Hjelpefil!$B$5:$B$268,0))),"")</f>
        <v/>
      </c>
      <c r="Z59" s="12" t="str">
        <f>IFERROR(IF(INDEX(Hjelpefil!AJ$5:AJ$268,MATCH(BRUKERFLATE!$F59,Hjelpefil!$B$5:$B$268,0))=0,"",INDEX(Hjelpefil!AJ$5:AJ$268,MATCH(BRUKERFLATE!$F59,Hjelpefil!$B$5:$B$268,0))),"")</f>
        <v/>
      </c>
      <c r="AB59" s="12">
        <f>IF(AC59="","",MAX($AB$2:AB58)+1)</f>
        <v>53</v>
      </c>
      <c r="AC59" s="12" t="str">
        <f>IF($A$3="KOM",IF(AND($AI59=1,$AH59=1),Hjelpefil!B61,""),IF($A$3="FYL",IF(AND($AW59=1,$AH59=1),Hjelpefil!B61,""),""))</f>
        <v>Timer åpen per uke i gjennomsnitt, kommunale fritidssenter</v>
      </c>
      <c r="AD59" s="12" t="str">
        <f>IF($A$3="KOM",IF(AND($AI59=1,$AH59=1),Hjelpefil!C61,""),IF($A$3="FYL",IF(AND($AW59=1,$AH59=1),Hjelpefil!C61,""),""))</f>
        <v>SSB, tabell 12063</v>
      </c>
      <c r="AE59" s="12" t="str">
        <f>IF($A$3="KOM",IF(AND($AI59=1,$AH59=1),Hjelpefil!F61,""),IF($A$3="FYL",IF(AND($AW59=1,$AH59=1),Hjelpefil!F61,""),""))</f>
        <v>2_prod/teneste</v>
      </c>
      <c r="AF59" s="12" t="str">
        <f t="shared" si="5"/>
        <v>Fritid</v>
      </c>
      <c r="AH59" s="17">
        <f t="shared" si="1"/>
        <v>1</v>
      </c>
      <c r="AI59" s="17">
        <f t="shared" si="2"/>
        <v>1</v>
      </c>
      <c r="AJ59" s="18">
        <v>1</v>
      </c>
      <c r="AK59" s="12">
        <v>0</v>
      </c>
      <c r="AL59" s="12">
        <v>0</v>
      </c>
      <c r="AM59" s="12">
        <v>0</v>
      </c>
      <c r="AN59" s="12">
        <v>0</v>
      </c>
      <c r="AO59" s="19">
        <v>0</v>
      </c>
      <c r="AP59" s="17" t="s">
        <v>113</v>
      </c>
      <c r="AQ59" s="18" t="str">
        <f>INDEX(Hjelpefil!H61:M61,MATCH(BRUKERFLATE!$B$3,BRUKERFLATE!$AV$4:$AV$9,0))</f>
        <v>Fritid</v>
      </c>
      <c r="AR59" s="18">
        <f>INDEX(Hjelpefil!N61:S61,MATCH(BRUKERFLATE!$B$3,BRUKERFLATE!$AV$4:$AV$9,0))</f>
        <v>0</v>
      </c>
      <c r="AW59" s="17">
        <f t="shared" si="3"/>
        <v>0</v>
      </c>
      <c r="AX59" s="18">
        <v>0</v>
      </c>
      <c r="AY59" s="12">
        <v>0</v>
      </c>
      <c r="AZ59" s="12">
        <v>0</v>
      </c>
      <c r="BA59" s="12">
        <v>0</v>
      </c>
      <c r="BB59" s="12">
        <v>0</v>
      </c>
      <c r="BC59" s="19">
        <v>0</v>
      </c>
    </row>
    <row r="60" spans="5:55" ht="13" x14ac:dyDescent="0.3">
      <c r="E60" s="12"/>
      <c r="F60" s="17" t="str">
        <f t="shared" si="6"/>
        <v>Andel av kommunens innbyggere som har akseptabel avstand (f.eks. 5 min gangavstand  til grønnstruktur, som definert i kommuneplanens arealdel)</v>
      </c>
      <c r="G60" s="18" t="str">
        <f t="shared" si="4"/>
        <v>Fritid</v>
      </c>
      <c r="H60" s="12" t="str">
        <f t="array" ref="H60">IFERROR(INDEX($AD$3:$AD$301,MATCH(ROW()-ROW($D$2),$AB$3:$AB$301,0)),"")</f>
        <v>Egen innhenting i kommunen</v>
      </c>
      <c r="I60" s="12" t="str">
        <f t="array" ref="I60">IFERROR(INDEX($AE$3:$AE$301,MATCH(ROW()-ROW($D$2),$AB$3:$AB$301,0)),"")</f>
        <v>3_brukereffekt</v>
      </c>
      <c r="J60" s="59" t="str">
        <f>IFERROR(IF(INDEX(Hjelpefil!T$5:T$268,MATCH(BRUKERFLATE!$F60,Hjelpefil!$B$5:$B$268,0))=0,"",INDEX(Hjelpefil!T$5:T$268,MATCH(BRUKERFLATE!$F60,Hjelpefil!$B$5:$B$268,0))),"")</f>
        <v/>
      </c>
      <c r="K60" s="12" t="str">
        <f>IFERROR(IF(INDEX(Hjelpefil!U$5:U$268,MATCH(BRUKERFLATE!$F60,Hjelpefil!$B$5:$B$268,0))=0,"",INDEX(Hjelpefil!U$5:U$268,MATCH(BRUKERFLATE!$F60,Hjelpefil!$B$5:$B$268,0))),"")</f>
        <v/>
      </c>
      <c r="L60" s="12" t="str">
        <f>IFERROR(IF(INDEX(Hjelpefil!V$5:V$268,MATCH(BRUKERFLATE!$F60,Hjelpefil!$B$5:$B$268,0))=0,"",INDEX(Hjelpefil!V$5:V$268,MATCH(BRUKERFLATE!$F60,Hjelpefil!$B$5:$B$268,0))),"")</f>
        <v/>
      </c>
      <c r="M60" s="12" t="str">
        <f>IFERROR(IF(INDEX(Hjelpefil!W$5:W$268,MATCH(BRUKERFLATE!$F60,Hjelpefil!$B$5:$B$268,0))=0,"",INDEX(Hjelpefil!W$5:W$268,MATCH(BRUKERFLATE!$F60,Hjelpefil!$B$5:$B$268,0))),"")</f>
        <v/>
      </c>
      <c r="N60" s="12" t="str">
        <f>IFERROR(IF(INDEX(Hjelpefil!X$5:X$268,MATCH(BRUKERFLATE!$F60,Hjelpefil!$B$5:$B$268,0))=0,"",INDEX(Hjelpefil!X$5:X$268,MATCH(BRUKERFLATE!$F60,Hjelpefil!$B$5:$B$268,0))),"")</f>
        <v/>
      </c>
      <c r="O60" s="12" t="str">
        <f>IFERROR(IF(INDEX(Hjelpefil!Y$5:Y$268,MATCH(BRUKERFLATE!$F60,Hjelpefil!$B$5:$B$268,0))=0,"",INDEX(Hjelpefil!Y$5:Y$268,MATCH(BRUKERFLATE!$F60,Hjelpefil!$B$5:$B$268,0))),"")</f>
        <v/>
      </c>
      <c r="P60" s="12" t="str">
        <f>IFERROR(IF(INDEX(Hjelpefil!Z$5:Z$268,MATCH(BRUKERFLATE!$F60,Hjelpefil!$B$5:$B$268,0))=0,"",INDEX(Hjelpefil!Z$5:Z$268,MATCH(BRUKERFLATE!$F60,Hjelpefil!$B$5:$B$268,0))),"")</f>
        <v/>
      </c>
      <c r="Q60" s="12" t="str">
        <f>IFERROR(IF(INDEX(Hjelpefil!AA$5:AA$268,MATCH(BRUKERFLATE!$F60,Hjelpefil!$B$5:$B$268,0))=0,"",INDEX(Hjelpefil!AA$5:AA$268,MATCH(BRUKERFLATE!$F60,Hjelpefil!$B$5:$B$268,0))),"")</f>
        <v/>
      </c>
      <c r="R60" s="12" t="str">
        <f>IFERROR(IF(INDEX(Hjelpefil!AB$5:AB$268,MATCH(BRUKERFLATE!$F60,Hjelpefil!$B$5:$B$268,0))=0,"",INDEX(Hjelpefil!AB$5:AB$268,MATCH(BRUKERFLATE!$F60,Hjelpefil!$B$5:$B$268,0))),"")</f>
        <v/>
      </c>
      <c r="S60" s="12" t="str">
        <f>IFERROR(IF(INDEX(Hjelpefil!AC$5:AC$268,MATCH(BRUKERFLATE!$F60,Hjelpefil!$B$5:$B$268,0))=0,"",INDEX(Hjelpefil!AC$5:AC$268,MATCH(BRUKERFLATE!$F60,Hjelpefil!$B$5:$B$268,0))),"")</f>
        <v/>
      </c>
      <c r="T60" s="12" t="str">
        <f>IFERROR(IF(INDEX(Hjelpefil!AD$5:AD$268,MATCH(BRUKERFLATE!$F60,Hjelpefil!$B$5:$B$268,0))=0,"",INDEX(Hjelpefil!AD$5:AD$268,MATCH(BRUKERFLATE!$F60,Hjelpefil!$B$5:$B$268,0))),"")</f>
        <v>11.7</v>
      </c>
      <c r="U60" s="12" t="str">
        <f>IFERROR(IF(INDEX(Hjelpefil!AE$5:AE$268,MATCH(BRUKERFLATE!$F60,Hjelpefil!$B$5:$B$268,0))=0,"",INDEX(Hjelpefil!AE$5:AE$268,MATCH(BRUKERFLATE!$F60,Hjelpefil!$B$5:$B$268,0))),"")</f>
        <v/>
      </c>
      <c r="V60" s="12" t="str">
        <f>IFERROR(IF(INDEX(Hjelpefil!AF$5:AF$268,MATCH(BRUKERFLATE!$F60,Hjelpefil!$B$5:$B$268,0))=0,"",INDEX(Hjelpefil!AF$5:AF$268,MATCH(BRUKERFLATE!$F60,Hjelpefil!$B$5:$B$268,0))),"")</f>
        <v/>
      </c>
      <c r="W60" s="12" t="str">
        <f>IFERROR(IF(INDEX(Hjelpefil!AG$5:AG$268,MATCH(BRUKERFLATE!$F60,Hjelpefil!$B$5:$B$268,0))=0,"",INDEX(Hjelpefil!AG$5:AG$268,MATCH(BRUKERFLATE!$F60,Hjelpefil!$B$5:$B$268,0))),"")</f>
        <v/>
      </c>
      <c r="X60" s="12" t="str">
        <f>IFERROR(IF(INDEX(Hjelpefil!AH$5:AH$268,MATCH(BRUKERFLATE!$F60,Hjelpefil!$B$5:$B$268,0))=0,"",INDEX(Hjelpefil!AH$5:AH$268,MATCH(BRUKERFLATE!$F60,Hjelpefil!$B$5:$B$268,0))),"")</f>
        <v/>
      </c>
      <c r="Y60" s="12" t="str">
        <f>IFERROR(IF(INDEX(Hjelpefil!AI$5:AI$268,MATCH(BRUKERFLATE!$F60,Hjelpefil!$B$5:$B$268,0))=0,"",INDEX(Hjelpefil!AI$5:AI$268,MATCH(BRUKERFLATE!$F60,Hjelpefil!$B$5:$B$268,0))),"")</f>
        <v/>
      </c>
      <c r="Z60" s="12" t="str">
        <f>IFERROR(IF(INDEX(Hjelpefil!AJ$5:AJ$268,MATCH(BRUKERFLATE!$F60,Hjelpefil!$B$5:$B$268,0))=0,"",INDEX(Hjelpefil!AJ$5:AJ$268,MATCH(BRUKERFLATE!$F60,Hjelpefil!$B$5:$B$268,0))),"")</f>
        <v/>
      </c>
      <c r="AB60" s="12">
        <f>IF(AC60="","",MAX($AB$2:AB59)+1)</f>
        <v>54</v>
      </c>
      <c r="AC60" s="12" t="str">
        <f>IF($A$3="KOM",IF(AND($AI60=1,$AH60=1),Hjelpefil!B62,""),IF($A$3="FYL",IF(AND($AW60=1,$AH60=1),Hjelpefil!B62,""),""))</f>
        <v>Årsverk ved kommunalt drevne fritidssenter</v>
      </c>
      <c r="AD60" s="12" t="str">
        <f>IF($A$3="KOM",IF(AND($AI60=1,$AH60=1),Hjelpefil!C62,""),IF($A$3="FYL",IF(AND($AW60=1,$AH60=1),Hjelpefil!C62,""),""))</f>
        <v>SSB, tabell 12063</v>
      </c>
      <c r="AE60" s="12" t="str">
        <f>IF($A$3="KOM",IF(AND($AI60=1,$AH60=1),Hjelpefil!F62,""),IF($A$3="FYL",IF(AND($AW60=1,$AH60=1),Hjelpefil!F62,""),""))</f>
        <v>2_prod/teneste</v>
      </c>
      <c r="AF60" s="12" t="str">
        <f t="shared" si="5"/>
        <v>Fritid</v>
      </c>
      <c r="AH60" s="17">
        <f t="shared" si="1"/>
        <v>1</v>
      </c>
      <c r="AI60" s="17">
        <f t="shared" si="2"/>
        <v>1</v>
      </c>
      <c r="AJ60" s="18">
        <v>1</v>
      </c>
      <c r="AK60" s="12">
        <v>0</v>
      </c>
      <c r="AL60" s="12">
        <v>0</v>
      </c>
      <c r="AM60" s="12">
        <v>0</v>
      </c>
      <c r="AN60" s="12">
        <v>0</v>
      </c>
      <c r="AO60" s="19">
        <v>0</v>
      </c>
      <c r="AP60" s="17" t="s">
        <v>113</v>
      </c>
      <c r="AQ60" s="18" t="str">
        <f>INDEX(Hjelpefil!H62:M62,MATCH(BRUKERFLATE!$B$3,BRUKERFLATE!$AV$4:$AV$9,0))</f>
        <v>Fritid</v>
      </c>
      <c r="AR60" s="18">
        <f>INDEX(Hjelpefil!N62:S62,MATCH(BRUKERFLATE!$B$3,BRUKERFLATE!$AV$4:$AV$9,0))</f>
        <v>0</v>
      </c>
      <c r="AW60" s="17">
        <f t="shared" si="3"/>
        <v>0</v>
      </c>
      <c r="AX60" s="18">
        <v>0</v>
      </c>
      <c r="AY60" s="12">
        <v>0</v>
      </c>
      <c r="AZ60" s="12">
        <v>0</v>
      </c>
      <c r="BA60" s="12">
        <v>0</v>
      </c>
      <c r="BB60" s="12">
        <v>0</v>
      </c>
      <c r="BC60" s="19">
        <v>0</v>
      </c>
    </row>
    <row r="61" spans="5:55" ht="13" x14ac:dyDescent="0.3">
      <c r="E61" s="12"/>
      <c r="F61" s="17" t="str">
        <f t="shared" si="6"/>
        <v>Barn 6-15 år i kommunens kulturskole, prosent</v>
      </c>
      <c r="G61" s="18" t="str">
        <f t="shared" si="4"/>
        <v>Kultur</v>
      </c>
      <c r="H61" s="12" t="str">
        <f t="array" ref="H61">IFERROR(INDEX($AD$3:$AD$301,MATCH(ROW()-ROW($D$2),$AB$3:$AB$301,0)),"")</f>
        <v>SSB, tabell 12060</v>
      </c>
      <c r="I61" s="12" t="str">
        <f t="array" ref="I61">IFERROR(INDEX($AE$3:$AE$301,MATCH(ROW()-ROW($D$2),$AB$3:$AB$301,0)),"")</f>
        <v>3_brukereffekt</v>
      </c>
      <c r="J61" s="59" t="str">
        <f>IFERROR(IF(INDEX(Hjelpefil!T$5:T$268,MATCH(BRUKERFLATE!$F61,Hjelpefil!$B$5:$B$268,0))=0,"",INDEX(Hjelpefil!T$5:T$268,MATCH(BRUKERFLATE!$F61,Hjelpefil!$B$5:$B$268,0))),"")</f>
        <v/>
      </c>
      <c r="K61" s="12" t="str">
        <f>IFERROR(IF(INDEX(Hjelpefil!U$5:U$268,MATCH(BRUKERFLATE!$F61,Hjelpefil!$B$5:$B$268,0))=0,"",INDEX(Hjelpefil!U$5:U$268,MATCH(BRUKERFLATE!$F61,Hjelpefil!$B$5:$B$268,0))),"")</f>
        <v/>
      </c>
      <c r="L61" s="12" t="str">
        <f>IFERROR(IF(INDEX(Hjelpefil!V$5:V$268,MATCH(BRUKERFLATE!$F61,Hjelpefil!$B$5:$B$268,0))=0,"",INDEX(Hjelpefil!V$5:V$268,MATCH(BRUKERFLATE!$F61,Hjelpefil!$B$5:$B$268,0))),"")</f>
        <v/>
      </c>
      <c r="M61" s="12" t="str">
        <f>IFERROR(IF(INDEX(Hjelpefil!W$5:W$268,MATCH(BRUKERFLATE!$F61,Hjelpefil!$B$5:$B$268,0))=0,"",INDEX(Hjelpefil!W$5:W$268,MATCH(BRUKERFLATE!$F61,Hjelpefil!$B$5:$B$268,0))),"")</f>
        <v/>
      </c>
      <c r="N61" s="12" t="str">
        <f>IFERROR(IF(INDEX(Hjelpefil!X$5:X$268,MATCH(BRUKERFLATE!$F61,Hjelpefil!$B$5:$B$268,0))=0,"",INDEX(Hjelpefil!X$5:X$268,MATCH(BRUKERFLATE!$F61,Hjelpefil!$B$5:$B$268,0))),"")</f>
        <v/>
      </c>
      <c r="O61" s="12" t="str">
        <f>IFERROR(IF(INDEX(Hjelpefil!Y$5:Y$268,MATCH(BRUKERFLATE!$F61,Hjelpefil!$B$5:$B$268,0))=0,"",INDEX(Hjelpefil!Y$5:Y$268,MATCH(BRUKERFLATE!$F61,Hjelpefil!$B$5:$B$268,0))),"")</f>
        <v/>
      </c>
      <c r="P61" s="12" t="str">
        <f>IFERROR(IF(INDEX(Hjelpefil!Z$5:Z$268,MATCH(BRUKERFLATE!$F61,Hjelpefil!$B$5:$B$268,0))=0,"",INDEX(Hjelpefil!Z$5:Z$268,MATCH(BRUKERFLATE!$F61,Hjelpefil!$B$5:$B$268,0))),"")</f>
        <v/>
      </c>
      <c r="Q61" s="12" t="str">
        <f>IFERROR(IF(INDEX(Hjelpefil!AA$5:AA$268,MATCH(BRUKERFLATE!$F61,Hjelpefil!$B$5:$B$268,0))=0,"",INDEX(Hjelpefil!AA$5:AA$268,MATCH(BRUKERFLATE!$F61,Hjelpefil!$B$5:$B$268,0))),"")</f>
        <v/>
      </c>
      <c r="R61" s="12" t="str">
        <f>IFERROR(IF(INDEX(Hjelpefil!AB$5:AB$268,MATCH(BRUKERFLATE!$F61,Hjelpefil!$B$5:$B$268,0))=0,"",INDEX(Hjelpefil!AB$5:AB$268,MATCH(BRUKERFLATE!$F61,Hjelpefil!$B$5:$B$268,0))),"")</f>
        <v/>
      </c>
      <c r="S61" s="12" t="str">
        <f>IFERROR(IF(INDEX(Hjelpefil!AC$5:AC$268,MATCH(BRUKERFLATE!$F61,Hjelpefil!$B$5:$B$268,0))=0,"",INDEX(Hjelpefil!AC$5:AC$268,MATCH(BRUKERFLATE!$F61,Hjelpefil!$B$5:$B$268,0))),"")</f>
        <v/>
      </c>
      <c r="T61" s="12" t="str">
        <f>IFERROR(IF(INDEX(Hjelpefil!AD$5:AD$268,MATCH(BRUKERFLATE!$F61,Hjelpefil!$B$5:$B$268,0))=0,"",INDEX(Hjelpefil!AD$5:AD$268,MATCH(BRUKERFLATE!$F61,Hjelpefil!$B$5:$B$268,0))),"")</f>
        <v xml:space="preserve"> </v>
      </c>
      <c r="U61" s="12" t="str">
        <f>IFERROR(IF(INDEX(Hjelpefil!AE$5:AE$268,MATCH(BRUKERFLATE!$F61,Hjelpefil!$B$5:$B$268,0))=0,"",INDEX(Hjelpefil!AE$5:AE$268,MATCH(BRUKERFLATE!$F61,Hjelpefil!$B$5:$B$268,0))),"")</f>
        <v/>
      </c>
      <c r="V61" s="12" t="str">
        <f>IFERROR(IF(INDEX(Hjelpefil!AF$5:AF$268,MATCH(BRUKERFLATE!$F61,Hjelpefil!$B$5:$B$268,0))=0,"",INDEX(Hjelpefil!AF$5:AF$268,MATCH(BRUKERFLATE!$F61,Hjelpefil!$B$5:$B$268,0))),"")</f>
        <v/>
      </c>
      <c r="W61" s="12" t="str">
        <f>IFERROR(IF(INDEX(Hjelpefil!AG$5:AG$268,MATCH(BRUKERFLATE!$F61,Hjelpefil!$B$5:$B$268,0))=0,"",INDEX(Hjelpefil!AG$5:AG$268,MATCH(BRUKERFLATE!$F61,Hjelpefil!$B$5:$B$268,0))),"")</f>
        <v/>
      </c>
      <c r="X61" s="12" t="str">
        <f>IFERROR(IF(INDEX(Hjelpefil!AH$5:AH$268,MATCH(BRUKERFLATE!$F61,Hjelpefil!$B$5:$B$268,0))=0,"",INDEX(Hjelpefil!AH$5:AH$268,MATCH(BRUKERFLATE!$F61,Hjelpefil!$B$5:$B$268,0))),"")</f>
        <v/>
      </c>
      <c r="Y61" s="12" t="str">
        <f>IFERROR(IF(INDEX(Hjelpefil!AI$5:AI$268,MATCH(BRUKERFLATE!$F61,Hjelpefil!$B$5:$B$268,0))=0,"",INDEX(Hjelpefil!AI$5:AI$268,MATCH(BRUKERFLATE!$F61,Hjelpefil!$B$5:$B$268,0))),"")</f>
        <v/>
      </c>
      <c r="Z61" s="12" t="str">
        <f>IFERROR(IF(INDEX(Hjelpefil!AJ$5:AJ$268,MATCH(BRUKERFLATE!$F61,Hjelpefil!$B$5:$B$268,0))=0,"",INDEX(Hjelpefil!AJ$5:AJ$268,MATCH(BRUKERFLATE!$F61,Hjelpefil!$B$5:$B$268,0))),"")</f>
        <v/>
      </c>
      <c r="AB61" s="12">
        <f>IF(AC61="","",MAX($AB$2:AB60)+1)</f>
        <v>55</v>
      </c>
      <c r="AC61" s="12" t="str">
        <f>IF($A$3="KOM",IF(AND($AI61=1,$AH61=1),Hjelpefil!B63,""),IF($A$3="FYL",IF(AND($AW61=1,$AH61=1),Hjelpefil!B63,""),""))</f>
        <v>Tilskudd/overføringer til fritidsaktiviteter for barn og unge,  kroner</v>
      </c>
      <c r="AD61" s="12" t="str">
        <f>IF($A$3="KOM",IF(AND($AI61=1,$AH61=1),Hjelpefil!C63,""),IF($A$3="FYL",IF(AND($AW61=1,$AH61=1),Hjelpefil!C63,""),""))</f>
        <v>SSB, tabell 12063</v>
      </c>
      <c r="AE61" s="12" t="str">
        <f>IF($A$3="KOM",IF(AND($AI61=1,$AH61=1),Hjelpefil!F63,""),IF($A$3="FYL",IF(AND($AW61=1,$AH61=1),Hjelpefil!F63,""),""))</f>
        <v>1_innsatsfaktor</v>
      </c>
      <c r="AF61" s="12" t="str">
        <f t="shared" si="5"/>
        <v>Fritid</v>
      </c>
      <c r="AH61" s="17">
        <f t="shared" si="1"/>
        <v>1</v>
      </c>
      <c r="AI61" s="17">
        <f t="shared" si="2"/>
        <v>1</v>
      </c>
      <c r="AJ61" s="18">
        <v>1</v>
      </c>
      <c r="AK61" s="12">
        <v>0</v>
      </c>
      <c r="AL61" s="12">
        <v>0</v>
      </c>
      <c r="AM61" s="12">
        <v>0</v>
      </c>
      <c r="AN61" s="12">
        <v>0</v>
      </c>
      <c r="AO61" s="19">
        <v>0</v>
      </c>
      <c r="AP61" s="17" t="s">
        <v>113</v>
      </c>
      <c r="AQ61" s="18" t="str">
        <f>INDEX(Hjelpefil!H63:M63,MATCH(BRUKERFLATE!$B$3,BRUKERFLATE!$AV$4:$AV$9,0))</f>
        <v>Fritid</v>
      </c>
      <c r="AR61" s="18">
        <f>INDEX(Hjelpefil!N63:S63,MATCH(BRUKERFLATE!$B$3,BRUKERFLATE!$AV$4:$AV$9,0))</f>
        <v>0</v>
      </c>
      <c r="AW61" s="17">
        <f t="shared" si="3"/>
        <v>0</v>
      </c>
      <c r="AX61" s="18">
        <v>0</v>
      </c>
      <c r="AY61" s="12">
        <v>0</v>
      </c>
      <c r="AZ61" s="12">
        <v>0</v>
      </c>
      <c r="BA61" s="12">
        <v>0</v>
      </c>
      <c r="BB61" s="12">
        <v>0</v>
      </c>
      <c r="BC61" s="19">
        <v>0</v>
      </c>
    </row>
    <row r="62" spans="5:55" ht="13" x14ac:dyDescent="0.3">
      <c r="E62" s="12"/>
      <c r="F62" s="17" t="str">
        <f t="shared" si="6"/>
        <v>Besøk i året per 1000 innbyggere 6-20 år, i kommunale fritidssenter, antall</v>
      </c>
      <c r="G62" s="18" t="str">
        <f t="shared" si="4"/>
        <v>Fritid</v>
      </c>
      <c r="H62" s="12" t="str">
        <f t="array" ref="H62">IFERROR(INDEX($AD$3:$AD$301,MATCH(ROW()-ROW($D$2),$AB$3:$AB$301,0)),"")</f>
        <v xml:space="preserve">SSB, tabell 12063 </v>
      </c>
      <c r="I62" s="12" t="str">
        <f t="array" ref="I62">IFERROR(INDEX($AE$3:$AE$301,MATCH(ROW()-ROW($D$2),$AB$3:$AB$301,0)),"")</f>
        <v>3_brukereffekt</v>
      </c>
      <c r="J62" s="59" t="str">
        <f>IFERROR(IF(INDEX(Hjelpefil!T$5:T$268,MATCH(BRUKERFLATE!$F62,Hjelpefil!$B$5:$B$268,0))=0,"",INDEX(Hjelpefil!T$5:T$268,MATCH(BRUKERFLATE!$F62,Hjelpefil!$B$5:$B$268,0))),"")</f>
        <v/>
      </c>
      <c r="K62" s="12" t="str">
        <f>IFERROR(IF(INDEX(Hjelpefil!U$5:U$268,MATCH(BRUKERFLATE!$F62,Hjelpefil!$B$5:$B$268,0))=0,"",INDEX(Hjelpefil!U$5:U$268,MATCH(BRUKERFLATE!$F62,Hjelpefil!$B$5:$B$268,0))),"")</f>
        <v/>
      </c>
      <c r="L62" s="12" t="str">
        <f>IFERROR(IF(INDEX(Hjelpefil!V$5:V$268,MATCH(BRUKERFLATE!$F62,Hjelpefil!$B$5:$B$268,0))=0,"",INDEX(Hjelpefil!V$5:V$268,MATCH(BRUKERFLATE!$F62,Hjelpefil!$B$5:$B$268,0))),"")</f>
        <v/>
      </c>
      <c r="M62" s="12" t="str">
        <f>IFERROR(IF(INDEX(Hjelpefil!W$5:W$268,MATCH(BRUKERFLATE!$F62,Hjelpefil!$B$5:$B$268,0))=0,"",INDEX(Hjelpefil!W$5:W$268,MATCH(BRUKERFLATE!$F62,Hjelpefil!$B$5:$B$268,0))),"")</f>
        <v/>
      </c>
      <c r="N62" s="12" t="str">
        <f>IFERROR(IF(INDEX(Hjelpefil!X$5:X$268,MATCH(BRUKERFLATE!$F62,Hjelpefil!$B$5:$B$268,0))=0,"",INDEX(Hjelpefil!X$5:X$268,MATCH(BRUKERFLATE!$F62,Hjelpefil!$B$5:$B$268,0))),"")</f>
        <v/>
      </c>
      <c r="O62" s="12" t="str">
        <f>IFERROR(IF(INDEX(Hjelpefil!Y$5:Y$268,MATCH(BRUKERFLATE!$F62,Hjelpefil!$B$5:$B$268,0))=0,"",INDEX(Hjelpefil!Y$5:Y$268,MATCH(BRUKERFLATE!$F62,Hjelpefil!$B$5:$B$268,0))),"")</f>
        <v/>
      </c>
      <c r="P62" s="12" t="str">
        <f>IFERROR(IF(INDEX(Hjelpefil!Z$5:Z$268,MATCH(BRUKERFLATE!$F62,Hjelpefil!$B$5:$B$268,0))=0,"",INDEX(Hjelpefil!Z$5:Z$268,MATCH(BRUKERFLATE!$F62,Hjelpefil!$B$5:$B$268,0))),"")</f>
        <v/>
      </c>
      <c r="Q62" s="12" t="str">
        <f>IFERROR(IF(INDEX(Hjelpefil!AA$5:AA$268,MATCH(BRUKERFLATE!$F62,Hjelpefil!$B$5:$B$268,0))=0,"",INDEX(Hjelpefil!AA$5:AA$268,MATCH(BRUKERFLATE!$F62,Hjelpefil!$B$5:$B$268,0))),"")</f>
        <v/>
      </c>
      <c r="R62" s="12" t="str">
        <f>IFERROR(IF(INDEX(Hjelpefil!AB$5:AB$268,MATCH(BRUKERFLATE!$F62,Hjelpefil!$B$5:$B$268,0))=0,"",INDEX(Hjelpefil!AB$5:AB$268,MATCH(BRUKERFLATE!$F62,Hjelpefil!$B$5:$B$268,0))),"")</f>
        <v/>
      </c>
      <c r="S62" s="12" t="str">
        <f>IFERROR(IF(INDEX(Hjelpefil!AC$5:AC$268,MATCH(BRUKERFLATE!$F62,Hjelpefil!$B$5:$B$268,0))=0,"",INDEX(Hjelpefil!AC$5:AC$268,MATCH(BRUKERFLATE!$F62,Hjelpefil!$B$5:$B$268,0))),"")</f>
        <v/>
      </c>
      <c r="T62" s="12" t="str">
        <f>IFERROR(IF(INDEX(Hjelpefil!AD$5:AD$268,MATCH(BRUKERFLATE!$F62,Hjelpefil!$B$5:$B$268,0))=0,"",INDEX(Hjelpefil!AD$5:AD$268,MATCH(BRUKERFLATE!$F62,Hjelpefil!$B$5:$B$268,0))),"")</f>
        <v xml:space="preserve"> </v>
      </c>
      <c r="U62" s="12" t="str">
        <f>IFERROR(IF(INDEX(Hjelpefil!AE$5:AE$268,MATCH(BRUKERFLATE!$F62,Hjelpefil!$B$5:$B$268,0))=0,"",INDEX(Hjelpefil!AE$5:AE$268,MATCH(BRUKERFLATE!$F62,Hjelpefil!$B$5:$B$268,0))),"")</f>
        <v/>
      </c>
      <c r="V62" s="12" t="str">
        <f>IFERROR(IF(INDEX(Hjelpefil!AF$5:AF$268,MATCH(BRUKERFLATE!$F62,Hjelpefil!$B$5:$B$268,0))=0,"",INDEX(Hjelpefil!AF$5:AF$268,MATCH(BRUKERFLATE!$F62,Hjelpefil!$B$5:$B$268,0))),"")</f>
        <v/>
      </c>
      <c r="W62" s="12" t="str">
        <f>IFERROR(IF(INDEX(Hjelpefil!AG$5:AG$268,MATCH(BRUKERFLATE!$F62,Hjelpefil!$B$5:$B$268,0))=0,"",INDEX(Hjelpefil!AG$5:AG$268,MATCH(BRUKERFLATE!$F62,Hjelpefil!$B$5:$B$268,0))),"")</f>
        <v/>
      </c>
      <c r="X62" s="12" t="str">
        <f>IFERROR(IF(INDEX(Hjelpefil!AH$5:AH$268,MATCH(BRUKERFLATE!$F62,Hjelpefil!$B$5:$B$268,0))=0,"",INDEX(Hjelpefil!AH$5:AH$268,MATCH(BRUKERFLATE!$F62,Hjelpefil!$B$5:$B$268,0))),"")</f>
        <v/>
      </c>
      <c r="Y62" s="12" t="str">
        <f>IFERROR(IF(INDEX(Hjelpefil!AI$5:AI$268,MATCH(BRUKERFLATE!$F62,Hjelpefil!$B$5:$B$268,0))=0,"",INDEX(Hjelpefil!AI$5:AI$268,MATCH(BRUKERFLATE!$F62,Hjelpefil!$B$5:$B$268,0))),"")</f>
        <v/>
      </c>
      <c r="Z62" s="12" t="str">
        <f>IFERROR(IF(INDEX(Hjelpefil!AJ$5:AJ$268,MATCH(BRUKERFLATE!$F62,Hjelpefil!$B$5:$B$268,0))=0,"",INDEX(Hjelpefil!AJ$5:AJ$268,MATCH(BRUKERFLATE!$F62,Hjelpefil!$B$5:$B$268,0))),"")</f>
        <v/>
      </c>
      <c r="AB62" s="12">
        <f>IF(AC62="","",MAX($AB$2:AB61)+1)</f>
        <v>56</v>
      </c>
      <c r="AC62" s="12" t="str">
        <f>IF($A$3="KOM",IF(AND($AI62=1,$AH62=1),Hjelpefil!B64,""),IF($A$3="FYL",IF(AND($AW62=1,$AH62=1),Hjelpefil!B64,""),""))</f>
        <v>Samlet lengde av planlagt maskinpreparerte skiløyper, gitt normale snøforhold, km</v>
      </c>
      <c r="AD62" s="12" t="str">
        <f>IF($A$3="KOM",IF(AND($AI62=1,$AH62=1),Hjelpefil!C64,""),IF($A$3="FYL",IF(AND($AW62=1,$AH62=1),Hjelpefil!C64,""),""))</f>
        <v>SSB, tabell 12593</v>
      </c>
      <c r="AE62" s="12" t="str">
        <f>IF($A$3="KOM",IF(AND($AI62=1,$AH62=1),Hjelpefil!F64,""),IF($A$3="FYL",IF(AND($AW62=1,$AH62=1),Hjelpefil!F64,""),""))</f>
        <v>2_prod/teneste</v>
      </c>
      <c r="AF62" s="12" t="str">
        <f t="shared" si="5"/>
        <v>Fritid</v>
      </c>
      <c r="AH62" s="17">
        <f t="shared" si="1"/>
        <v>1</v>
      </c>
      <c r="AI62" s="17">
        <f t="shared" si="2"/>
        <v>1</v>
      </c>
      <c r="AJ62" s="18">
        <v>1</v>
      </c>
      <c r="AK62" s="12">
        <v>0</v>
      </c>
      <c r="AL62" s="12">
        <v>0</v>
      </c>
      <c r="AM62" s="12">
        <v>0</v>
      </c>
      <c r="AN62" s="12">
        <v>0</v>
      </c>
      <c r="AO62" s="19">
        <v>0</v>
      </c>
      <c r="AP62" s="17" t="s">
        <v>113</v>
      </c>
      <c r="AQ62" s="18" t="str">
        <f>INDEX(Hjelpefil!H64:M64,MATCH(BRUKERFLATE!$B$3,BRUKERFLATE!$AV$4:$AV$9,0))</f>
        <v>Fritid</v>
      </c>
      <c r="AR62" s="18">
        <f>INDEX(Hjelpefil!N64:S64,MATCH(BRUKERFLATE!$B$3,BRUKERFLATE!$AV$4:$AV$9,0))</f>
        <v>0</v>
      </c>
      <c r="AW62" s="17">
        <f t="shared" si="3"/>
        <v>0</v>
      </c>
      <c r="AX62" s="18">
        <v>0</v>
      </c>
      <c r="AY62" s="12">
        <v>0</v>
      </c>
      <c r="AZ62" s="12">
        <v>0</v>
      </c>
      <c r="BA62" s="12">
        <v>0</v>
      </c>
      <c r="BB62" s="12">
        <v>0</v>
      </c>
      <c r="BC62" s="19">
        <v>0</v>
      </c>
    </row>
    <row r="63" spans="5:55" ht="13" x14ac:dyDescent="0.3">
      <c r="E63" s="12"/>
      <c r="F63" s="17" t="str">
        <f t="shared" si="6"/>
        <v>Fysiske besøk i folkebibliotek per innbygger, antall</v>
      </c>
      <c r="G63" s="18" t="str">
        <f t="shared" si="4"/>
        <v>Kultur</v>
      </c>
      <c r="H63" s="12" t="str">
        <f t="array" ref="H63">IFERROR(INDEX($AD$3:$AD$301,MATCH(ROW()-ROW($D$2),$AB$3:$AB$301,0)),"")</f>
        <v>SSB, tabell 12060</v>
      </c>
      <c r="I63" s="12" t="str">
        <f t="array" ref="I63">IFERROR(INDEX($AE$3:$AE$301,MATCH(ROW()-ROW($D$2),$AB$3:$AB$301,0)),"")</f>
        <v>3_brukereffekt</v>
      </c>
      <c r="J63" s="59" t="str">
        <f>IFERROR(IF(INDEX(Hjelpefil!T$5:T$268,MATCH(BRUKERFLATE!$F63,Hjelpefil!$B$5:$B$268,0))=0,"",INDEX(Hjelpefil!T$5:T$268,MATCH(BRUKERFLATE!$F63,Hjelpefil!$B$5:$B$268,0))),"")</f>
        <v/>
      </c>
      <c r="K63" s="12" t="str">
        <f>IFERROR(IF(INDEX(Hjelpefil!U$5:U$268,MATCH(BRUKERFLATE!$F63,Hjelpefil!$B$5:$B$268,0))=0,"",INDEX(Hjelpefil!U$5:U$268,MATCH(BRUKERFLATE!$F63,Hjelpefil!$B$5:$B$268,0))),"")</f>
        <v/>
      </c>
      <c r="L63" s="12" t="str">
        <f>IFERROR(IF(INDEX(Hjelpefil!V$5:V$268,MATCH(BRUKERFLATE!$F63,Hjelpefil!$B$5:$B$268,0))=0,"",INDEX(Hjelpefil!V$5:V$268,MATCH(BRUKERFLATE!$F63,Hjelpefil!$B$5:$B$268,0))),"")</f>
        <v/>
      </c>
      <c r="M63" s="12" t="str">
        <f>IFERROR(IF(INDEX(Hjelpefil!W$5:W$268,MATCH(BRUKERFLATE!$F63,Hjelpefil!$B$5:$B$268,0))=0,"",INDEX(Hjelpefil!W$5:W$268,MATCH(BRUKERFLATE!$F63,Hjelpefil!$B$5:$B$268,0))),"")</f>
        <v/>
      </c>
      <c r="N63" s="12" t="str">
        <f>IFERROR(IF(INDEX(Hjelpefil!X$5:X$268,MATCH(BRUKERFLATE!$F63,Hjelpefil!$B$5:$B$268,0))=0,"",INDEX(Hjelpefil!X$5:X$268,MATCH(BRUKERFLATE!$F63,Hjelpefil!$B$5:$B$268,0))),"")</f>
        <v/>
      </c>
      <c r="O63" s="12" t="str">
        <f>IFERROR(IF(INDEX(Hjelpefil!Y$5:Y$268,MATCH(BRUKERFLATE!$F63,Hjelpefil!$B$5:$B$268,0))=0,"",INDEX(Hjelpefil!Y$5:Y$268,MATCH(BRUKERFLATE!$F63,Hjelpefil!$B$5:$B$268,0))),"")</f>
        <v/>
      </c>
      <c r="P63" s="12" t="str">
        <f>IFERROR(IF(INDEX(Hjelpefil!Z$5:Z$268,MATCH(BRUKERFLATE!$F63,Hjelpefil!$B$5:$B$268,0))=0,"",INDEX(Hjelpefil!Z$5:Z$268,MATCH(BRUKERFLATE!$F63,Hjelpefil!$B$5:$B$268,0))),"")</f>
        <v/>
      </c>
      <c r="Q63" s="12" t="str">
        <f>IFERROR(IF(INDEX(Hjelpefil!AA$5:AA$268,MATCH(BRUKERFLATE!$F63,Hjelpefil!$B$5:$B$268,0))=0,"",INDEX(Hjelpefil!AA$5:AA$268,MATCH(BRUKERFLATE!$F63,Hjelpefil!$B$5:$B$268,0))),"")</f>
        <v/>
      </c>
      <c r="R63" s="12" t="str">
        <f>IFERROR(IF(INDEX(Hjelpefil!AB$5:AB$268,MATCH(BRUKERFLATE!$F63,Hjelpefil!$B$5:$B$268,0))=0,"",INDEX(Hjelpefil!AB$5:AB$268,MATCH(BRUKERFLATE!$F63,Hjelpefil!$B$5:$B$268,0))),"")</f>
        <v/>
      </c>
      <c r="S63" s="12" t="str">
        <f>IFERROR(IF(INDEX(Hjelpefil!AC$5:AC$268,MATCH(BRUKERFLATE!$F63,Hjelpefil!$B$5:$B$268,0))=0,"",INDEX(Hjelpefil!AC$5:AC$268,MATCH(BRUKERFLATE!$F63,Hjelpefil!$B$5:$B$268,0))),"")</f>
        <v/>
      </c>
      <c r="T63" s="12" t="str">
        <f>IFERROR(IF(INDEX(Hjelpefil!AD$5:AD$268,MATCH(BRUKERFLATE!$F63,Hjelpefil!$B$5:$B$268,0))=0,"",INDEX(Hjelpefil!AD$5:AD$268,MATCH(BRUKERFLATE!$F63,Hjelpefil!$B$5:$B$268,0))),"")</f>
        <v xml:space="preserve"> </v>
      </c>
      <c r="U63" s="12" t="str">
        <f>IFERROR(IF(INDEX(Hjelpefil!AE$5:AE$268,MATCH(BRUKERFLATE!$F63,Hjelpefil!$B$5:$B$268,0))=0,"",INDEX(Hjelpefil!AE$5:AE$268,MATCH(BRUKERFLATE!$F63,Hjelpefil!$B$5:$B$268,0))),"")</f>
        <v/>
      </c>
      <c r="V63" s="12" t="str">
        <f>IFERROR(IF(INDEX(Hjelpefil!AF$5:AF$268,MATCH(BRUKERFLATE!$F63,Hjelpefil!$B$5:$B$268,0))=0,"",INDEX(Hjelpefil!AF$5:AF$268,MATCH(BRUKERFLATE!$F63,Hjelpefil!$B$5:$B$268,0))),"")</f>
        <v/>
      </c>
      <c r="W63" s="12" t="str">
        <f>IFERROR(IF(INDEX(Hjelpefil!AG$5:AG$268,MATCH(BRUKERFLATE!$F63,Hjelpefil!$B$5:$B$268,0))=0,"",INDEX(Hjelpefil!AG$5:AG$268,MATCH(BRUKERFLATE!$F63,Hjelpefil!$B$5:$B$268,0))),"")</f>
        <v/>
      </c>
      <c r="X63" s="12" t="str">
        <f>IFERROR(IF(INDEX(Hjelpefil!AH$5:AH$268,MATCH(BRUKERFLATE!$F63,Hjelpefil!$B$5:$B$268,0))=0,"",INDEX(Hjelpefil!AH$5:AH$268,MATCH(BRUKERFLATE!$F63,Hjelpefil!$B$5:$B$268,0))),"")</f>
        <v/>
      </c>
      <c r="Y63" s="12" t="str">
        <f>IFERROR(IF(INDEX(Hjelpefil!AI$5:AI$268,MATCH(BRUKERFLATE!$F63,Hjelpefil!$B$5:$B$268,0))=0,"",INDEX(Hjelpefil!AI$5:AI$268,MATCH(BRUKERFLATE!$F63,Hjelpefil!$B$5:$B$268,0))),"")</f>
        <v/>
      </c>
      <c r="Z63" s="12" t="str">
        <f>IFERROR(IF(INDEX(Hjelpefil!AJ$5:AJ$268,MATCH(BRUKERFLATE!$F63,Hjelpefil!$B$5:$B$268,0))=0,"",INDEX(Hjelpefil!AJ$5:AJ$268,MATCH(BRUKERFLATE!$F63,Hjelpefil!$B$5:$B$268,0))),"")</f>
        <v/>
      </c>
      <c r="AB63" s="12">
        <f>IF(AC63="","",MAX($AB$2:AB62)+1)</f>
        <v>57</v>
      </c>
      <c r="AC63" s="12" t="str">
        <f>IF($A$3="KOM",IF(AND($AI63=1,$AH63=1),Hjelpefil!B65,""),IF($A$3="FYL",IF(AND($AW63=1,$AH63=1),Hjelpefil!B65,""),""))</f>
        <v>Andel km tilrettelagt for syklende som er et kommunalt ansvar</v>
      </c>
      <c r="AD63" s="12" t="str">
        <f>IF($A$3="KOM",IF(AND($AI63=1,$AH63=1),Hjelpefil!C65,""),IF($A$3="FYL",IF(AND($AW63=1,$AH63=1),Hjelpefil!C65,""),""))</f>
        <v>SSB, tabell 11816</v>
      </c>
      <c r="AE63" s="12" t="str">
        <f>IF($A$3="KOM",IF(AND($AI63=1,$AH63=1),Hjelpefil!F65,""),IF($A$3="FYL",IF(AND($AW63=1,$AH63=1),Hjelpefil!F65,""),""))</f>
        <v>2_prod/teneste</v>
      </c>
      <c r="AF63" s="12" t="str">
        <f t="shared" si="5"/>
        <v>Fritid</v>
      </c>
      <c r="AH63" s="17">
        <f t="shared" si="1"/>
        <v>1</v>
      </c>
      <c r="AI63" s="17">
        <f t="shared" si="2"/>
        <v>1</v>
      </c>
      <c r="AJ63" s="18">
        <v>1</v>
      </c>
      <c r="AK63" s="12">
        <v>0</v>
      </c>
      <c r="AL63" s="12">
        <v>0</v>
      </c>
      <c r="AM63" s="12">
        <v>0</v>
      </c>
      <c r="AN63" s="12">
        <v>0</v>
      </c>
      <c r="AO63" s="19">
        <v>0</v>
      </c>
      <c r="AP63" s="17" t="s">
        <v>113</v>
      </c>
      <c r="AQ63" s="18" t="str">
        <f>INDEX(Hjelpefil!H65:M65,MATCH(BRUKERFLATE!$B$3,BRUKERFLATE!$AV$4:$AV$9,0))</f>
        <v>Fritid</v>
      </c>
      <c r="AR63" s="18">
        <f>INDEX(Hjelpefil!N65:S65,MATCH(BRUKERFLATE!$B$3,BRUKERFLATE!$AV$4:$AV$9,0))</f>
        <v>0</v>
      </c>
      <c r="AW63" s="17">
        <f t="shared" si="3"/>
        <v>0</v>
      </c>
      <c r="AX63" s="18">
        <v>0</v>
      </c>
      <c r="AY63" s="12">
        <v>0</v>
      </c>
      <c r="AZ63" s="12">
        <v>0</v>
      </c>
      <c r="BA63" s="12">
        <v>0</v>
      </c>
      <c r="BB63" s="12">
        <v>0</v>
      </c>
      <c r="BC63" s="19">
        <v>0</v>
      </c>
    </row>
    <row r="64" spans="5:55" ht="13" x14ac:dyDescent="0.3">
      <c r="E64" s="12"/>
      <c r="F64" s="17" t="str">
        <f t="shared" si="6"/>
        <v>Kinobesøk</v>
      </c>
      <c r="G64" s="18" t="str">
        <f t="shared" si="4"/>
        <v>Kultur</v>
      </c>
      <c r="H64" s="12" t="str">
        <f t="array" ref="H64">IFERROR(INDEX($AD$3:$AD$301,MATCH(ROW()-ROW($D$2),$AB$3:$AB$301,0)),"")</f>
        <v>SSB, tabell 11817</v>
      </c>
      <c r="I64" s="12" t="str">
        <f t="array" ref="I64">IFERROR(INDEX($AE$3:$AE$301,MATCH(ROW()-ROW($D$2),$AB$3:$AB$301,0)),"")</f>
        <v>3_brukereffekt</v>
      </c>
      <c r="J64" s="59" t="str">
        <f>IFERROR(IF(INDEX(Hjelpefil!T$5:T$268,MATCH(BRUKERFLATE!$F64,Hjelpefil!$B$5:$B$268,0))=0,"",INDEX(Hjelpefil!T$5:T$268,MATCH(BRUKERFLATE!$F64,Hjelpefil!$B$5:$B$268,0))),"")</f>
        <v/>
      </c>
      <c r="K64" s="12" t="str">
        <f>IFERROR(IF(INDEX(Hjelpefil!U$5:U$268,MATCH(BRUKERFLATE!$F64,Hjelpefil!$B$5:$B$268,0))=0,"",INDEX(Hjelpefil!U$5:U$268,MATCH(BRUKERFLATE!$F64,Hjelpefil!$B$5:$B$268,0))),"")</f>
        <v/>
      </c>
      <c r="L64" s="12" t="str">
        <f>IFERROR(IF(INDEX(Hjelpefil!V$5:V$268,MATCH(BRUKERFLATE!$F64,Hjelpefil!$B$5:$B$268,0))=0,"",INDEX(Hjelpefil!V$5:V$268,MATCH(BRUKERFLATE!$F64,Hjelpefil!$B$5:$B$268,0))),"")</f>
        <v/>
      </c>
      <c r="M64" s="12" t="str">
        <f>IFERROR(IF(INDEX(Hjelpefil!W$5:W$268,MATCH(BRUKERFLATE!$F64,Hjelpefil!$B$5:$B$268,0))=0,"",INDEX(Hjelpefil!W$5:W$268,MATCH(BRUKERFLATE!$F64,Hjelpefil!$B$5:$B$268,0))),"")</f>
        <v/>
      </c>
      <c r="N64" s="12" t="str">
        <f>IFERROR(IF(INDEX(Hjelpefil!X$5:X$268,MATCH(BRUKERFLATE!$F64,Hjelpefil!$B$5:$B$268,0))=0,"",INDEX(Hjelpefil!X$5:X$268,MATCH(BRUKERFLATE!$F64,Hjelpefil!$B$5:$B$268,0))),"")</f>
        <v/>
      </c>
      <c r="O64" s="12" t="str">
        <f>IFERROR(IF(INDEX(Hjelpefil!Y$5:Y$268,MATCH(BRUKERFLATE!$F64,Hjelpefil!$B$5:$B$268,0))=0,"",INDEX(Hjelpefil!Y$5:Y$268,MATCH(BRUKERFLATE!$F64,Hjelpefil!$B$5:$B$268,0))),"")</f>
        <v/>
      </c>
      <c r="P64" s="12" t="str">
        <f>IFERROR(IF(INDEX(Hjelpefil!Z$5:Z$268,MATCH(BRUKERFLATE!$F64,Hjelpefil!$B$5:$B$268,0))=0,"",INDEX(Hjelpefil!Z$5:Z$268,MATCH(BRUKERFLATE!$F64,Hjelpefil!$B$5:$B$268,0))),"")</f>
        <v/>
      </c>
      <c r="Q64" s="12" t="str">
        <f>IFERROR(IF(INDEX(Hjelpefil!AA$5:AA$268,MATCH(BRUKERFLATE!$F64,Hjelpefil!$B$5:$B$268,0))=0,"",INDEX(Hjelpefil!AA$5:AA$268,MATCH(BRUKERFLATE!$F64,Hjelpefil!$B$5:$B$268,0))),"")</f>
        <v/>
      </c>
      <c r="R64" s="12" t="str">
        <f>IFERROR(IF(INDEX(Hjelpefil!AB$5:AB$268,MATCH(BRUKERFLATE!$F64,Hjelpefil!$B$5:$B$268,0))=0,"",INDEX(Hjelpefil!AB$5:AB$268,MATCH(BRUKERFLATE!$F64,Hjelpefil!$B$5:$B$268,0))),"")</f>
        <v/>
      </c>
      <c r="S64" s="12" t="str">
        <f>IFERROR(IF(INDEX(Hjelpefil!AC$5:AC$268,MATCH(BRUKERFLATE!$F64,Hjelpefil!$B$5:$B$268,0))=0,"",INDEX(Hjelpefil!AC$5:AC$268,MATCH(BRUKERFLATE!$F64,Hjelpefil!$B$5:$B$268,0))),"")</f>
        <v/>
      </c>
      <c r="T64" s="12" t="str">
        <f>IFERROR(IF(INDEX(Hjelpefil!AD$5:AD$268,MATCH(BRUKERFLATE!$F64,Hjelpefil!$B$5:$B$268,0))=0,"",INDEX(Hjelpefil!AD$5:AD$268,MATCH(BRUKERFLATE!$F64,Hjelpefil!$B$5:$B$268,0))),"")</f>
        <v xml:space="preserve"> </v>
      </c>
      <c r="U64" s="12" t="str">
        <f>IFERROR(IF(INDEX(Hjelpefil!AE$5:AE$268,MATCH(BRUKERFLATE!$F64,Hjelpefil!$B$5:$B$268,0))=0,"",INDEX(Hjelpefil!AE$5:AE$268,MATCH(BRUKERFLATE!$F64,Hjelpefil!$B$5:$B$268,0))),"")</f>
        <v/>
      </c>
      <c r="V64" s="12" t="str">
        <f>IFERROR(IF(INDEX(Hjelpefil!AF$5:AF$268,MATCH(BRUKERFLATE!$F64,Hjelpefil!$B$5:$B$268,0))=0,"",INDEX(Hjelpefil!AF$5:AF$268,MATCH(BRUKERFLATE!$F64,Hjelpefil!$B$5:$B$268,0))),"")</f>
        <v/>
      </c>
      <c r="W64" s="12" t="str">
        <f>IFERROR(IF(INDEX(Hjelpefil!AG$5:AG$268,MATCH(BRUKERFLATE!$F64,Hjelpefil!$B$5:$B$268,0))=0,"",INDEX(Hjelpefil!AG$5:AG$268,MATCH(BRUKERFLATE!$F64,Hjelpefil!$B$5:$B$268,0))),"")</f>
        <v/>
      </c>
      <c r="X64" s="12" t="str">
        <f>IFERROR(IF(INDEX(Hjelpefil!AH$5:AH$268,MATCH(BRUKERFLATE!$F64,Hjelpefil!$B$5:$B$268,0))=0,"",INDEX(Hjelpefil!AH$5:AH$268,MATCH(BRUKERFLATE!$F64,Hjelpefil!$B$5:$B$268,0))),"")</f>
        <v/>
      </c>
      <c r="Y64" s="12" t="str">
        <f>IFERROR(IF(INDEX(Hjelpefil!AI$5:AI$268,MATCH(BRUKERFLATE!$F64,Hjelpefil!$B$5:$B$268,0))=0,"",INDEX(Hjelpefil!AI$5:AI$268,MATCH(BRUKERFLATE!$F64,Hjelpefil!$B$5:$B$268,0))),"")</f>
        <v/>
      </c>
      <c r="Z64" s="12" t="str">
        <f>IFERROR(IF(INDEX(Hjelpefil!AJ$5:AJ$268,MATCH(BRUKERFLATE!$F64,Hjelpefil!$B$5:$B$268,0))=0,"",INDEX(Hjelpefil!AJ$5:AJ$268,MATCH(BRUKERFLATE!$F64,Hjelpefil!$B$5:$B$268,0))),"")</f>
        <v/>
      </c>
      <c r="AB64" s="12">
        <f>IF(AC64="","",MAX($AB$2:AB63)+1)</f>
        <v>58</v>
      </c>
      <c r="AC64" s="12" t="str">
        <f>IF($A$3="KOM",IF(AND($AI64=1,$AH64=1),Hjelpefil!B66,""),IF($A$3="FYL",IF(AND($AW64=1,$AH64=1),Hjelpefil!B66,""),""))</f>
        <v>Andel av kommunens innbyggere som har akseptabel avstand (f.eks. 5 min gangavstand  til grønnstruktur, som definert i kommuneplanens arealdel)</v>
      </c>
      <c r="AD64" s="12" t="str">
        <f>IF($A$3="KOM",IF(AND($AI64=1,$AH64=1),Hjelpefil!C66,""),IF($A$3="FYL",IF(AND($AW64=1,$AH64=1),Hjelpefil!C66,""),""))</f>
        <v>Egen innhenting i kommunen</v>
      </c>
      <c r="AE64" s="12" t="str">
        <f>IF($A$3="KOM",IF(AND($AI64=1,$AH64=1),Hjelpefil!F66,""),IF($A$3="FYL",IF(AND($AW64=1,$AH64=1),Hjelpefil!F66,""),""))</f>
        <v>3_brukereffekt</v>
      </c>
      <c r="AF64" s="12" t="str">
        <f t="shared" si="5"/>
        <v>Fritid</v>
      </c>
      <c r="AH64" s="17">
        <f t="shared" si="1"/>
        <v>1</v>
      </c>
      <c r="AI64" s="17">
        <f t="shared" si="2"/>
        <v>1</v>
      </c>
      <c r="AJ64" s="18">
        <v>1</v>
      </c>
      <c r="AK64" s="12">
        <v>0</v>
      </c>
      <c r="AL64" s="12">
        <v>0</v>
      </c>
      <c r="AM64" s="12">
        <v>0</v>
      </c>
      <c r="AN64" s="12">
        <v>0</v>
      </c>
      <c r="AO64" s="19">
        <v>0</v>
      </c>
      <c r="AP64" s="17" t="s">
        <v>113</v>
      </c>
      <c r="AQ64" s="18" t="str">
        <f>INDEX(Hjelpefil!H66:M66,MATCH(BRUKERFLATE!$B$3,BRUKERFLATE!$AV$4:$AV$9,0))</f>
        <v>Fritid</v>
      </c>
      <c r="AR64" s="18">
        <f>INDEX(Hjelpefil!N66:S66,MATCH(BRUKERFLATE!$B$3,BRUKERFLATE!$AV$4:$AV$9,0))</f>
        <v>0</v>
      </c>
      <c r="AW64" s="17">
        <f t="shared" si="3"/>
        <v>0</v>
      </c>
      <c r="AX64" s="18">
        <v>0</v>
      </c>
      <c r="AY64" s="12">
        <v>0</v>
      </c>
      <c r="AZ64" s="12">
        <v>0</v>
      </c>
      <c r="BA64" s="12">
        <v>0</v>
      </c>
      <c r="BB64" s="12">
        <v>0</v>
      </c>
      <c r="BC64" s="19">
        <v>0</v>
      </c>
    </row>
    <row r="65" spans="5:55" ht="13" x14ac:dyDescent="0.3">
      <c r="E65" s="12"/>
      <c r="F65" s="17" t="str">
        <f t="shared" si="6"/>
        <v xml:space="preserve">Areal- og samfunnsplanlegging, gjennomsnittlig saksbehandlingstid under kommunalt ansvar </v>
      </c>
      <c r="G65" s="18" t="str">
        <f t="shared" si="4"/>
        <v>Administrasjon, tekniske tjenester, samferdsel</v>
      </c>
      <c r="H65" s="12" t="str">
        <f t="array" ref="H65">IFERROR(INDEX($AD$3:$AD$301,MATCH(ROW()-ROW($D$2),$AB$3:$AB$301,0)),"")</f>
        <v>SSB, tabell 11882</v>
      </c>
      <c r="I65" s="12" t="str">
        <f t="array" ref="I65">IFERROR(INDEX($AE$3:$AE$301,MATCH(ROW()-ROW($D$2),$AB$3:$AB$301,0)),"")</f>
        <v>3_brukereffekt</v>
      </c>
      <c r="J65" s="59" t="str">
        <f>IFERROR(IF(INDEX(Hjelpefil!T$5:T$268,MATCH(BRUKERFLATE!$F65,Hjelpefil!$B$5:$B$268,0))=0,"",INDEX(Hjelpefil!T$5:T$268,MATCH(BRUKERFLATE!$F65,Hjelpefil!$B$5:$B$268,0))),"")</f>
        <v/>
      </c>
      <c r="K65" s="12" t="str">
        <f>IFERROR(IF(INDEX(Hjelpefil!U$5:U$268,MATCH(BRUKERFLATE!$F65,Hjelpefil!$B$5:$B$268,0))=0,"",INDEX(Hjelpefil!U$5:U$268,MATCH(BRUKERFLATE!$F65,Hjelpefil!$B$5:$B$268,0))),"")</f>
        <v/>
      </c>
      <c r="L65" s="12" t="str">
        <f>IFERROR(IF(INDEX(Hjelpefil!V$5:V$268,MATCH(BRUKERFLATE!$F65,Hjelpefil!$B$5:$B$268,0))=0,"",INDEX(Hjelpefil!V$5:V$268,MATCH(BRUKERFLATE!$F65,Hjelpefil!$B$5:$B$268,0))),"")</f>
        <v/>
      </c>
      <c r="M65" s="12" t="str">
        <f>IFERROR(IF(INDEX(Hjelpefil!W$5:W$268,MATCH(BRUKERFLATE!$F65,Hjelpefil!$B$5:$B$268,0))=0,"",INDEX(Hjelpefil!W$5:W$268,MATCH(BRUKERFLATE!$F65,Hjelpefil!$B$5:$B$268,0))),"")</f>
        <v/>
      </c>
      <c r="N65" s="12" t="str">
        <f>IFERROR(IF(INDEX(Hjelpefil!X$5:X$268,MATCH(BRUKERFLATE!$F65,Hjelpefil!$B$5:$B$268,0))=0,"",INDEX(Hjelpefil!X$5:X$268,MATCH(BRUKERFLATE!$F65,Hjelpefil!$B$5:$B$268,0))),"")</f>
        <v/>
      </c>
      <c r="O65" s="12" t="str">
        <f>IFERROR(IF(INDEX(Hjelpefil!Y$5:Y$268,MATCH(BRUKERFLATE!$F65,Hjelpefil!$B$5:$B$268,0))=0,"",INDEX(Hjelpefil!Y$5:Y$268,MATCH(BRUKERFLATE!$F65,Hjelpefil!$B$5:$B$268,0))),"")</f>
        <v xml:space="preserve"> </v>
      </c>
      <c r="P65" s="12" t="str">
        <f>IFERROR(IF(INDEX(Hjelpefil!Z$5:Z$268,MATCH(BRUKERFLATE!$F65,Hjelpefil!$B$5:$B$268,0))=0,"",INDEX(Hjelpefil!Z$5:Z$268,MATCH(BRUKERFLATE!$F65,Hjelpefil!$B$5:$B$268,0))),"")</f>
        <v/>
      </c>
      <c r="Q65" s="12" t="str">
        <f>IFERROR(IF(INDEX(Hjelpefil!AA$5:AA$268,MATCH(BRUKERFLATE!$F65,Hjelpefil!$B$5:$B$268,0))=0,"",INDEX(Hjelpefil!AA$5:AA$268,MATCH(BRUKERFLATE!$F65,Hjelpefil!$B$5:$B$268,0))),"")</f>
        <v/>
      </c>
      <c r="R65" s="12" t="str">
        <f>IFERROR(IF(INDEX(Hjelpefil!AB$5:AB$268,MATCH(BRUKERFLATE!$F65,Hjelpefil!$B$5:$B$268,0))=0,"",INDEX(Hjelpefil!AB$5:AB$268,MATCH(BRUKERFLATE!$F65,Hjelpefil!$B$5:$B$268,0))),"")</f>
        <v xml:space="preserve"> </v>
      </c>
      <c r="S65" s="12" t="str">
        <f>IFERROR(IF(INDEX(Hjelpefil!AC$5:AC$268,MATCH(BRUKERFLATE!$F65,Hjelpefil!$B$5:$B$268,0))=0,"",INDEX(Hjelpefil!AC$5:AC$268,MATCH(BRUKERFLATE!$F65,Hjelpefil!$B$5:$B$268,0))),"")</f>
        <v/>
      </c>
      <c r="T65" s="12" t="str">
        <f>IFERROR(IF(INDEX(Hjelpefil!AD$5:AD$268,MATCH(BRUKERFLATE!$F65,Hjelpefil!$B$5:$B$268,0))=0,"",INDEX(Hjelpefil!AD$5:AD$268,MATCH(BRUKERFLATE!$F65,Hjelpefil!$B$5:$B$268,0))),"")</f>
        <v xml:space="preserve"> </v>
      </c>
      <c r="U65" s="12" t="str">
        <f>IFERROR(IF(INDEX(Hjelpefil!AE$5:AE$268,MATCH(BRUKERFLATE!$F65,Hjelpefil!$B$5:$B$268,0))=0,"",INDEX(Hjelpefil!AE$5:AE$268,MATCH(BRUKERFLATE!$F65,Hjelpefil!$B$5:$B$268,0))),"")</f>
        <v/>
      </c>
      <c r="V65" s="12" t="str">
        <f>IFERROR(IF(INDEX(Hjelpefil!AF$5:AF$268,MATCH(BRUKERFLATE!$F65,Hjelpefil!$B$5:$B$268,0))=0,"",INDEX(Hjelpefil!AF$5:AF$268,MATCH(BRUKERFLATE!$F65,Hjelpefil!$B$5:$B$268,0))),"")</f>
        <v/>
      </c>
      <c r="W65" s="12" t="str">
        <f>IFERROR(IF(INDEX(Hjelpefil!AG$5:AG$268,MATCH(BRUKERFLATE!$F65,Hjelpefil!$B$5:$B$268,0))=0,"",INDEX(Hjelpefil!AG$5:AG$268,MATCH(BRUKERFLATE!$F65,Hjelpefil!$B$5:$B$268,0))),"")</f>
        <v/>
      </c>
      <c r="X65" s="12" t="str">
        <f>IFERROR(IF(INDEX(Hjelpefil!AH$5:AH$268,MATCH(BRUKERFLATE!$F65,Hjelpefil!$B$5:$B$268,0))=0,"",INDEX(Hjelpefil!AH$5:AH$268,MATCH(BRUKERFLATE!$F65,Hjelpefil!$B$5:$B$268,0))),"")</f>
        <v/>
      </c>
      <c r="Y65" s="12" t="str">
        <f>IFERROR(IF(INDEX(Hjelpefil!AI$5:AI$268,MATCH(BRUKERFLATE!$F65,Hjelpefil!$B$5:$B$268,0))=0,"",INDEX(Hjelpefil!AI$5:AI$268,MATCH(BRUKERFLATE!$F65,Hjelpefil!$B$5:$B$268,0))),"")</f>
        <v xml:space="preserve"> </v>
      </c>
      <c r="Z65" s="12" t="str">
        <f>IFERROR(IF(INDEX(Hjelpefil!AJ$5:AJ$268,MATCH(BRUKERFLATE!$F65,Hjelpefil!$B$5:$B$268,0))=0,"",INDEX(Hjelpefil!AJ$5:AJ$268,MATCH(BRUKERFLATE!$F65,Hjelpefil!$B$5:$B$268,0))),"")</f>
        <v/>
      </c>
      <c r="AB65" s="12">
        <f>IF(AC65="","",MAX($AB$2:AB64)+1)</f>
        <v>59</v>
      </c>
      <c r="AC65" s="12" t="str">
        <f>IF($A$3="KOM",IF(AND($AI65=1,$AH65=1),Hjelpefil!B67,""),IF($A$3="FYL",IF(AND($AW65=1,$AH65=1),Hjelpefil!B67,""),""))</f>
        <v>Barn 6-15 år i kommunens kulturskole, prosent</v>
      </c>
      <c r="AD65" s="12" t="str">
        <f>IF($A$3="KOM",IF(AND($AI65=1,$AH65=1),Hjelpefil!C67,""),IF($A$3="FYL",IF(AND($AW65=1,$AH65=1),Hjelpefil!C67,""),""))</f>
        <v>SSB, tabell 12060</v>
      </c>
      <c r="AE65" s="12" t="str">
        <f>IF($A$3="KOM",IF(AND($AI65=1,$AH65=1),Hjelpefil!F67,""),IF($A$3="FYL",IF(AND($AW65=1,$AH65=1),Hjelpefil!F67,""),""))</f>
        <v>3_brukereffekt</v>
      </c>
      <c r="AF65" s="12" t="str">
        <f t="shared" si="5"/>
        <v>Kultur</v>
      </c>
      <c r="AH65" s="17">
        <f t="shared" si="1"/>
        <v>1</v>
      </c>
      <c r="AI65" s="17">
        <f t="shared" si="2"/>
        <v>1</v>
      </c>
      <c r="AJ65" s="18">
        <v>1</v>
      </c>
      <c r="AK65" s="12">
        <v>0</v>
      </c>
      <c r="AL65" s="12">
        <v>0</v>
      </c>
      <c r="AM65" s="12">
        <v>0</v>
      </c>
      <c r="AN65" s="12">
        <v>0</v>
      </c>
      <c r="AO65" s="19">
        <v>0</v>
      </c>
      <c r="AP65" s="17" t="s">
        <v>113</v>
      </c>
      <c r="AQ65" s="18" t="str">
        <f>INDEX(Hjelpefil!H67:M67,MATCH(BRUKERFLATE!$B$3,BRUKERFLATE!$AV$4:$AV$9,0))</f>
        <v>Kultur</v>
      </c>
      <c r="AR65" s="18">
        <f>INDEX(Hjelpefil!N67:S67,MATCH(BRUKERFLATE!$B$3,BRUKERFLATE!$AV$4:$AV$9,0))</f>
        <v>0</v>
      </c>
      <c r="AW65" s="17">
        <f t="shared" si="3"/>
        <v>0</v>
      </c>
      <c r="AX65" s="18">
        <v>0</v>
      </c>
      <c r="AY65" s="12">
        <v>0</v>
      </c>
      <c r="AZ65" s="12">
        <v>0</v>
      </c>
      <c r="BA65" s="12">
        <v>0</v>
      </c>
      <c r="BB65" s="12">
        <v>0</v>
      </c>
      <c r="BC65" s="19">
        <v>0</v>
      </c>
    </row>
    <row r="66" spans="5:55" ht="13" x14ac:dyDescent="0.3">
      <c r="E66" s="12"/>
      <c r="F66" s="17" t="str">
        <f t="shared" si="6"/>
        <v xml:space="preserve">Årsgebyr for avfallstjenesten i kroner for enebolig på 120 kvm. ekskl. mva. </v>
      </c>
      <c r="G66" s="18" t="str">
        <f t="shared" si="4"/>
        <v>Administrasjon, tekniske tjenester, samferdsel</v>
      </c>
      <c r="H66" s="12" t="str">
        <f t="array" ref="H66">IFERROR(INDEX($AD$3:$AD$301,MATCH(ROW()-ROW($D$2),$AB$3:$AB$301,0)),"")</f>
        <v>SSB, tabell 12215</v>
      </c>
      <c r="I66" s="12" t="str">
        <f t="array" ref="I66">IFERROR(INDEX($AE$3:$AE$301,MATCH(ROW()-ROW($D$2),$AB$3:$AB$301,0)),"")</f>
        <v>3_brukereffekt</v>
      </c>
      <c r="J66" s="59" t="str">
        <f>IFERROR(IF(INDEX(Hjelpefil!T$5:T$268,MATCH(BRUKERFLATE!$F66,Hjelpefil!$B$5:$B$268,0))=0,"",INDEX(Hjelpefil!T$5:T$268,MATCH(BRUKERFLATE!$F66,Hjelpefil!$B$5:$B$268,0))),"")</f>
        <v/>
      </c>
      <c r="K66" s="12" t="str">
        <f>IFERROR(IF(INDEX(Hjelpefil!U$5:U$268,MATCH(BRUKERFLATE!$F66,Hjelpefil!$B$5:$B$268,0))=0,"",INDEX(Hjelpefil!U$5:U$268,MATCH(BRUKERFLATE!$F66,Hjelpefil!$B$5:$B$268,0))),"")</f>
        <v/>
      </c>
      <c r="L66" s="12" t="str">
        <f>IFERROR(IF(INDEX(Hjelpefil!V$5:V$268,MATCH(BRUKERFLATE!$F66,Hjelpefil!$B$5:$B$268,0))=0,"",INDEX(Hjelpefil!V$5:V$268,MATCH(BRUKERFLATE!$F66,Hjelpefil!$B$5:$B$268,0))),"")</f>
        <v/>
      </c>
      <c r="M66" s="12" t="str">
        <f>IFERROR(IF(INDEX(Hjelpefil!W$5:W$268,MATCH(BRUKERFLATE!$F66,Hjelpefil!$B$5:$B$268,0))=0,"",INDEX(Hjelpefil!W$5:W$268,MATCH(BRUKERFLATE!$F66,Hjelpefil!$B$5:$B$268,0))),"")</f>
        <v/>
      </c>
      <c r="N66" s="12" t="str">
        <f>IFERROR(IF(INDEX(Hjelpefil!X$5:X$268,MATCH(BRUKERFLATE!$F66,Hjelpefil!$B$5:$B$268,0))=0,"",INDEX(Hjelpefil!X$5:X$268,MATCH(BRUKERFLATE!$F66,Hjelpefil!$B$5:$B$268,0))),"")</f>
        <v/>
      </c>
      <c r="O66" s="12" t="str">
        <f>IFERROR(IF(INDEX(Hjelpefil!Y$5:Y$268,MATCH(BRUKERFLATE!$F66,Hjelpefil!$B$5:$B$268,0))=0,"",INDEX(Hjelpefil!Y$5:Y$268,MATCH(BRUKERFLATE!$F66,Hjelpefil!$B$5:$B$268,0))),"")</f>
        <v xml:space="preserve"> </v>
      </c>
      <c r="P66" s="12" t="str">
        <f>IFERROR(IF(INDEX(Hjelpefil!Z$5:Z$268,MATCH(BRUKERFLATE!$F66,Hjelpefil!$B$5:$B$268,0))=0,"",INDEX(Hjelpefil!Z$5:Z$268,MATCH(BRUKERFLATE!$F66,Hjelpefil!$B$5:$B$268,0))),"")</f>
        <v/>
      </c>
      <c r="Q66" s="12" t="str">
        <f>IFERROR(IF(INDEX(Hjelpefil!AA$5:AA$268,MATCH(BRUKERFLATE!$F66,Hjelpefil!$B$5:$B$268,0))=0,"",INDEX(Hjelpefil!AA$5:AA$268,MATCH(BRUKERFLATE!$F66,Hjelpefil!$B$5:$B$268,0))),"")</f>
        <v/>
      </c>
      <c r="R66" s="12" t="str">
        <f>IFERROR(IF(INDEX(Hjelpefil!AB$5:AB$268,MATCH(BRUKERFLATE!$F66,Hjelpefil!$B$5:$B$268,0))=0,"",INDEX(Hjelpefil!AB$5:AB$268,MATCH(BRUKERFLATE!$F66,Hjelpefil!$B$5:$B$268,0))),"")</f>
        <v xml:space="preserve"> </v>
      </c>
      <c r="S66" s="12" t="str">
        <f>IFERROR(IF(INDEX(Hjelpefil!AC$5:AC$268,MATCH(BRUKERFLATE!$F66,Hjelpefil!$B$5:$B$268,0))=0,"",INDEX(Hjelpefil!AC$5:AC$268,MATCH(BRUKERFLATE!$F66,Hjelpefil!$B$5:$B$268,0))),"")</f>
        <v/>
      </c>
      <c r="T66" s="12" t="str">
        <f>IFERROR(IF(INDEX(Hjelpefil!AD$5:AD$268,MATCH(BRUKERFLATE!$F66,Hjelpefil!$B$5:$B$268,0))=0,"",INDEX(Hjelpefil!AD$5:AD$268,MATCH(BRUKERFLATE!$F66,Hjelpefil!$B$5:$B$268,0))),"")</f>
        <v xml:space="preserve"> </v>
      </c>
      <c r="U66" s="12" t="str">
        <f>IFERROR(IF(INDEX(Hjelpefil!AE$5:AE$268,MATCH(BRUKERFLATE!$F66,Hjelpefil!$B$5:$B$268,0))=0,"",INDEX(Hjelpefil!AE$5:AE$268,MATCH(BRUKERFLATE!$F66,Hjelpefil!$B$5:$B$268,0))),"")</f>
        <v/>
      </c>
      <c r="V66" s="12" t="str">
        <f>IFERROR(IF(INDEX(Hjelpefil!AF$5:AF$268,MATCH(BRUKERFLATE!$F66,Hjelpefil!$B$5:$B$268,0))=0,"",INDEX(Hjelpefil!AF$5:AF$268,MATCH(BRUKERFLATE!$F66,Hjelpefil!$B$5:$B$268,0))),"")</f>
        <v/>
      </c>
      <c r="W66" s="12" t="str">
        <f>IFERROR(IF(INDEX(Hjelpefil!AG$5:AG$268,MATCH(BRUKERFLATE!$F66,Hjelpefil!$B$5:$B$268,0))=0,"",INDEX(Hjelpefil!AG$5:AG$268,MATCH(BRUKERFLATE!$F66,Hjelpefil!$B$5:$B$268,0))),"")</f>
        <v/>
      </c>
      <c r="X66" s="12" t="str">
        <f>IFERROR(IF(INDEX(Hjelpefil!AH$5:AH$268,MATCH(BRUKERFLATE!$F66,Hjelpefil!$B$5:$B$268,0))=0,"",INDEX(Hjelpefil!AH$5:AH$268,MATCH(BRUKERFLATE!$F66,Hjelpefil!$B$5:$B$268,0))),"")</f>
        <v/>
      </c>
      <c r="Y66" s="12" t="str">
        <f>IFERROR(IF(INDEX(Hjelpefil!AI$5:AI$268,MATCH(BRUKERFLATE!$F66,Hjelpefil!$B$5:$B$268,0))=0,"",INDEX(Hjelpefil!AI$5:AI$268,MATCH(BRUKERFLATE!$F66,Hjelpefil!$B$5:$B$268,0))),"")</f>
        <v xml:space="preserve"> </v>
      </c>
      <c r="Z66" s="12" t="str">
        <f>IFERROR(IF(INDEX(Hjelpefil!AJ$5:AJ$268,MATCH(BRUKERFLATE!$F66,Hjelpefil!$B$5:$B$268,0))=0,"",INDEX(Hjelpefil!AJ$5:AJ$268,MATCH(BRUKERFLATE!$F66,Hjelpefil!$B$5:$B$268,0))),"")</f>
        <v/>
      </c>
      <c r="AB66" s="12">
        <f>IF(AC66="","",MAX($AB$2:AB65)+1)</f>
        <v>60</v>
      </c>
      <c r="AC66" s="12" t="str">
        <f>IF($A$3="KOM",IF(AND($AI66=1,$AH66=1),Hjelpefil!B68,""),IF($A$3="FYL",IF(AND($AW66=1,$AH66=1),Hjelpefil!B68,""),""))</f>
        <v>Besøk i året per 1000 innbyggere 6-20 år, i kommunale fritidssenter, antall</v>
      </c>
      <c r="AD66" s="12" t="str">
        <f>IF($A$3="KOM",IF(AND($AI66=1,$AH66=1),Hjelpefil!C68,""),IF($A$3="FYL",IF(AND($AW66=1,$AH66=1),Hjelpefil!C68,""),""))</f>
        <v xml:space="preserve">SSB, tabell 12063 </v>
      </c>
      <c r="AE66" s="12" t="str">
        <f>IF($A$3="KOM",IF(AND($AI66=1,$AH66=1),Hjelpefil!F68,""),IF($A$3="FYL",IF(AND($AW66=1,$AH66=1),Hjelpefil!F68,""),""))</f>
        <v>3_brukereffekt</v>
      </c>
      <c r="AF66" s="12" t="str">
        <f t="shared" si="5"/>
        <v>Fritid</v>
      </c>
      <c r="AH66" s="17">
        <f t="shared" si="1"/>
        <v>1</v>
      </c>
      <c r="AI66" s="17">
        <f t="shared" si="2"/>
        <v>1</v>
      </c>
      <c r="AJ66" s="18">
        <v>1</v>
      </c>
      <c r="AK66" s="12">
        <v>0</v>
      </c>
      <c r="AL66" s="12">
        <v>0</v>
      </c>
      <c r="AM66" s="12">
        <v>0</v>
      </c>
      <c r="AN66" s="12">
        <v>0</v>
      </c>
      <c r="AO66" s="19">
        <v>0</v>
      </c>
      <c r="AP66" s="17" t="s">
        <v>113</v>
      </c>
      <c r="AQ66" s="18" t="str">
        <f>INDEX(Hjelpefil!H68:M68,MATCH(BRUKERFLATE!$B$3,BRUKERFLATE!$AV$4:$AV$9,0))</f>
        <v>Fritid</v>
      </c>
      <c r="AR66" s="18">
        <f>INDEX(Hjelpefil!N68:S68,MATCH(BRUKERFLATE!$B$3,BRUKERFLATE!$AV$4:$AV$9,0))</f>
        <v>0</v>
      </c>
      <c r="AW66" s="17">
        <f t="shared" si="3"/>
        <v>0</v>
      </c>
      <c r="AX66" s="18">
        <v>0</v>
      </c>
      <c r="AY66" s="12">
        <v>0</v>
      </c>
      <c r="AZ66" s="12">
        <v>0</v>
      </c>
      <c r="BA66" s="12">
        <v>0</v>
      </c>
      <c r="BB66" s="12">
        <v>0</v>
      </c>
      <c r="BC66" s="19">
        <v>0</v>
      </c>
    </row>
    <row r="67" spans="5:55" ht="13" x14ac:dyDescent="0.3">
      <c r="E67" s="12"/>
      <c r="F67" s="17" t="str">
        <f t="shared" ref="F67:F98" si="7">IFERROR(INDEX($AC$3:$AC$301,MATCH(ROW()-ROW($D$2),$AB$3:$AB$301,0)),"")</f>
        <v>Gebyrer for kommunale tjenester – opprettelse av grunneiendom</v>
      </c>
      <c r="G67" s="18" t="str">
        <f t="shared" ref="G67:G130" si="8">IF(F67="","",IF($A$3="FYL",INDEX($AR$3:$AR$269,MATCH(F67,$AC$3:$AC$269,0)),INDEX($AQ$3:$AQ$269,MATCH(F67,$AC$3:$AC$269,0))))</f>
        <v>Administrasjon, tekniske tjenester, samferdsel</v>
      </c>
      <c r="H67" s="12" t="str">
        <f t="array" ref="H67">IFERROR(INDEX($AD$3:$AD$301,MATCH(ROW()-ROW($D$2),$AB$3:$AB$301,0)),"")</f>
        <v>SSB, tabell 12303</v>
      </c>
      <c r="I67" s="12" t="str">
        <f t="array" ref="I67">IFERROR(INDEX($AE$3:$AE$301,MATCH(ROW()-ROW($D$2),$AB$3:$AB$301,0)),"")</f>
        <v>3_brukereffekt</v>
      </c>
      <c r="J67" s="59" t="str">
        <f>IFERROR(IF(INDEX(Hjelpefil!T$5:T$268,MATCH(BRUKERFLATE!$F67,Hjelpefil!$B$5:$B$268,0))=0,"",INDEX(Hjelpefil!T$5:T$268,MATCH(BRUKERFLATE!$F67,Hjelpefil!$B$5:$B$268,0))),"")</f>
        <v/>
      </c>
      <c r="K67" s="12" t="str">
        <f>IFERROR(IF(INDEX(Hjelpefil!U$5:U$268,MATCH(BRUKERFLATE!$F67,Hjelpefil!$B$5:$B$268,0))=0,"",INDEX(Hjelpefil!U$5:U$268,MATCH(BRUKERFLATE!$F67,Hjelpefil!$B$5:$B$268,0))),"")</f>
        <v/>
      </c>
      <c r="L67" s="12" t="str">
        <f>IFERROR(IF(INDEX(Hjelpefil!V$5:V$268,MATCH(BRUKERFLATE!$F67,Hjelpefil!$B$5:$B$268,0))=0,"",INDEX(Hjelpefil!V$5:V$268,MATCH(BRUKERFLATE!$F67,Hjelpefil!$B$5:$B$268,0))),"")</f>
        <v/>
      </c>
      <c r="M67" s="12" t="str">
        <f>IFERROR(IF(INDEX(Hjelpefil!W$5:W$268,MATCH(BRUKERFLATE!$F67,Hjelpefil!$B$5:$B$268,0))=0,"",INDEX(Hjelpefil!W$5:W$268,MATCH(BRUKERFLATE!$F67,Hjelpefil!$B$5:$B$268,0))),"")</f>
        <v/>
      </c>
      <c r="N67" s="12" t="str">
        <f>IFERROR(IF(INDEX(Hjelpefil!X$5:X$268,MATCH(BRUKERFLATE!$F67,Hjelpefil!$B$5:$B$268,0))=0,"",INDEX(Hjelpefil!X$5:X$268,MATCH(BRUKERFLATE!$F67,Hjelpefil!$B$5:$B$268,0))),"")</f>
        <v/>
      </c>
      <c r="O67" s="12" t="str">
        <f>IFERROR(IF(INDEX(Hjelpefil!Y$5:Y$268,MATCH(BRUKERFLATE!$F67,Hjelpefil!$B$5:$B$268,0))=0,"",INDEX(Hjelpefil!Y$5:Y$268,MATCH(BRUKERFLATE!$F67,Hjelpefil!$B$5:$B$268,0))),"")</f>
        <v xml:space="preserve"> </v>
      </c>
      <c r="P67" s="12" t="str">
        <f>IFERROR(IF(INDEX(Hjelpefil!Z$5:Z$268,MATCH(BRUKERFLATE!$F67,Hjelpefil!$B$5:$B$268,0))=0,"",INDEX(Hjelpefil!Z$5:Z$268,MATCH(BRUKERFLATE!$F67,Hjelpefil!$B$5:$B$268,0))),"")</f>
        <v/>
      </c>
      <c r="Q67" s="12" t="str">
        <f>IFERROR(IF(INDEX(Hjelpefil!AA$5:AA$268,MATCH(BRUKERFLATE!$F67,Hjelpefil!$B$5:$B$268,0))=0,"",INDEX(Hjelpefil!AA$5:AA$268,MATCH(BRUKERFLATE!$F67,Hjelpefil!$B$5:$B$268,0))),"")</f>
        <v/>
      </c>
      <c r="R67" s="12" t="str">
        <f>IFERROR(IF(INDEX(Hjelpefil!AB$5:AB$268,MATCH(BRUKERFLATE!$F67,Hjelpefil!$B$5:$B$268,0))=0,"",INDEX(Hjelpefil!AB$5:AB$268,MATCH(BRUKERFLATE!$F67,Hjelpefil!$B$5:$B$268,0))),"")</f>
        <v xml:space="preserve"> </v>
      </c>
      <c r="S67" s="12" t="str">
        <f>IFERROR(IF(INDEX(Hjelpefil!AC$5:AC$268,MATCH(BRUKERFLATE!$F67,Hjelpefil!$B$5:$B$268,0))=0,"",INDEX(Hjelpefil!AC$5:AC$268,MATCH(BRUKERFLATE!$F67,Hjelpefil!$B$5:$B$268,0))),"")</f>
        <v/>
      </c>
      <c r="T67" s="12" t="str">
        <f>IFERROR(IF(INDEX(Hjelpefil!AD$5:AD$268,MATCH(BRUKERFLATE!$F67,Hjelpefil!$B$5:$B$268,0))=0,"",INDEX(Hjelpefil!AD$5:AD$268,MATCH(BRUKERFLATE!$F67,Hjelpefil!$B$5:$B$268,0))),"")</f>
        <v xml:space="preserve"> </v>
      </c>
      <c r="U67" s="12" t="str">
        <f>IFERROR(IF(INDEX(Hjelpefil!AE$5:AE$268,MATCH(BRUKERFLATE!$F67,Hjelpefil!$B$5:$B$268,0))=0,"",INDEX(Hjelpefil!AE$5:AE$268,MATCH(BRUKERFLATE!$F67,Hjelpefil!$B$5:$B$268,0))),"")</f>
        <v/>
      </c>
      <c r="V67" s="12" t="str">
        <f>IFERROR(IF(INDEX(Hjelpefil!AF$5:AF$268,MATCH(BRUKERFLATE!$F67,Hjelpefil!$B$5:$B$268,0))=0,"",INDEX(Hjelpefil!AF$5:AF$268,MATCH(BRUKERFLATE!$F67,Hjelpefil!$B$5:$B$268,0))),"")</f>
        <v/>
      </c>
      <c r="W67" s="12" t="str">
        <f>IFERROR(IF(INDEX(Hjelpefil!AG$5:AG$268,MATCH(BRUKERFLATE!$F67,Hjelpefil!$B$5:$B$268,0))=0,"",INDEX(Hjelpefil!AG$5:AG$268,MATCH(BRUKERFLATE!$F67,Hjelpefil!$B$5:$B$268,0))),"")</f>
        <v/>
      </c>
      <c r="X67" s="12" t="str">
        <f>IFERROR(IF(INDEX(Hjelpefil!AH$5:AH$268,MATCH(BRUKERFLATE!$F67,Hjelpefil!$B$5:$B$268,0))=0,"",INDEX(Hjelpefil!AH$5:AH$268,MATCH(BRUKERFLATE!$F67,Hjelpefil!$B$5:$B$268,0))),"")</f>
        <v/>
      </c>
      <c r="Y67" s="12" t="str">
        <f>IFERROR(IF(INDEX(Hjelpefil!AI$5:AI$268,MATCH(BRUKERFLATE!$F67,Hjelpefil!$B$5:$B$268,0))=0,"",INDEX(Hjelpefil!AI$5:AI$268,MATCH(BRUKERFLATE!$F67,Hjelpefil!$B$5:$B$268,0))),"")</f>
        <v xml:space="preserve"> </v>
      </c>
      <c r="Z67" s="12" t="str">
        <f>IFERROR(IF(INDEX(Hjelpefil!AJ$5:AJ$268,MATCH(BRUKERFLATE!$F67,Hjelpefil!$B$5:$B$268,0))=0,"",INDEX(Hjelpefil!AJ$5:AJ$268,MATCH(BRUKERFLATE!$F67,Hjelpefil!$B$5:$B$268,0))),"")</f>
        <v/>
      </c>
      <c r="AB67" s="12">
        <f>IF(AC67="","",MAX($AB$2:AB66)+1)</f>
        <v>61</v>
      </c>
      <c r="AC67" s="12" t="str">
        <f>IF($A$3="KOM",IF(AND($AI67=1,$AH67=1),Hjelpefil!B69,""),IF($A$3="FYL",IF(AND($AW67=1,$AH67=1),Hjelpefil!B69,""),""))</f>
        <v>Fysiske besøk i folkebibliotek per innbygger, antall</v>
      </c>
      <c r="AD67" s="12" t="str">
        <f>IF($A$3="KOM",IF(AND($AI67=1,$AH67=1),Hjelpefil!C69,""),IF($A$3="FYL",IF(AND($AW67=1,$AH67=1),Hjelpefil!C69,""),""))</f>
        <v>SSB, tabell 12060</v>
      </c>
      <c r="AE67" s="12" t="str">
        <f>IF($A$3="KOM",IF(AND($AI67=1,$AH67=1),Hjelpefil!F69,""),IF($A$3="FYL",IF(AND($AW67=1,$AH67=1),Hjelpefil!F69,""),""))</f>
        <v>3_brukereffekt</v>
      </c>
      <c r="AF67" s="12" t="str">
        <f t="shared" si="5"/>
        <v>Kultur</v>
      </c>
      <c r="AH67" s="17">
        <f t="shared" ref="AH67:AH130" si="9">IF(OR(AP67=$A$3,AP67="BEGGE"),1,0)</f>
        <v>1</v>
      </c>
      <c r="AI67" s="17">
        <f t="shared" ref="AI67:AI130" si="10">IF($B$3=$AJ$2,AJ67,IF($B$3=$AK$2,AK67,IF($B$3=$AL$2,AL67,IF($B$3=$AM$2,AM67,IF($B$3=$AN$2,AN67,IF($B$3=$AO$2,AO67))))))</f>
        <v>1</v>
      </c>
      <c r="AJ67" s="18">
        <v>1</v>
      </c>
      <c r="AK67" s="12">
        <v>0</v>
      </c>
      <c r="AL67" s="12">
        <v>0</v>
      </c>
      <c r="AM67" s="12">
        <v>0</v>
      </c>
      <c r="AN67" s="12">
        <v>0</v>
      </c>
      <c r="AO67" s="19">
        <v>0</v>
      </c>
      <c r="AP67" s="17" t="s">
        <v>113</v>
      </c>
      <c r="AQ67" s="18" t="str">
        <f>INDEX(Hjelpefil!H69:M69,MATCH(BRUKERFLATE!$B$3,BRUKERFLATE!$AV$4:$AV$9,0))</f>
        <v>Kultur</v>
      </c>
      <c r="AR67" s="18">
        <f>INDEX(Hjelpefil!N69:S69,MATCH(BRUKERFLATE!$B$3,BRUKERFLATE!$AV$4:$AV$9,0))</f>
        <v>0</v>
      </c>
      <c r="AW67" s="17">
        <f t="shared" ref="AW67:AW130" si="11">IF($B$3=$AJ$2,AX67,IF($B$3=$AK$2,AY67,IF($B$3=$AL$2,AZ67,IF($B$3=$AM$2,BA67,IF($B$3=$AN$2,BB67,IF($B$3=$AO$2,BC67))))))</f>
        <v>0</v>
      </c>
      <c r="AX67" s="18">
        <v>0</v>
      </c>
      <c r="AY67" s="12">
        <v>0</v>
      </c>
      <c r="AZ67" s="12">
        <v>0</v>
      </c>
      <c r="BA67" s="12">
        <v>0</v>
      </c>
      <c r="BB67" s="12">
        <v>0</v>
      </c>
      <c r="BC67" s="19">
        <v>0</v>
      </c>
    </row>
    <row r="68" spans="5:55" ht="13" x14ac:dyDescent="0.3">
      <c r="E68" s="12"/>
      <c r="F68" s="17" t="str">
        <f t="shared" si="7"/>
        <v>Brutto driftsutgifter til samferdsel per innbygger, kroner per innbygger</v>
      </c>
      <c r="G68" s="18" t="str">
        <f t="shared" si="8"/>
        <v>Administrasjon, tekniske tjenester, samferdsel</v>
      </c>
      <c r="H68" s="12" t="str">
        <f t="array" ref="H68">IFERROR(INDEX($AD$3:$AD$301,MATCH(ROW()-ROW($D$2),$AB$3:$AB$301,0)),"")</f>
        <v>SSB, tabell 11816</v>
      </c>
      <c r="I68" s="12" t="str">
        <f t="array" ref="I68">IFERROR(INDEX($AE$3:$AE$301,MATCH(ROW()-ROW($D$2),$AB$3:$AB$301,0)),"")</f>
        <v>1_innsatsfaktor</v>
      </c>
      <c r="J68" s="59" t="str">
        <f>IFERROR(IF(INDEX(Hjelpefil!T$5:T$268,MATCH(BRUKERFLATE!$F68,Hjelpefil!$B$5:$B$268,0))=0,"",INDEX(Hjelpefil!T$5:T$268,MATCH(BRUKERFLATE!$F68,Hjelpefil!$B$5:$B$268,0))),"")</f>
        <v/>
      </c>
      <c r="K68" s="12" t="str">
        <f>IFERROR(IF(INDEX(Hjelpefil!U$5:U$268,MATCH(BRUKERFLATE!$F68,Hjelpefil!$B$5:$B$268,0))=0,"",INDEX(Hjelpefil!U$5:U$268,MATCH(BRUKERFLATE!$F68,Hjelpefil!$B$5:$B$268,0))),"")</f>
        <v/>
      </c>
      <c r="L68" s="12" t="str">
        <f>IFERROR(IF(INDEX(Hjelpefil!V$5:V$268,MATCH(BRUKERFLATE!$F68,Hjelpefil!$B$5:$B$268,0))=0,"",INDEX(Hjelpefil!V$5:V$268,MATCH(BRUKERFLATE!$F68,Hjelpefil!$B$5:$B$268,0))),"")</f>
        <v/>
      </c>
      <c r="M68" s="12" t="str">
        <f>IFERROR(IF(INDEX(Hjelpefil!W$5:W$268,MATCH(BRUKERFLATE!$F68,Hjelpefil!$B$5:$B$268,0))=0,"",INDEX(Hjelpefil!W$5:W$268,MATCH(BRUKERFLATE!$F68,Hjelpefil!$B$5:$B$268,0))),"")</f>
        <v/>
      </c>
      <c r="N68" s="12" t="str">
        <f>IFERROR(IF(INDEX(Hjelpefil!X$5:X$268,MATCH(BRUKERFLATE!$F68,Hjelpefil!$B$5:$B$268,0))=0,"",INDEX(Hjelpefil!X$5:X$268,MATCH(BRUKERFLATE!$F68,Hjelpefil!$B$5:$B$268,0))),"")</f>
        <v/>
      </c>
      <c r="O68" s="12" t="str">
        <f>IFERROR(IF(INDEX(Hjelpefil!Y$5:Y$268,MATCH(BRUKERFLATE!$F68,Hjelpefil!$B$5:$B$268,0))=0,"",INDEX(Hjelpefil!Y$5:Y$268,MATCH(BRUKERFLATE!$F68,Hjelpefil!$B$5:$B$268,0))),"")</f>
        <v xml:space="preserve"> </v>
      </c>
      <c r="P68" s="12" t="str">
        <f>IFERROR(IF(INDEX(Hjelpefil!Z$5:Z$268,MATCH(BRUKERFLATE!$F68,Hjelpefil!$B$5:$B$268,0))=0,"",INDEX(Hjelpefil!Z$5:Z$268,MATCH(BRUKERFLATE!$F68,Hjelpefil!$B$5:$B$268,0))),"")</f>
        <v/>
      </c>
      <c r="Q68" s="12" t="str">
        <f>IFERROR(IF(INDEX(Hjelpefil!AA$5:AA$268,MATCH(BRUKERFLATE!$F68,Hjelpefil!$B$5:$B$268,0))=0,"",INDEX(Hjelpefil!AA$5:AA$268,MATCH(BRUKERFLATE!$F68,Hjelpefil!$B$5:$B$268,0))),"")</f>
        <v/>
      </c>
      <c r="R68" s="12" t="str">
        <f>IFERROR(IF(INDEX(Hjelpefil!AB$5:AB$268,MATCH(BRUKERFLATE!$F68,Hjelpefil!$B$5:$B$268,0))=0,"",INDEX(Hjelpefil!AB$5:AB$268,MATCH(BRUKERFLATE!$F68,Hjelpefil!$B$5:$B$268,0))),"")</f>
        <v xml:space="preserve"> </v>
      </c>
      <c r="S68" s="12" t="str">
        <f>IFERROR(IF(INDEX(Hjelpefil!AC$5:AC$268,MATCH(BRUKERFLATE!$F68,Hjelpefil!$B$5:$B$268,0))=0,"",INDEX(Hjelpefil!AC$5:AC$268,MATCH(BRUKERFLATE!$F68,Hjelpefil!$B$5:$B$268,0))),"")</f>
        <v/>
      </c>
      <c r="T68" s="12" t="str">
        <f>IFERROR(IF(INDEX(Hjelpefil!AD$5:AD$268,MATCH(BRUKERFLATE!$F68,Hjelpefil!$B$5:$B$268,0))=0,"",INDEX(Hjelpefil!AD$5:AD$268,MATCH(BRUKERFLATE!$F68,Hjelpefil!$B$5:$B$268,0))),"")</f>
        <v xml:space="preserve"> </v>
      </c>
      <c r="U68" s="12" t="str">
        <f>IFERROR(IF(INDEX(Hjelpefil!AE$5:AE$268,MATCH(BRUKERFLATE!$F68,Hjelpefil!$B$5:$B$268,0))=0,"",INDEX(Hjelpefil!AE$5:AE$268,MATCH(BRUKERFLATE!$F68,Hjelpefil!$B$5:$B$268,0))),"")</f>
        <v/>
      </c>
      <c r="V68" s="12" t="str">
        <f>IFERROR(IF(INDEX(Hjelpefil!AF$5:AF$268,MATCH(BRUKERFLATE!$F68,Hjelpefil!$B$5:$B$268,0))=0,"",INDEX(Hjelpefil!AF$5:AF$268,MATCH(BRUKERFLATE!$F68,Hjelpefil!$B$5:$B$268,0))),"")</f>
        <v/>
      </c>
      <c r="W68" s="12" t="str">
        <f>IFERROR(IF(INDEX(Hjelpefil!AG$5:AG$268,MATCH(BRUKERFLATE!$F68,Hjelpefil!$B$5:$B$268,0))=0,"",INDEX(Hjelpefil!AG$5:AG$268,MATCH(BRUKERFLATE!$F68,Hjelpefil!$B$5:$B$268,0))),"")</f>
        <v/>
      </c>
      <c r="X68" s="12" t="str">
        <f>IFERROR(IF(INDEX(Hjelpefil!AH$5:AH$268,MATCH(BRUKERFLATE!$F68,Hjelpefil!$B$5:$B$268,0))=0,"",INDEX(Hjelpefil!AH$5:AH$268,MATCH(BRUKERFLATE!$F68,Hjelpefil!$B$5:$B$268,0))),"")</f>
        <v/>
      </c>
      <c r="Y68" s="12" t="str">
        <f>IFERROR(IF(INDEX(Hjelpefil!AI$5:AI$268,MATCH(BRUKERFLATE!$F68,Hjelpefil!$B$5:$B$268,0))=0,"",INDEX(Hjelpefil!AI$5:AI$268,MATCH(BRUKERFLATE!$F68,Hjelpefil!$B$5:$B$268,0))),"")</f>
        <v xml:space="preserve"> </v>
      </c>
      <c r="Z68" s="12" t="str">
        <f>IFERROR(IF(INDEX(Hjelpefil!AJ$5:AJ$268,MATCH(BRUKERFLATE!$F68,Hjelpefil!$B$5:$B$268,0))=0,"",INDEX(Hjelpefil!AJ$5:AJ$268,MATCH(BRUKERFLATE!$F68,Hjelpefil!$B$5:$B$268,0))),"")</f>
        <v/>
      </c>
      <c r="AB68" s="12">
        <f>IF(AC68="","",MAX($AB$2:AB67)+1)</f>
        <v>62</v>
      </c>
      <c r="AC68" s="12" t="str">
        <f>IF($A$3="KOM",IF(AND($AI68=1,$AH68=1),Hjelpefil!B70,""),IF($A$3="FYL",IF(AND($AW68=1,$AH68=1),Hjelpefil!B70,""),""))</f>
        <v>Kinobesøk</v>
      </c>
      <c r="AD68" s="12" t="str">
        <f>IF($A$3="KOM",IF(AND($AI68=1,$AH68=1),Hjelpefil!C70,""),IF($A$3="FYL",IF(AND($AW68=1,$AH68=1),Hjelpefil!C70,""),""))</f>
        <v>SSB, tabell 11817</v>
      </c>
      <c r="AE68" s="12" t="str">
        <f>IF($A$3="KOM",IF(AND($AI68=1,$AH68=1),Hjelpefil!F70,""),IF($A$3="FYL",IF(AND($AW68=1,$AH68=1),Hjelpefil!F70,""),""))</f>
        <v>3_brukereffekt</v>
      </c>
      <c r="AF68" s="12" t="str">
        <f t="shared" ref="AF68:AF131" si="12">IF(AND($AI68=1,$AH68=1),IF(AQ68="",AR68,AQ68),"")</f>
        <v>Kultur</v>
      </c>
      <c r="AH68" s="17">
        <f t="shared" si="9"/>
        <v>1</v>
      </c>
      <c r="AI68" s="17">
        <f t="shared" si="10"/>
        <v>1</v>
      </c>
      <c r="AJ68" s="18">
        <v>1</v>
      </c>
      <c r="AK68" s="12">
        <v>0</v>
      </c>
      <c r="AL68" s="12">
        <v>0</v>
      </c>
      <c r="AM68" s="12">
        <v>0</v>
      </c>
      <c r="AN68" s="12">
        <v>0</v>
      </c>
      <c r="AO68" s="19">
        <v>0</v>
      </c>
      <c r="AP68" s="17" t="s">
        <v>113</v>
      </c>
      <c r="AQ68" s="18" t="str">
        <f>INDEX(Hjelpefil!H70:M70,MATCH(BRUKERFLATE!$B$3,BRUKERFLATE!$AV$4:$AV$9,0))</f>
        <v>Kultur</v>
      </c>
      <c r="AR68" s="18">
        <f>INDEX(Hjelpefil!N70:S70,MATCH(BRUKERFLATE!$B$3,BRUKERFLATE!$AV$4:$AV$9,0))</f>
        <v>0</v>
      </c>
      <c r="AW68" s="17">
        <f t="shared" si="11"/>
        <v>0</v>
      </c>
      <c r="AX68" s="18">
        <v>0</v>
      </c>
      <c r="AY68" s="12">
        <v>0</v>
      </c>
      <c r="AZ68" s="12">
        <v>0</v>
      </c>
      <c r="BA68" s="12">
        <v>0</v>
      </c>
      <c r="BB68" s="12">
        <v>0</v>
      </c>
      <c r="BC68" s="19">
        <v>0</v>
      </c>
    </row>
    <row r="69" spans="5:55" ht="13" x14ac:dyDescent="0.3">
      <c r="E69" s="12"/>
      <c r="F69" s="17" t="str">
        <f t="shared" si="7"/>
        <v>E.coli: Andel innbyggere tilknyttet kommunalt vannverk med tilfredsstillende prøveresultater, prosent</v>
      </c>
      <c r="G69" s="18" t="str">
        <f t="shared" si="8"/>
        <v>Administrasjon, tekniske tjenester, samferdsel</v>
      </c>
      <c r="H69" s="12" t="str">
        <f t="array" ref="H69">IFERROR(INDEX($AD$3:$AD$301,MATCH(ROW()-ROW($D$2),$AB$3:$AB$301,0)),"")</f>
        <v>SSB, tabell 11786, 11791</v>
      </c>
      <c r="I69" s="12" t="str">
        <f t="array" ref="I69">IFERROR(INDEX($AE$3:$AE$301,MATCH(ROW()-ROW($D$2),$AB$3:$AB$301,0)),"")</f>
        <v>3_brukereffekt</v>
      </c>
      <c r="J69" s="59" t="str">
        <f>IFERROR(IF(INDEX(Hjelpefil!T$5:T$268,MATCH(BRUKERFLATE!$F69,Hjelpefil!$B$5:$B$268,0))=0,"",INDEX(Hjelpefil!T$5:T$268,MATCH(BRUKERFLATE!$F69,Hjelpefil!$B$5:$B$268,0))),"")</f>
        <v/>
      </c>
      <c r="K69" s="12" t="str">
        <f>IFERROR(IF(INDEX(Hjelpefil!U$5:U$268,MATCH(BRUKERFLATE!$F69,Hjelpefil!$B$5:$B$268,0))=0,"",INDEX(Hjelpefil!U$5:U$268,MATCH(BRUKERFLATE!$F69,Hjelpefil!$B$5:$B$268,0))),"")</f>
        <v/>
      </c>
      <c r="L69" s="12" t="str">
        <f>IFERROR(IF(INDEX(Hjelpefil!V$5:V$268,MATCH(BRUKERFLATE!$F69,Hjelpefil!$B$5:$B$268,0))=0,"",INDEX(Hjelpefil!V$5:V$268,MATCH(BRUKERFLATE!$F69,Hjelpefil!$B$5:$B$268,0))),"")</f>
        <v/>
      </c>
      <c r="M69" s="12" t="str">
        <f>IFERROR(IF(INDEX(Hjelpefil!W$5:W$268,MATCH(BRUKERFLATE!$F69,Hjelpefil!$B$5:$B$268,0))=0,"",INDEX(Hjelpefil!W$5:W$268,MATCH(BRUKERFLATE!$F69,Hjelpefil!$B$5:$B$268,0))),"")</f>
        <v/>
      </c>
      <c r="N69" s="12" t="str">
        <f>IFERROR(IF(INDEX(Hjelpefil!X$5:X$268,MATCH(BRUKERFLATE!$F69,Hjelpefil!$B$5:$B$268,0))=0,"",INDEX(Hjelpefil!X$5:X$268,MATCH(BRUKERFLATE!$F69,Hjelpefil!$B$5:$B$268,0))),"")</f>
        <v/>
      </c>
      <c r="O69" s="12">
        <f>IFERROR(IF(INDEX(Hjelpefil!Y$5:Y$268,MATCH(BRUKERFLATE!$F69,Hjelpefil!$B$5:$B$268,0))=0,"",INDEX(Hjelpefil!Y$5:Y$268,MATCH(BRUKERFLATE!$F69,Hjelpefil!$B$5:$B$268,0))),"")</f>
        <v>6</v>
      </c>
      <c r="P69" s="12" t="str">
        <f>IFERROR(IF(INDEX(Hjelpefil!Z$5:Z$268,MATCH(BRUKERFLATE!$F69,Hjelpefil!$B$5:$B$268,0))=0,"",INDEX(Hjelpefil!Z$5:Z$268,MATCH(BRUKERFLATE!$F69,Hjelpefil!$B$5:$B$268,0))),"")</f>
        <v/>
      </c>
      <c r="Q69" s="12" t="str">
        <f>IFERROR(IF(INDEX(Hjelpefil!AA$5:AA$268,MATCH(BRUKERFLATE!$F69,Hjelpefil!$B$5:$B$268,0))=0,"",INDEX(Hjelpefil!AA$5:AA$268,MATCH(BRUKERFLATE!$F69,Hjelpefil!$B$5:$B$268,0))),"")</f>
        <v/>
      </c>
      <c r="R69" s="12" t="str">
        <f>IFERROR(IF(INDEX(Hjelpefil!AB$5:AB$268,MATCH(BRUKERFLATE!$F69,Hjelpefil!$B$5:$B$268,0))=0,"",INDEX(Hjelpefil!AB$5:AB$268,MATCH(BRUKERFLATE!$F69,Hjelpefil!$B$5:$B$268,0))),"")</f>
        <v xml:space="preserve"> </v>
      </c>
      <c r="S69" s="12" t="str">
        <f>IFERROR(IF(INDEX(Hjelpefil!AC$5:AC$268,MATCH(BRUKERFLATE!$F69,Hjelpefil!$B$5:$B$268,0))=0,"",INDEX(Hjelpefil!AC$5:AC$268,MATCH(BRUKERFLATE!$F69,Hjelpefil!$B$5:$B$268,0))),"")</f>
        <v/>
      </c>
      <c r="T69" s="12" t="str">
        <f>IFERROR(IF(INDEX(Hjelpefil!AD$5:AD$268,MATCH(BRUKERFLATE!$F69,Hjelpefil!$B$5:$B$268,0))=0,"",INDEX(Hjelpefil!AD$5:AD$268,MATCH(BRUKERFLATE!$F69,Hjelpefil!$B$5:$B$268,0))),"")</f>
        <v>11.5</v>
      </c>
      <c r="U69" s="12" t="str">
        <f>IFERROR(IF(INDEX(Hjelpefil!AE$5:AE$268,MATCH(BRUKERFLATE!$F69,Hjelpefil!$B$5:$B$268,0))=0,"",INDEX(Hjelpefil!AE$5:AE$268,MATCH(BRUKERFLATE!$F69,Hjelpefil!$B$5:$B$268,0))),"")</f>
        <v/>
      </c>
      <c r="V69" s="12" t="str">
        <f>IFERROR(IF(INDEX(Hjelpefil!AF$5:AF$268,MATCH(BRUKERFLATE!$F69,Hjelpefil!$B$5:$B$268,0))=0,"",INDEX(Hjelpefil!AF$5:AF$268,MATCH(BRUKERFLATE!$F69,Hjelpefil!$B$5:$B$268,0))),"")</f>
        <v/>
      </c>
      <c r="W69" s="12" t="str">
        <f>IFERROR(IF(INDEX(Hjelpefil!AG$5:AG$268,MATCH(BRUKERFLATE!$F69,Hjelpefil!$B$5:$B$268,0))=0,"",INDEX(Hjelpefil!AG$5:AG$268,MATCH(BRUKERFLATE!$F69,Hjelpefil!$B$5:$B$268,0))),"")</f>
        <v/>
      </c>
      <c r="X69" s="12" t="str">
        <f>IFERROR(IF(INDEX(Hjelpefil!AH$5:AH$268,MATCH(BRUKERFLATE!$F69,Hjelpefil!$B$5:$B$268,0))=0,"",INDEX(Hjelpefil!AH$5:AH$268,MATCH(BRUKERFLATE!$F69,Hjelpefil!$B$5:$B$268,0))),"")</f>
        <v/>
      </c>
      <c r="Y69" s="12" t="str">
        <f>IFERROR(IF(INDEX(Hjelpefil!AI$5:AI$268,MATCH(BRUKERFLATE!$F69,Hjelpefil!$B$5:$B$268,0))=0,"",INDEX(Hjelpefil!AI$5:AI$268,MATCH(BRUKERFLATE!$F69,Hjelpefil!$B$5:$B$268,0))),"")</f>
        <v xml:space="preserve"> </v>
      </c>
      <c r="Z69" s="12" t="str">
        <f>IFERROR(IF(INDEX(Hjelpefil!AJ$5:AJ$268,MATCH(BRUKERFLATE!$F69,Hjelpefil!$B$5:$B$268,0))=0,"",INDEX(Hjelpefil!AJ$5:AJ$268,MATCH(BRUKERFLATE!$F69,Hjelpefil!$B$5:$B$268,0))),"")</f>
        <v/>
      </c>
      <c r="AB69" s="12">
        <f>IF(AC69="","",MAX($AB$2:AB68)+1)</f>
        <v>63</v>
      </c>
      <c r="AC69" s="12" t="str">
        <f>IF($A$3="KOM",IF(AND($AI69=1,$AH69=1),Hjelpefil!B71,""),IF($A$3="FYL",IF(AND($AW69=1,$AH69=1),Hjelpefil!B71,""),""))</f>
        <v xml:space="preserve">Areal- og samfunnsplanlegging, gjennomsnittlig saksbehandlingstid under kommunalt ansvar </v>
      </c>
      <c r="AD69" s="12" t="str">
        <f>IF($A$3="KOM",IF(AND($AI69=1,$AH69=1),Hjelpefil!C71,""),IF($A$3="FYL",IF(AND($AW69=1,$AH69=1),Hjelpefil!C71,""),""))</f>
        <v>SSB, tabell 11882</v>
      </c>
      <c r="AE69" s="12" t="str">
        <f>IF($A$3="KOM",IF(AND($AI69=1,$AH69=1),Hjelpefil!F71,""),IF($A$3="FYL",IF(AND($AW69=1,$AH69=1),Hjelpefil!F71,""),""))</f>
        <v>3_brukereffekt</v>
      </c>
      <c r="AF69" s="12" t="str">
        <f t="shared" si="12"/>
        <v>Administrasjon, tekniske tjenester, samferdsel</v>
      </c>
      <c r="AH69" s="17">
        <f t="shared" si="9"/>
        <v>1</v>
      </c>
      <c r="AI69" s="17">
        <f t="shared" si="10"/>
        <v>1</v>
      </c>
      <c r="AJ69" s="18">
        <v>1</v>
      </c>
      <c r="AK69" s="12">
        <v>0</v>
      </c>
      <c r="AL69" s="12">
        <v>0</v>
      </c>
      <c r="AM69" s="12">
        <v>0</v>
      </c>
      <c r="AN69" s="12">
        <v>0</v>
      </c>
      <c r="AO69" s="19">
        <v>0</v>
      </c>
      <c r="AP69" s="17" t="s">
        <v>113</v>
      </c>
      <c r="AQ69" s="18" t="str">
        <f>INDEX(Hjelpefil!H71:M71,MATCH(BRUKERFLATE!$B$3,BRUKERFLATE!$AV$4:$AV$9,0))</f>
        <v>Administrasjon, tekniske tjenester, samferdsel</v>
      </c>
      <c r="AR69" s="18">
        <f>INDEX(Hjelpefil!N71:S71,MATCH(BRUKERFLATE!$B$3,BRUKERFLATE!$AV$4:$AV$9,0))</f>
        <v>0</v>
      </c>
      <c r="AW69" s="17">
        <f t="shared" si="11"/>
        <v>0</v>
      </c>
      <c r="AX69" s="18">
        <v>0</v>
      </c>
      <c r="AY69" s="12">
        <v>0</v>
      </c>
      <c r="AZ69" s="12">
        <v>0</v>
      </c>
      <c r="BA69" s="12">
        <v>0</v>
      </c>
      <c r="BB69" s="12">
        <v>0</v>
      </c>
      <c r="BC69" s="19">
        <v>0</v>
      </c>
    </row>
    <row r="70" spans="5:55" ht="13" x14ac:dyDescent="0.3">
      <c r="E70" s="12"/>
      <c r="F70" s="17" t="str">
        <f t="shared" si="7"/>
        <v>Andel kommunale veier og gater uten fast dekke i prosent av alle kommunale veier og gater</v>
      </c>
      <c r="G70" s="18" t="str">
        <f t="shared" si="8"/>
        <v>Administrasjon, tekniske tjenester, samferdsel</v>
      </c>
      <c r="H70" s="12" t="str">
        <f t="array" ref="H70">IFERROR(INDEX($AD$3:$AD$301,MATCH(ROW()-ROW($D$2),$AB$3:$AB$301,0)),"")</f>
        <v>SSB, tabell 11816</v>
      </c>
      <c r="I70" s="12" t="str">
        <f t="array" ref="I70">IFERROR(INDEX($AE$3:$AE$301,MATCH(ROW()-ROW($D$2),$AB$3:$AB$301,0)),"")</f>
        <v>2_prod/teneste</v>
      </c>
      <c r="J70" s="59" t="str">
        <f>IFERROR(IF(INDEX(Hjelpefil!T$5:T$268,MATCH(BRUKERFLATE!$F70,Hjelpefil!$B$5:$B$268,0))=0,"",INDEX(Hjelpefil!T$5:T$268,MATCH(BRUKERFLATE!$F70,Hjelpefil!$B$5:$B$268,0))),"")</f>
        <v/>
      </c>
      <c r="K70" s="12" t="str">
        <f>IFERROR(IF(INDEX(Hjelpefil!U$5:U$268,MATCH(BRUKERFLATE!$F70,Hjelpefil!$B$5:$B$268,0))=0,"",INDEX(Hjelpefil!U$5:U$268,MATCH(BRUKERFLATE!$F70,Hjelpefil!$B$5:$B$268,0))),"")</f>
        <v/>
      </c>
      <c r="L70" s="12" t="str">
        <f>IFERROR(IF(INDEX(Hjelpefil!V$5:V$268,MATCH(BRUKERFLATE!$F70,Hjelpefil!$B$5:$B$268,0))=0,"",INDEX(Hjelpefil!V$5:V$268,MATCH(BRUKERFLATE!$F70,Hjelpefil!$B$5:$B$268,0))),"")</f>
        <v/>
      </c>
      <c r="M70" s="12" t="str">
        <f>IFERROR(IF(INDEX(Hjelpefil!W$5:W$268,MATCH(BRUKERFLATE!$F70,Hjelpefil!$B$5:$B$268,0))=0,"",INDEX(Hjelpefil!W$5:W$268,MATCH(BRUKERFLATE!$F70,Hjelpefil!$B$5:$B$268,0))),"")</f>
        <v/>
      </c>
      <c r="N70" s="12" t="str">
        <f>IFERROR(IF(INDEX(Hjelpefil!X$5:X$268,MATCH(BRUKERFLATE!$F70,Hjelpefil!$B$5:$B$268,0))=0,"",INDEX(Hjelpefil!X$5:X$268,MATCH(BRUKERFLATE!$F70,Hjelpefil!$B$5:$B$268,0))),"")</f>
        <v/>
      </c>
      <c r="O70" s="12" t="str">
        <f>IFERROR(IF(INDEX(Hjelpefil!Y$5:Y$268,MATCH(BRUKERFLATE!$F70,Hjelpefil!$B$5:$B$268,0))=0,"",INDEX(Hjelpefil!Y$5:Y$268,MATCH(BRUKERFLATE!$F70,Hjelpefil!$B$5:$B$268,0))),"")</f>
        <v xml:space="preserve"> </v>
      </c>
      <c r="P70" s="12" t="str">
        <f>IFERROR(IF(INDEX(Hjelpefil!Z$5:Z$268,MATCH(BRUKERFLATE!$F70,Hjelpefil!$B$5:$B$268,0))=0,"",INDEX(Hjelpefil!Z$5:Z$268,MATCH(BRUKERFLATE!$F70,Hjelpefil!$B$5:$B$268,0))),"")</f>
        <v/>
      </c>
      <c r="Q70" s="12" t="str">
        <f>IFERROR(IF(INDEX(Hjelpefil!AA$5:AA$268,MATCH(BRUKERFLATE!$F70,Hjelpefil!$B$5:$B$268,0))=0,"",INDEX(Hjelpefil!AA$5:AA$268,MATCH(BRUKERFLATE!$F70,Hjelpefil!$B$5:$B$268,0))),"")</f>
        <v/>
      </c>
      <c r="R70" s="12" t="str">
        <f>IFERROR(IF(INDEX(Hjelpefil!AB$5:AB$268,MATCH(BRUKERFLATE!$F70,Hjelpefil!$B$5:$B$268,0))=0,"",INDEX(Hjelpefil!AB$5:AB$268,MATCH(BRUKERFLATE!$F70,Hjelpefil!$B$5:$B$268,0))),"")</f>
        <v>9.1</v>
      </c>
      <c r="S70" s="12" t="str">
        <f>IFERROR(IF(INDEX(Hjelpefil!AC$5:AC$268,MATCH(BRUKERFLATE!$F70,Hjelpefil!$B$5:$B$268,0))=0,"",INDEX(Hjelpefil!AC$5:AC$268,MATCH(BRUKERFLATE!$F70,Hjelpefil!$B$5:$B$268,0))),"")</f>
        <v/>
      </c>
      <c r="T70" s="12" t="str">
        <f>IFERROR(IF(INDEX(Hjelpefil!AD$5:AD$268,MATCH(BRUKERFLATE!$F70,Hjelpefil!$B$5:$B$268,0))=0,"",INDEX(Hjelpefil!AD$5:AD$268,MATCH(BRUKERFLATE!$F70,Hjelpefil!$B$5:$B$268,0))),"")</f>
        <v>11.2</v>
      </c>
      <c r="U70" s="12" t="str">
        <f>IFERROR(IF(INDEX(Hjelpefil!AE$5:AE$268,MATCH(BRUKERFLATE!$F70,Hjelpefil!$B$5:$B$268,0))=0,"",INDEX(Hjelpefil!AE$5:AE$268,MATCH(BRUKERFLATE!$F70,Hjelpefil!$B$5:$B$268,0))),"")</f>
        <v/>
      </c>
      <c r="V70" s="12" t="str">
        <f>IFERROR(IF(INDEX(Hjelpefil!AF$5:AF$268,MATCH(BRUKERFLATE!$F70,Hjelpefil!$B$5:$B$268,0))=0,"",INDEX(Hjelpefil!AF$5:AF$268,MATCH(BRUKERFLATE!$F70,Hjelpefil!$B$5:$B$268,0))),"")</f>
        <v/>
      </c>
      <c r="W70" s="12" t="str">
        <f>IFERROR(IF(INDEX(Hjelpefil!AG$5:AG$268,MATCH(BRUKERFLATE!$F70,Hjelpefil!$B$5:$B$268,0))=0,"",INDEX(Hjelpefil!AG$5:AG$268,MATCH(BRUKERFLATE!$F70,Hjelpefil!$B$5:$B$268,0))),"")</f>
        <v/>
      </c>
      <c r="X70" s="12" t="str">
        <f>IFERROR(IF(INDEX(Hjelpefil!AH$5:AH$268,MATCH(BRUKERFLATE!$F70,Hjelpefil!$B$5:$B$268,0))=0,"",INDEX(Hjelpefil!AH$5:AH$268,MATCH(BRUKERFLATE!$F70,Hjelpefil!$B$5:$B$268,0))),"")</f>
        <v/>
      </c>
      <c r="Y70" s="12" t="str">
        <f>IFERROR(IF(INDEX(Hjelpefil!AI$5:AI$268,MATCH(BRUKERFLATE!$F70,Hjelpefil!$B$5:$B$268,0))=0,"",INDEX(Hjelpefil!AI$5:AI$268,MATCH(BRUKERFLATE!$F70,Hjelpefil!$B$5:$B$268,0))),"")</f>
        <v xml:space="preserve"> </v>
      </c>
      <c r="Z70" s="12" t="str">
        <f>IFERROR(IF(INDEX(Hjelpefil!AJ$5:AJ$268,MATCH(BRUKERFLATE!$F70,Hjelpefil!$B$5:$B$268,0))=0,"",INDEX(Hjelpefil!AJ$5:AJ$268,MATCH(BRUKERFLATE!$F70,Hjelpefil!$B$5:$B$268,0))),"")</f>
        <v/>
      </c>
      <c r="AB70" s="12">
        <f>IF(AC70="","",MAX($AB$2:AB69)+1)</f>
        <v>64</v>
      </c>
      <c r="AC70" s="12" t="str">
        <f>IF($A$3="KOM",IF(AND($AI70=1,$AH70=1),Hjelpefil!B72,""),IF($A$3="FYL",IF(AND($AW70=1,$AH70=1),Hjelpefil!B72,""),""))</f>
        <v xml:space="preserve">Årsgebyr for avfallstjenesten i kroner for enebolig på 120 kvm. ekskl. mva. </v>
      </c>
      <c r="AD70" s="12" t="str">
        <f>IF($A$3="KOM",IF(AND($AI70=1,$AH70=1),Hjelpefil!C72,""),IF($A$3="FYL",IF(AND($AW70=1,$AH70=1),Hjelpefil!C72,""),""))</f>
        <v>SSB, tabell 12215</v>
      </c>
      <c r="AE70" s="12" t="str">
        <f>IF($A$3="KOM",IF(AND($AI70=1,$AH70=1),Hjelpefil!F72,""),IF($A$3="FYL",IF(AND($AW70=1,$AH70=1),Hjelpefil!F72,""),""))</f>
        <v>3_brukereffekt</v>
      </c>
      <c r="AF70" s="12" t="str">
        <f t="shared" si="12"/>
        <v>Administrasjon, tekniske tjenester, samferdsel</v>
      </c>
      <c r="AH70" s="17">
        <f t="shared" si="9"/>
        <v>1</v>
      </c>
      <c r="AI70" s="17">
        <f t="shared" si="10"/>
        <v>1</v>
      </c>
      <c r="AJ70" s="18">
        <v>1</v>
      </c>
      <c r="AK70" s="12">
        <v>0</v>
      </c>
      <c r="AL70" s="12">
        <v>0</v>
      </c>
      <c r="AM70" s="12">
        <v>0</v>
      </c>
      <c r="AN70" s="12">
        <v>0</v>
      </c>
      <c r="AO70" s="19">
        <v>0</v>
      </c>
      <c r="AP70" s="17" t="s">
        <v>113</v>
      </c>
      <c r="AQ70" s="18" t="str">
        <f>INDEX(Hjelpefil!H72:M72,MATCH(BRUKERFLATE!$B$3,BRUKERFLATE!$AV$4:$AV$9,0))</f>
        <v>Administrasjon, tekniske tjenester, samferdsel</v>
      </c>
      <c r="AR70" s="18">
        <f>INDEX(Hjelpefil!N72:S72,MATCH(BRUKERFLATE!$B$3,BRUKERFLATE!$AV$4:$AV$9,0))</f>
        <v>0</v>
      </c>
      <c r="AW70" s="17">
        <f t="shared" si="11"/>
        <v>0</v>
      </c>
      <c r="AX70" s="18">
        <v>0</v>
      </c>
      <c r="AY70" s="12">
        <v>0</v>
      </c>
      <c r="AZ70" s="12">
        <v>0</v>
      </c>
      <c r="BA70" s="12">
        <v>0</v>
      </c>
      <c r="BB70" s="12">
        <v>0</v>
      </c>
      <c r="BC70" s="19">
        <v>0</v>
      </c>
    </row>
    <row r="71" spans="5:55" ht="13" x14ac:dyDescent="0.3">
      <c r="E71" s="12"/>
      <c r="F71" s="17" t="str">
        <f t="shared" si="7"/>
        <v>Intestinale enterokokker: Andel innbyggere tilknyttet kommunalt vannverk med tilfredsstillende prøveresultater, prosent</v>
      </c>
      <c r="G71" s="18" t="str">
        <f t="shared" si="8"/>
        <v>Administrasjon, tekniske tjenester, samferdsel</v>
      </c>
      <c r="H71" s="12" t="str">
        <f t="array" ref="H71">IFERROR(INDEX($AD$3:$AD$301,MATCH(ROW()-ROW($D$2),$AB$3:$AB$301,0)),"")</f>
        <v>SSB, tabell 11786</v>
      </c>
      <c r="I71" s="12" t="str">
        <f t="array" ref="I71">IFERROR(INDEX($AE$3:$AE$301,MATCH(ROW()-ROW($D$2),$AB$3:$AB$301,0)),"")</f>
        <v>3_brukereffekt</v>
      </c>
      <c r="J71" s="59" t="str">
        <f>IFERROR(IF(INDEX(Hjelpefil!T$5:T$268,MATCH(BRUKERFLATE!$F71,Hjelpefil!$B$5:$B$268,0))=0,"",INDEX(Hjelpefil!T$5:T$268,MATCH(BRUKERFLATE!$F71,Hjelpefil!$B$5:$B$268,0))),"")</f>
        <v/>
      </c>
      <c r="K71" s="12" t="str">
        <f>IFERROR(IF(INDEX(Hjelpefil!U$5:U$268,MATCH(BRUKERFLATE!$F71,Hjelpefil!$B$5:$B$268,0))=0,"",INDEX(Hjelpefil!U$5:U$268,MATCH(BRUKERFLATE!$F71,Hjelpefil!$B$5:$B$268,0))),"")</f>
        <v/>
      </c>
      <c r="L71" s="12" t="str">
        <f>IFERROR(IF(INDEX(Hjelpefil!V$5:V$268,MATCH(BRUKERFLATE!$F71,Hjelpefil!$B$5:$B$268,0))=0,"",INDEX(Hjelpefil!V$5:V$268,MATCH(BRUKERFLATE!$F71,Hjelpefil!$B$5:$B$268,0))),"")</f>
        <v/>
      </c>
      <c r="M71" s="12" t="str">
        <f>IFERROR(IF(INDEX(Hjelpefil!W$5:W$268,MATCH(BRUKERFLATE!$F71,Hjelpefil!$B$5:$B$268,0))=0,"",INDEX(Hjelpefil!W$5:W$268,MATCH(BRUKERFLATE!$F71,Hjelpefil!$B$5:$B$268,0))),"")</f>
        <v/>
      </c>
      <c r="N71" s="12" t="str">
        <f>IFERROR(IF(INDEX(Hjelpefil!X$5:X$268,MATCH(BRUKERFLATE!$F71,Hjelpefil!$B$5:$B$268,0))=0,"",INDEX(Hjelpefil!X$5:X$268,MATCH(BRUKERFLATE!$F71,Hjelpefil!$B$5:$B$268,0))),"")</f>
        <v/>
      </c>
      <c r="O71" s="12">
        <f>IFERROR(IF(INDEX(Hjelpefil!Y$5:Y$268,MATCH(BRUKERFLATE!$F71,Hjelpefil!$B$5:$B$268,0))=0,"",INDEX(Hjelpefil!Y$5:Y$268,MATCH(BRUKERFLATE!$F71,Hjelpefil!$B$5:$B$268,0))),"")</f>
        <v>6</v>
      </c>
      <c r="P71" s="12" t="str">
        <f>IFERROR(IF(INDEX(Hjelpefil!Z$5:Z$268,MATCH(BRUKERFLATE!$F71,Hjelpefil!$B$5:$B$268,0))=0,"",INDEX(Hjelpefil!Z$5:Z$268,MATCH(BRUKERFLATE!$F71,Hjelpefil!$B$5:$B$268,0))),"")</f>
        <v/>
      </c>
      <c r="Q71" s="12" t="str">
        <f>IFERROR(IF(INDEX(Hjelpefil!AA$5:AA$268,MATCH(BRUKERFLATE!$F71,Hjelpefil!$B$5:$B$268,0))=0,"",INDEX(Hjelpefil!AA$5:AA$268,MATCH(BRUKERFLATE!$F71,Hjelpefil!$B$5:$B$268,0))),"")</f>
        <v/>
      </c>
      <c r="R71" s="12" t="str">
        <f>IFERROR(IF(INDEX(Hjelpefil!AB$5:AB$268,MATCH(BRUKERFLATE!$F71,Hjelpefil!$B$5:$B$268,0))=0,"",INDEX(Hjelpefil!AB$5:AB$268,MATCH(BRUKERFLATE!$F71,Hjelpefil!$B$5:$B$268,0))),"")</f>
        <v xml:space="preserve"> </v>
      </c>
      <c r="S71" s="12" t="str">
        <f>IFERROR(IF(INDEX(Hjelpefil!AC$5:AC$268,MATCH(BRUKERFLATE!$F71,Hjelpefil!$B$5:$B$268,0))=0,"",INDEX(Hjelpefil!AC$5:AC$268,MATCH(BRUKERFLATE!$F71,Hjelpefil!$B$5:$B$268,0))),"")</f>
        <v/>
      </c>
      <c r="T71" s="12" t="str">
        <f>IFERROR(IF(INDEX(Hjelpefil!AD$5:AD$268,MATCH(BRUKERFLATE!$F71,Hjelpefil!$B$5:$B$268,0))=0,"",INDEX(Hjelpefil!AD$5:AD$268,MATCH(BRUKERFLATE!$F71,Hjelpefil!$B$5:$B$268,0))),"")</f>
        <v>11.5</v>
      </c>
      <c r="U71" s="12" t="str">
        <f>IFERROR(IF(INDEX(Hjelpefil!AE$5:AE$268,MATCH(BRUKERFLATE!$F71,Hjelpefil!$B$5:$B$268,0))=0,"",INDEX(Hjelpefil!AE$5:AE$268,MATCH(BRUKERFLATE!$F71,Hjelpefil!$B$5:$B$268,0))),"")</f>
        <v/>
      </c>
      <c r="V71" s="12" t="str">
        <f>IFERROR(IF(INDEX(Hjelpefil!AF$5:AF$268,MATCH(BRUKERFLATE!$F71,Hjelpefil!$B$5:$B$268,0))=0,"",INDEX(Hjelpefil!AF$5:AF$268,MATCH(BRUKERFLATE!$F71,Hjelpefil!$B$5:$B$268,0))),"")</f>
        <v/>
      </c>
      <c r="W71" s="12" t="str">
        <f>IFERROR(IF(INDEX(Hjelpefil!AG$5:AG$268,MATCH(BRUKERFLATE!$F71,Hjelpefil!$B$5:$B$268,0))=0,"",INDEX(Hjelpefil!AG$5:AG$268,MATCH(BRUKERFLATE!$F71,Hjelpefil!$B$5:$B$268,0))),"")</f>
        <v/>
      </c>
      <c r="X71" s="12" t="str">
        <f>IFERROR(IF(INDEX(Hjelpefil!AH$5:AH$268,MATCH(BRUKERFLATE!$F71,Hjelpefil!$B$5:$B$268,0))=0,"",INDEX(Hjelpefil!AH$5:AH$268,MATCH(BRUKERFLATE!$F71,Hjelpefil!$B$5:$B$268,0))),"")</f>
        <v/>
      </c>
      <c r="Y71" s="12" t="str">
        <f>IFERROR(IF(INDEX(Hjelpefil!AI$5:AI$268,MATCH(BRUKERFLATE!$F71,Hjelpefil!$B$5:$B$268,0))=0,"",INDEX(Hjelpefil!AI$5:AI$268,MATCH(BRUKERFLATE!$F71,Hjelpefil!$B$5:$B$268,0))),"")</f>
        <v xml:space="preserve"> </v>
      </c>
      <c r="Z71" s="12" t="str">
        <f>IFERROR(IF(INDEX(Hjelpefil!AJ$5:AJ$268,MATCH(BRUKERFLATE!$F71,Hjelpefil!$B$5:$B$268,0))=0,"",INDEX(Hjelpefil!AJ$5:AJ$268,MATCH(BRUKERFLATE!$F71,Hjelpefil!$B$5:$B$268,0))),"")</f>
        <v/>
      </c>
      <c r="AB71" s="12">
        <f>IF(AC71="","",MAX($AB$2:AB70)+1)</f>
        <v>65</v>
      </c>
      <c r="AC71" s="12" t="str">
        <f>IF($A$3="KOM",IF(AND($AI71=1,$AH71=1),Hjelpefil!B73,""),IF($A$3="FYL",IF(AND($AW71=1,$AH71=1),Hjelpefil!B73,""),""))</f>
        <v>Gebyrer for kommunale tjenester – opprettelse av grunneiendom</v>
      </c>
      <c r="AD71" s="12" t="str">
        <f>IF($A$3="KOM",IF(AND($AI71=1,$AH71=1),Hjelpefil!C73,""),IF($A$3="FYL",IF(AND($AW71=1,$AH71=1),Hjelpefil!C73,""),""))</f>
        <v>SSB, tabell 12303</v>
      </c>
      <c r="AE71" s="12" t="str">
        <f>IF($A$3="KOM",IF(AND($AI71=1,$AH71=1),Hjelpefil!F73,""),IF($A$3="FYL",IF(AND($AW71=1,$AH71=1),Hjelpefil!F73,""),""))</f>
        <v>3_brukereffekt</v>
      </c>
      <c r="AF71" s="12" t="str">
        <f t="shared" si="12"/>
        <v>Administrasjon, tekniske tjenester, samferdsel</v>
      </c>
      <c r="AH71" s="17">
        <f t="shared" si="9"/>
        <v>1</v>
      </c>
      <c r="AI71" s="17">
        <f t="shared" si="10"/>
        <v>1</v>
      </c>
      <c r="AJ71" s="18">
        <v>1</v>
      </c>
      <c r="AK71" s="12">
        <v>0</v>
      </c>
      <c r="AL71" s="12">
        <v>0</v>
      </c>
      <c r="AM71" s="12">
        <v>0</v>
      </c>
      <c r="AN71" s="12">
        <v>0</v>
      </c>
      <c r="AO71" s="19">
        <v>0</v>
      </c>
      <c r="AP71" s="17" t="s">
        <v>113</v>
      </c>
      <c r="AQ71" s="18" t="str">
        <f>INDEX(Hjelpefil!H73:M73,MATCH(BRUKERFLATE!$B$3,BRUKERFLATE!$AV$4:$AV$9,0))</f>
        <v>Administrasjon, tekniske tjenester, samferdsel</v>
      </c>
      <c r="AR71" s="18">
        <f>INDEX(Hjelpefil!N73:S73,MATCH(BRUKERFLATE!$B$3,BRUKERFLATE!$AV$4:$AV$9,0))</f>
        <v>0</v>
      </c>
      <c r="AW71" s="17">
        <f t="shared" si="11"/>
        <v>0</v>
      </c>
      <c r="AX71" s="18">
        <v>0</v>
      </c>
      <c r="AY71" s="12">
        <v>0</v>
      </c>
      <c r="AZ71" s="12">
        <v>0</v>
      </c>
      <c r="BA71" s="12">
        <v>0</v>
      </c>
      <c r="BB71" s="12">
        <v>0</v>
      </c>
      <c r="BC71" s="19">
        <v>0</v>
      </c>
    </row>
    <row r="72" spans="5:55" ht="13" x14ac:dyDescent="0.3">
      <c r="E72" s="12"/>
      <c r="F72" s="17" t="str">
        <f t="shared" si="7"/>
        <v>Tildelte tippemidler per innbygger</v>
      </c>
      <c r="G72" s="18" t="str">
        <f t="shared" si="8"/>
        <v>Kultur</v>
      </c>
      <c r="H72" s="12" t="str">
        <f t="array" ref="H72">IFERROR(INDEX($AD$3:$AD$301,MATCH(ROW()-ROW($D$2),$AB$3:$AB$301,0)),"")</f>
        <v>Lotteritilsynet, https://lottstift.no/nb/tilskuddsordninger/om-momskompensasjon-idrettsanlegg/statistikk-idrettsanlegg/</v>
      </c>
      <c r="I72" s="12" t="str">
        <f t="array" ref="I72">IFERROR(INDEX($AE$3:$AE$301,MATCH(ROW()-ROW($D$2),$AB$3:$AB$301,0)),"")</f>
        <v>4_samfunnseffekt</v>
      </c>
      <c r="J72" s="59" t="str">
        <f>IFERROR(IF(INDEX(Hjelpefil!T$5:T$268,MATCH(BRUKERFLATE!$F72,Hjelpefil!$B$5:$B$268,0))=0,"",INDEX(Hjelpefil!T$5:T$268,MATCH(BRUKERFLATE!$F72,Hjelpefil!$B$5:$B$268,0))),"")</f>
        <v/>
      </c>
      <c r="K72" s="12" t="str">
        <f>IFERROR(IF(INDEX(Hjelpefil!U$5:U$268,MATCH(BRUKERFLATE!$F72,Hjelpefil!$B$5:$B$268,0))=0,"",INDEX(Hjelpefil!U$5:U$268,MATCH(BRUKERFLATE!$F72,Hjelpefil!$B$5:$B$268,0))),"")</f>
        <v/>
      </c>
      <c r="L72" s="12" t="str">
        <f>IFERROR(IF(INDEX(Hjelpefil!V$5:V$268,MATCH(BRUKERFLATE!$F72,Hjelpefil!$B$5:$B$268,0))=0,"",INDEX(Hjelpefil!V$5:V$268,MATCH(BRUKERFLATE!$F72,Hjelpefil!$B$5:$B$268,0))),"")</f>
        <v/>
      </c>
      <c r="M72" s="12" t="str">
        <f>IFERROR(IF(INDEX(Hjelpefil!W$5:W$268,MATCH(BRUKERFLATE!$F72,Hjelpefil!$B$5:$B$268,0))=0,"",INDEX(Hjelpefil!W$5:W$268,MATCH(BRUKERFLATE!$F72,Hjelpefil!$B$5:$B$268,0))),"")</f>
        <v/>
      </c>
      <c r="N72" s="12" t="str">
        <f>IFERROR(IF(INDEX(Hjelpefil!X$5:X$268,MATCH(BRUKERFLATE!$F72,Hjelpefil!$B$5:$B$268,0))=0,"",INDEX(Hjelpefil!X$5:X$268,MATCH(BRUKERFLATE!$F72,Hjelpefil!$B$5:$B$268,0))),"")</f>
        <v/>
      </c>
      <c r="O72" s="12" t="str">
        <f>IFERROR(IF(INDEX(Hjelpefil!Y$5:Y$268,MATCH(BRUKERFLATE!$F72,Hjelpefil!$B$5:$B$268,0))=0,"",INDEX(Hjelpefil!Y$5:Y$268,MATCH(BRUKERFLATE!$F72,Hjelpefil!$B$5:$B$268,0))),"")</f>
        <v/>
      </c>
      <c r="P72" s="12" t="str">
        <f>IFERROR(IF(INDEX(Hjelpefil!Z$5:Z$268,MATCH(BRUKERFLATE!$F72,Hjelpefil!$B$5:$B$268,0))=0,"",INDEX(Hjelpefil!Z$5:Z$268,MATCH(BRUKERFLATE!$F72,Hjelpefil!$B$5:$B$268,0))),"")</f>
        <v/>
      </c>
      <c r="Q72" s="12" t="str">
        <f>IFERROR(IF(INDEX(Hjelpefil!AA$5:AA$268,MATCH(BRUKERFLATE!$F72,Hjelpefil!$B$5:$B$268,0))=0,"",INDEX(Hjelpefil!AA$5:AA$268,MATCH(BRUKERFLATE!$F72,Hjelpefil!$B$5:$B$268,0))),"")</f>
        <v/>
      </c>
      <c r="R72" s="12" t="str">
        <f>IFERROR(IF(INDEX(Hjelpefil!AB$5:AB$268,MATCH(BRUKERFLATE!$F72,Hjelpefil!$B$5:$B$268,0))=0,"",INDEX(Hjelpefil!AB$5:AB$268,MATCH(BRUKERFLATE!$F72,Hjelpefil!$B$5:$B$268,0))),"")</f>
        <v/>
      </c>
      <c r="S72" s="12" t="str">
        <f>IFERROR(IF(INDEX(Hjelpefil!AC$5:AC$268,MATCH(BRUKERFLATE!$F72,Hjelpefil!$B$5:$B$268,0))=0,"",INDEX(Hjelpefil!AC$5:AC$268,MATCH(BRUKERFLATE!$F72,Hjelpefil!$B$5:$B$268,0))),"")</f>
        <v/>
      </c>
      <c r="T72" s="12" t="str">
        <f>IFERROR(IF(INDEX(Hjelpefil!AD$5:AD$268,MATCH(BRUKERFLATE!$F72,Hjelpefil!$B$5:$B$268,0))=0,"",INDEX(Hjelpefil!AD$5:AD$268,MATCH(BRUKERFLATE!$F72,Hjelpefil!$B$5:$B$268,0))),"")</f>
        <v/>
      </c>
      <c r="U72" s="12" t="str">
        <f>IFERROR(IF(INDEX(Hjelpefil!AE$5:AE$268,MATCH(BRUKERFLATE!$F72,Hjelpefil!$B$5:$B$268,0))=0,"",INDEX(Hjelpefil!AE$5:AE$268,MATCH(BRUKERFLATE!$F72,Hjelpefil!$B$5:$B$268,0))),"")</f>
        <v/>
      </c>
      <c r="V72" s="12" t="str">
        <f>IFERROR(IF(INDEX(Hjelpefil!AF$5:AF$268,MATCH(BRUKERFLATE!$F72,Hjelpefil!$B$5:$B$268,0))=0,"",INDEX(Hjelpefil!AF$5:AF$268,MATCH(BRUKERFLATE!$F72,Hjelpefil!$B$5:$B$268,0))),"")</f>
        <v/>
      </c>
      <c r="W72" s="12" t="str">
        <f>IFERROR(IF(INDEX(Hjelpefil!AG$5:AG$268,MATCH(BRUKERFLATE!$F72,Hjelpefil!$B$5:$B$268,0))=0,"",INDEX(Hjelpefil!AG$5:AG$268,MATCH(BRUKERFLATE!$F72,Hjelpefil!$B$5:$B$268,0))),"")</f>
        <v/>
      </c>
      <c r="X72" s="12" t="str">
        <f>IFERROR(IF(INDEX(Hjelpefil!AH$5:AH$268,MATCH(BRUKERFLATE!$F72,Hjelpefil!$B$5:$B$268,0))=0,"",INDEX(Hjelpefil!AH$5:AH$268,MATCH(BRUKERFLATE!$F72,Hjelpefil!$B$5:$B$268,0))),"")</f>
        <v/>
      </c>
      <c r="Y72" s="12" t="str">
        <f>IFERROR(IF(INDEX(Hjelpefil!AI$5:AI$268,MATCH(BRUKERFLATE!$F72,Hjelpefil!$B$5:$B$268,0))=0,"",INDEX(Hjelpefil!AI$5:AI$268,MATCH(BRUKERFLATE!$F72,Hjelpefil!$B$5:$B$268,0))),"")</f>
        <v/>
      </c>
      <c r="Z72" s="12" t="str">
        <f>IFERROR(IF(INDEX(Hjelpefil!AJ$5:AJ$268,MATCH(BRUKERFLATE!$F72,Hjelpefil!$B$5:$B$268,0))=0,"",INDEX(Hjelpefil!AJ$5:AJ$268,MATCH(BRUKERFLATE!$F72,Hjelpefil!$B$5:$B$268,0))),"")</f>
        <v/>
      </c>
      <c r="AB72" s="12">
        <f>IF(AC72="","",MAX($AB$2:AB71)+1)</f>
        <v>66</v>
      </c>
      <c r="AC72" s="12" t="str">
        <f>IF($A$3="KOM",IF(AND($AI72=1,$AH72=1),Hjelpefil!B74,""),IF($A$3="FYL",IF(AND($AW72=1,$AH72=1),Hjelpefil!B74,""),""))</f>
        <v>Brutto driftsutgifter til samferdsel per innbygger, kroner per innbygger</v>
      </c>
      <c r="AD72" s="12" t="str">
        <f>IF($A$3="KOM",IF(AND($AI72=1,$AH72=1),Hjelpefil!C74,""),IF($A$3="FYL",IF(AND($AW72=1,$AH72=1),Hjelpefil!C74,""),""))</f>
        <v>SSB, tabell 11816</v>
      </c>
      <c r="AE72" s="12" t="str">
        <f>IF($A$3="KOM",IF(AND($AI72=1,$AH72=1),Hjelpefil!F74,""),IF($A$3="FYL",IF(AND($AW72=1,$AH72=1),Hjelpefil!F74,""),""))</f>
        <v>1_innsatsfaktor</v>
      </c>
      <c r="AF72" s="12" t="str">
        <f t="shared" si="12"/>
        <v>Administrasjon, tekniske tjenester, samferdsel</v>
      </c>
      <c r="AH72" s="17">
        <f t="shared" si="9"/>
        <v>1</v>
      </c>
      <c r="AI72" s="17">
        <f t="shared" si="10"/>
        <v>1</v>
      </c>
      <c r="AJ72" s="18">
        <v>1</v>
      </c>
      <c r="AK72" s="12">
        <v>0</v>
      </c>
      <c r="AL72" s="12">
        <v>0</v>
      </c>
      <c r="AM72" s="12">
        <v>0</v>
      </c>
      <c r="AN72" s="12">
        <v>0</v>
      </c>
      <c r="AO72" s="19">
        <v>0</v>
      </c>
      <c r="AP72" s="17" t="s">
        <v>113</v>
      </c>
      <c r="AQ72" s="18" t="str">
        <f>INDEX(Hjelpefil!H74:M74,MATCH(BRUKERFLATE!$B$3,BRUKERFLATE!$AV$4:$AV$9,0))</f>
        <v>Administrasjon, tekniske tjenester, samferdsel</v>
      </c>
      <c r="AR72" s="18">
        <f>INDEX(Hjelpefil!N74:S74,MATCH(BRUKERFLATE!$B$3,BRUKERFLATE!$AV$4:$AV$9,0))</f>
        <v>0</v>
      </c>
      <c r="AW72" s="17">
        <f t="shared" si="11"/>
        <v>0</v>
      </c>
      <c r="AX72" s="18">
        <v>0</v>
      </c>
      <c r="AY72" s="12">
        <v>0</v>
      </c>
      <c r="AZ72" s="12">
        <v>0</v>
      </c>
      <c r="BA72" s="12">
        <v>0</v>
      </c>
      <c r="BB72" s="12">
        <v>0</v>
      </c>
      <c r="BC72" s="19">
        <v>0</v>
      </c>
    </row>
    <row r="73" spans="5:55" ht="13" x14ac:dyDescent="0.3">
      <c r="E73" s="12"/>
      <c r="F73" s="17" t="str">
        <f t="shared" si="7"/>
        <v>Andel klager omgjort av fylkesmannen</v>
      </c>
      <c r="G73" s="18" t="str">
        <f t="shared" si="8"/>
        <v>Administrasjon, tekniske tjenester, samferdsel</v>
      </c>
      <c r="H73" s="12" t="str">
        <f t="array" ref="H73">IFERROR(INDEX($AD$3:$AD$301,MATCH(ROW()-ROW($D$2),$AB$3:$AB$301,0)),"")</f>
        <v>Egen innhenting i kommunen</v>
      </c>
      <c r="I73" s="12" t="str">
        <f t="array" ref="I73">IFERROR(INDEX($AE$3:$AE$301,MATCH(ROW()-ROW($D$2),$AB$3:$AB$301,0)),"")</f>
        <v>3_brukereffekt</v>
      </c>
      <c r="J73" s="59" t="str">
        <f>IFERROR(IF(INDEX(Hjelpefil!T$5:T$268,MATCH(BRUKERFLATE!$F73,Hjelpefil!$B$5:$B$268,0))=0,"",INDEX(Hjelpefil!T$5:T$268,MATCH(BRUKERFLATE!$F73,Hjelpefil!$B$5:$B$268,0))),"")</f>
        <v/>
      </c>
      <c r="K73" s="12" t="str">
        <f>IFERROR(IF(INDEX(Hjelpefil!U$5:U$268,MATCH(BRUKERFLATE!$F73,Hjelpefil!$B$5:$B$268,0))=0,"",INDEX(Hjelpefil!U$5:U$268,MATCH(BRUKERFLATE!$F73,Hjelpefil!$B$5:$B$268,0))),"")</f>
        <v/>
      </c>
      <c r="L73" s="12" t="str">
        <f>IFERROR(IF(INDEX(Hjelpefil!V$5:V$268,MATCH(BRUKERFLATE!$F73,Hjelpefil!$B$5:$B$268,0))=0,"",INDEX(Hjelpefil!V$5:V$268,MATCH(BRUKERFLATE!$F73,Hjelpefil!$B$5:$B$268,0))),"")</f>
        <v/>
      </c>
      <c r="M73" s="12" t="str">
        <f>IFERROR(IF(INDEX(Hjelpefil!W$5:W$268,MATCH(BRUKERFLATE!$F73,Hjelpefil!$B$5:$B$268,0))=0,"",INDEX(Hjelpefil!W$5:W$268,MATCH(BRUKERFLATE!$F73,Hjelpefil!$B$5:$B$268,0))),"")</f>
        <v/>
      </c>
      <c r="N73" s="12" t="str">
        <f>IFERROR(IF(INDEX(Hjelpefil!X$5:X$268,MATCH(BRUKERFLATE!$F73,Hjelpefil!$B$5:$B$268,0))=0,"",INDEX(Hjelpefil!X$5:X$268,MATCH(BRUKERFLATE!$F73,Hjelpefil!$B$5:$B$268,0))),"")</f>
        <v/>
      </c>
      <c r="O73" s="12" t="str">
        <f>IFERROR(IF(INDEX(Hjelpefil!Y$5:Y$268,MATCH(BRUKERFLATE!$F73,Hjelpefil!$B$5:$B$268,0))=0,"",INDEX(Hjelpefil!Y$5:Y$268,MATCH(BRUKERFLATE!$F73,Hjelpefil!$B$5:$B$268,0))),"")</f>
        <v/>
      </c>
      <c r="P73" s="12" t="str">
        <f>IFERROR(IF(INDEX(Hjelpefil!Z$5:Z$268,MATCH(BRUKERFLATE!$F73,Hjelpefil!$B$5:$B$268,0))=0,"",INDEX(Hjelpefil!Z$5:Z$268,MATCH(BRUKERFLATE!$F73,Hjelpefil!$B$5:$B$268,0))),"")</f>
        <v/>
      </c>
      <c r="Q73" s="12" t="str">
        <f>IFERROR(IF(INDEX(Hjelpefil!AA$5:AA$268,MATCH(BRUKERFLATE!$F73,Hjelpefil!$B$5:$B$268,0))=0,"",INDEX(Hjelpefil!AA$5:AA$268,MATCH(BRUKERFLATE!$F73,Hjelpefil!$B$5:$B$268,0))),"")</f>
        <v/>
      </c>
      <c r="R73" s="12" t="str">
        <f>IFERROR(IF(INDEX(Hjelpefil!AB$5:AB$268,MATCH(BRUKERFLATE!$F73,Hjelpefil!$B$5:$B$268,0))=0,"",INDEX(Hjelpefil!AB$5:AB$268,MATCH(BRUKERFLATE!$F73,Hjelpefil!$B$5:$B$268,0))),"")</f>
        <v/>
      </c>
      <c r="S73" s="12" t="str">
        <f>IFERROR(IF(INDEX(Hjelpefil!AC$5:AC$268,MATCH(BRUKERFLATE!$F73,Hjelpefil!$B$5:$B$268,0))=0,"",INDEX(Hjelpefil!AC$5:AC$268,MATCH(BRUKERFLATE!$F73,Hjelpefil!$B$5:$B$268,0))),"")</f>
        <v/>
      </c>
      <c r="T73" s="12" t="str">
        <f>IFERROR(IF(INDEX(Hjelpefil!AD$5:AD$268,MATCH(BRUKERFLATE!$F73,Hjelpefil!$B$5:$B$268,0))=0,"",INDEX(Hjelpefil!AD$5:AD$268,MATCH(BRUKERFLATE!$F73,Hjelpefil!$B$5:$B$268,0))),"")</f>
        <v/>
      </c>
      <c r="U73" s="12" t="str">
        <f>IFERROR(IF(INDEX(Hjelpefil!AE$5:AE$268,MATCH(BRUKERFLATE!$F73,Hjelpefil!$B$5:$B$268,0))=0,"",INDEX(Hjelpefil!AE$5:AE$268,MATCH(BRUKERFLATE!$F73,Hjelpefil!$B$5:$B$268,0))),"")</f>
        <v/>
      </c>
      <c r="V73" s="12" t="str">
        <f>IFERROR(IF(INDEX(Hjelpefil!AF$5:AF$268,MATCH(BRUKERFLATE!$F73,Hjelpefil!$B$5:$B$268,0))=0,"",INDEX(Hjelpefil!AF$5:AF$268,MATCH(BRUKERFLATE!$F73,Hjelpefil!$B$5:$B$268,0))),"")</f>
        <v/>
      </c>
      <c r="W73" s="12" t="str">
        <f>IFERROR(IF(INDEX(Hjelpefil!AG$5:AG$268,MATCH(BRUKERFLATE!$F73,Hjelpefil!$B$5:$B$268,0))=0,"",INDEX(Hjelpefil!AG$5:AG$268,MATCH(BRUKERFLATE!$F73,Hjelpefil!$B$5:$B$268,0))),"")</f>
        <v/>
      </c>
      <c r="X73" s="12" t="str">
        <f>IFERROR(IF(INDEX(Hjelpefil!AH$5:AH$268,MATCH(BRUKERFLATE!$F73,Hjelpefil!$B$5:$B$268,0))=0,"",INDEX(Hjelpefil!AH$5:AH$268,MATCH(BRUKERFLATE!$F73,Hjelpefil!$B$5:$B$268,0))),"")</f>
        <v/>
      </c>
      <c r="Y73" s="12" t="str">
        <f>IFERROR(IF(INDEX(Hjelpefil!AI$5:AI$268,MATCH(BRUKERFLATE!$F73,Hjelpefil!$B$5:$B$268,0))=0,"",INDEX(Hjelpefil!AI$5:AI$268,MATCH(BRUKERFLATE!$F73,Hjelpefil!$B$5:$B$268,0))),"")</f>
        <v/>
      </c>
      <c r="Z73" s="12" t="str">
        <f>IFERROR(IF(INDEX(Hjelpefil!AJ$5:AJ$268,MATCH(BRUKERFLATE!$F73,Hjelpefil!$B$5:$B$268,0))=0,"",INDEX(Hjelpefil!AJ$5:AJ$268,MATCH(BRUKERFLATE!$F73,Hjelpefil!$B$5:$B$268,0))),"")</f>
        <v/>
      </c>
      <c r="AB73" s="12">
        <f>IF(AC73="","",MAX($AB$2:AB72)+1)</f>
        <v>67</v>
      </c>
      <c r="AC73" s="12" t="str">
        <f>IF($A$3="KOM",IF(AND($AI73=1,$AH73=1),Hjelpefil!B75,""),IF($A$3="FYL",IF(AND($AW73=1,$AH73=1),Hjelpefil!B75,""),""))</f>
        <v>E.coli: Andel innbyggere tilknyttet kommunalt vannverk med tilfredsstillende prøveresultater, prosent</v>
      </c>
      <c r="AD73" s="12" t="str">
        <f>IF($A$3="KOM",IF(AND($AI73=1,$AH73=1),Hjelpefil!C75,""),IF($A$3="FYL",IF(AND($AW73=1,$AH73=1),Hjelpefil!C75,""),""))</f>
        <v>SSB, tabell 11786, 11791</v>
      </c>
      <c r="AE73" s="12" t="str">
        <f>IF($A$3="KOM",IF(AND($AI73=1,$AH73=1),Hjelpefil!F75,""),IF($A$3="FYL",IF(AND($AW73=1,$AH73=1),Hjelpefil!F75,""),""))</f>
        <v>3_brukereffekt</v>
      </c>
      <c r="AF73" s="12" t="str">
        <f t="shared" si="12"/>
        <v>Administrasjon, tekniske tjenester, samferdsel</v>
      </c>
      <c r="AH73" s="17">
        <f t="shared" si="9"/>
        <v>1</v>
      </c>
      <c r="AI73" s="17">
        <f t="shared" si="10"/>
        <v>1</v>
      </c>
      <c r="AJ73" s="18">
        <v>1</v>
      </c>
      <c r="AK73" s="12">
        <v>0</v>
      </c>
      <c r="AL73" s="12">
        <v>0</v>
      </c>
      <c r="AM73" s="12">
        <v>0</v>
      </c>
      <c r="AN73" s="12">
        <v>0</v>
      </c>
      <c r="AO73" s="19">
        <v>0</v>
      </c>
      <c r="AP73" s="17" t="s">
        <v>113</v>
      </c>
      <c r="AQ73" s="18" t="str">
        <f>INDEX(Hjelpefil!H75:M75,MATCH(BRUKERFLATE!$B$3,BRUKERFLATE!$AV$4:$AV$9,0))</f>
        <v>Administrasjon, tekniske tjenester, samferdsel</v>
      </c>
      <c r="AR73" s="18">
        <f>INDEX(Hjelpefil!N75:S75,MATCH(BRUKERFLATE!$B$3,BRUKERFLATE!$AV$4:$AV$9,0))</f>
        <v>0</v>
      </c>
      <c r="AW73" s="17">
        <f t="shared" si="11"/>
        <v>0</v>
      </c>
      <c r="AX73" s="18">
        <v>0</v>
      </c>
      <c r="AY73" s="12">
        <v>0</v>
      </c>
      <c r="AZ73" s="12">
        <v>0</v>
      </c>
      <c r="BA73" s="12">
        <v>0</v>
      </c>
      <c r="BB73" s="12">
        <v>0</v>
      </c>
      <c r="BC73" s="19">
        <v>0</v>
      </c>
    </row>
    <row r="74" spans="5:55" ht="13" x14ac:dyDescent="0.3">
      <c r="E74" s="12"/>
      <c r="F74" s="17" t="str">
        <f t="shared" si="7"/>
        <v/>
      </c>
      <c r="G74" s="18" t="str">
        <f t="shared" si="8"/>
        <v/>
      </c>
      <c r="H74" s="12" t="str">
        <f t="array" ref="H74">IFERROR(INDEX($AD$3:$AD$301,MATCH(ROW()-ROW($D$2),$AB$3:$AB$301,0)),"")</f>
        <v/>
      </c>
      <c r="I74" s="12" t="str">
        <f t="array" ref="I74">IFERROR(INDEX($AE$3:$AE$301,MATCH(ROW()-ROW($D$2),$AB$3:$AB$301,0)),"")</f>
        <v/>
      </c>
      <c r="J74" s="59" t="str">
        <f>IFERROR(IF(INDEX(Hjelpefil!T$5:T$268,MATCH(BRUKERFLATE!$F74,Hjelpefil!$B$5:$B$268,0))=0,"",INDEX(Hjelpefil!T$5:T$268,MATCH(BRUKERFLATE!$F74,Hjelpefil!$B$5:$B$268,0))),"")</f>
        <v/>
      </c>
      <c r="K74" s="12" t="str">
        <f>IFERROR(IF(INDEX(Hjelpefil!U$5:U$268,MATCH(BRUKERFLATE!$F74,Hjelpefil!$B$5:$B$268,0))=0,"",INDEX(Hjelpefil!U$5:U$268,MATCH(BRUKERFLATE!$F74,Hjelpefil!$B$5:$B$268,0))),"")</f>
        <v/>
      </c>
      <c r="L74" s="12" t="str">
        <f>IFERROR(IF(INDEX(Hjelpefil!V$5:V$268,MATCH(BRUKERFLATE!$F74,Hjelpefil!$B$5:$B$268,0))=0,"",INDEX(Hjelpefil!V$5:V$268,MATCH(BRUKERFLATE!$F74,Hjelpefil!$B$5:$B$268,0))),"")</f>
        <v/>
      </c>
      <c r="M74" s="12" t="str">
        <f>IFERROR(IF(INDEX(Hjelpefil!W$5:W$268,MATCH(BRUKERFLATE!$F74,Hjelpefil!$B$5:$B$268,0))=0,"",INDEX(Hjelpefil!W$5:W$268,MATCH(BRUKERFLATE!$F74,Hjelpefil!$B$5:$B$268,0))),"")</f>
        <v/>
      </c>
      <c r="N74" s="12" t="str">
        <f>IFERROR(IF(INDEX(Hjelpefil!X$5:X$268,MATCH(BRUKERFLATE!$F74,Hjelpefil!$B$5:$B$268,0))=0,"",INDEX(Hjelpefil!X$5:X$268,MATCH(BRUKERFLATE!$F74,Hjelpefil!$B$5:$B$268,0))),"")</f>
        <v/>
      </c>
      <c r="O74" s="12" t="str">
        <f>IFERROR(IF(INDEX(Hjelpefil!Y$5:Y$268,MATCH(BRUKERFLATE!$F74,Hjelpefil!$B$5:$B$268,0))=0,"",INDEX(Hjelpefil!Y$5:Y$268,MATCH(BRUKERFLATE!$F74,Hjelpefil!$B$5:$B$268,0))),"")</f>
        <v/>
      </c>
      <c r="P74" s="12" t="str">
        <f>IFERROR(IF(INDEX(Hjelpefil!Z$5:Z$268,MATCH(BRUKERFLATE!$F74,Hjelpefil!$B$5:$B$268,0))=0,"",INDEX(Hjelpefil!Z$5:Z$268,MATCH(BRUKERFLATE!$F74,Hjelpefil!$B$5:$B$268,0))),"")</f>
        <v/>
      </c>
      <c r="Q74" s="12" t="str">
        <f>IFERROR(IF(INDEX(Hjelpefil!AA$5:AA$268,MATCH(BRUKERFLATE!$F74,Hjelpefil!$B$5:$B$268,0))=0,"",INDEX(Hjelpefil!AA$5:AA$268,MATCH(BRUKERFLATE!$F74,Hjelpefil!$B$5:$B$268,0))),"")</f>
        <v/>
      </c>
      <c r="R74" s="12" t="str">
        <f>IFERROR(IF(INDEX(Hjelpefil!AB$5:AB$268,MATCH(BRUKERFLATE!$F74,Hjelpefil!$B$5:$B$268,0))=0,"",INDEX(Hjelpefil!AB$5:AB$268,MATCH(BRUKERFLATE!$F74,Hjelpefil!$B$5:$B$268,0))),"")</f>
        <v/>
      </c>
      <c r="S74" s="12" t="str">
        <f>IFERROR(IF(INDEX(Hjelpefil!AC$5:AC$268,MATCH(BRUKERFLATE!$F74,Hjelpefil!$B$5:$B$268,0))=0,"",INDEX(Hjelpefil!AC$5:AC$268,MATCH(BRUKERFLATE!$F74,Hjelpefil!$B$5:$B$268,0))),"")</f>
        <v/>
      </c>
      <c r="T74" s="12" t="str">
        <f>IFERROR(IF(INDEX(Hjelpefil!AD$5:AD$268,MATCH(BRUKERFLATE!$F74,Hjelpefil!$B$5:$B$268,0))=0,"",INDEX(Hjelpefil!AD$5:AD$268,MATCH(BRUKERFLATE!$F74,Hjelpefil!$B$5:$B$268,0))),"")</f>
        <v/>
      </c>
      <c r="U74" s="12" t="str">
        <f>IFERROR(IF(INDEX(Hjelpefil!AE$5:AE$268,MATCH(BRUKERFLATE!$F74,Hjelpefil!$B$5:$B$268,0))=0,"",INDEX(Hjelpefil!AE$5:AE$268,MATCH(BRUKERFLATE!$F74,Hjelpefil!$B$5:$B$268,0))),"")</f>
        <v/>
      </c>
      <c r="V74" s="12" t="str">
        <f>IFERROR(IF(INDEX(Hjelpefil!AF$5:AF$268,MATCH(BRUKERFLATE!$F74,Hjelpefil!$B$5:$B$268,0))=0,"",INDEX(Hjelpefil!AF$5:AF$268,MATCH(BRUKERFLATE!$F74,Hjelpefil!$B$5:$B$268,0))),"")</f>
        <v/>
      </c>
      <c r="W74" s="12" t="str">
        <f>IFERROR(IF(INDEX(Hjelpefil!AG$5:AG$268,MATCH(BRUKERFLATE!$F74,Hjelpefil!$B$5:$B$268,0))=0,"",INDEX(Hjelpefil!AG$5:AG$268,MATCH(BRUKERFLATE!$F74,Hjelpefil!$B$5:$B$268,0))),"")</f>
        <v/>
      </c>
      <c r="X74" s="12" t="str">
        <f>IFERROR(IF(INDEX(Hjelpefil!AH$5:AH$268,MATCH(BRUKERFLATE!$F74,Hjelpefil!$B$5:$B$268,0))=0,"",INDEX(Hjelpefil!AH$5:AH$268,MATCH(BRUKERFLATE!$F74,Hjelpefil!$B$5:$B$268,0))),"")</f>
        <v/>
      </c>
      <c r="Y74" s="12" t="str">
        <f>IFERROR(IF(INDEX(Hjelpefil!AI$5:AI$268,MATCH(BRUKERFLATE!$F74,Hjelpefil!$B$5:$B$268,0))=0,"",INDEX(Hjelpefil!AI$5:AI$268,MATCH(BRUKERFLATE!$F74,Hjelpefil!$B$5:$B$268,0))),"")</f>
        <v/>
      </c>
      <c r="Z74" s="12" t="str">
        <f>IFERROR(IF(INDEX(Hjelpefil!AJ$5:AJ$268,MATCH(BRUKERFLATE!$F74,Hjelpefil!$B$5:$B$268,0))=0,"",INDEX(Hjelpefil!AJ$5:AJ$268,MATCH(BRUKERFLATE!$F74,Hjelpefil!$B$5:$B$268,0))),"")</f>
        <v/>
      </c>
      <c r="AB74" s="12">
        <f>IF(AC74="","",MAX($AB$2:AB73)+1)</f>
        <v>68</v>
      </c>
      <c r="AC74" s="12" t="str">
        <f>IF($A$3="KOM",IF(AND($AI74=1,$AH74=1),Hjelpefil!B76,""),IF($A$3="FYL",IF(AND($AW74=1,$AH74=1),Hjelpefil!B76,""),""))</f>
        <v>Andel kommunale veier og gater uten fast dekke i prosent av alle kommunale veier og gater</v>
      </c>
      <c r="AD74" s="12" t="str">
        <f>IF($A$3="KOM",IF(AND($AI74=1,$AH74=1),Hjelpefil!C76,""),IF($A$3="FYL",IF(AND($AW74=1,$AH74=1),Hjelpefil!C76,""),""))</f>
        <v>SSB, tabell 11816</v>
      </c>
      <c r="AE74" s="12" t="str">
        <f>IF($A$3="KOM",IF(AND($AI74=1,$AH74=1),Hjelpefil!F76,""),IF($A$3="FYL",IF(AND($AW74=1,$AH74=1),Hjelpefil!F76,""),""))</f>
        <v>2_prod/teneste</v>
      </c>
      <c r="AF74" s="12" t="str">
        <f t="shared" si="12"/>
        <v>Administrasjon, tekniske tjenester, samferdsel</v>
      </c>
      <c r="AH74" s="17">
        <f t="shared" si="9"/>
        <v>1</v>
      </c>
      <c r="AI74" s="17">
        <f t="shared" si="10"/>
        <v>1</v>
      </c>
      <c r="AJ74" s="18">
        <v>1</v>
      </c>
      <c r="AK74" s="12">
        <v>0</v>
      </c>
      <c r="AL74" s="12">
        <v>0</v>
      </c>
      <c r="AM74" s="12">
        <v>0</v>
      </c>
      <c r="AN74" s="12">
        <v>0</v>
      </c>
      <c r="AO74" s="19">
        <v>0</v>
      </c>
      <c r="AP74" s="17" t="s">
        <v>113</v>
      </c>
      <c r="AQ74" s="18" t="str">
        <f>INDEX(Hjelpefil!H76:M76,MATCH(BRUKERFLATE!$B$3,BRUKERFLATE!$AV$4:$AV$9,0))</f>
        <v>Administrasjon, tekniske tjenester, samferdsel</v>
      </c>
      <c r="AR74" s="18">
        <f>INDEX(Hjelpefil!N76:S76,MATCH(BRUKERFLATE!$B$3,BRUKERFLATE!$AV$4:$AV$9,0))</f>
        <v>0</v>
      </c>
      <c r="AW74" s="17">
        <f t="shared" si="11"/>
        <v>0</v>
      </c>
      <c r="AX74" s="18">
        <v>0</v>
      </c>
      <c r="AY74" s="12">
        <v>0</v>
      </c>
      <c r="AZ74" s="12">
        <v>0</v>
      </c>
      <c r="BA74" s="12">
        <v>0</v>
      </c>
      <c r="BB74" s="12">
        <v>0</v>
      </c>
      <c r="BC74" s="19">
        <v>0</v>
      </c>
    </row>
    <row r="75" spans="5:55" ht="13" x14ac:dyDescent="0.3">
      <c r="E75" s="12"/>
      <c r="F75" s="17" t="str">
        <f t="shared" si="7"/>
        <v/>
      </c>
      <c r="G75" s="18" t="str">
        <f t="shared" si="8"/>
        <v/>
      </c>
      <c r="H75" s="12" t="str">
        <f t="array" ref="H75">IFERROR(INDEX($AD$3:$AD$301,MATCH(ROW()-ROW($D$2),$AB$3:$AB$301,0)),"")</f>
        <v/>
      </c>
      <c r="I75" s="12" t="str">
        <f t="array" ref="I75">IFERROR(INDEX($AE$3:$AE$301,MATCH(ROW()-ROW($D$2),$AB$3:$AB$301,0)),"")</f>
        <v/>
      </c>
      <c r="J75" s="59" t="str">
        <f>IFERROR(IF(INDEX(Hjelpefil!T$5:T$268,MATCH(BRUKERFLATE!$F75,Hjelpefil!$B$5:$B$268,0))=0,"",INDEX(Hjelpefil!T$5:T$268,MATCH(BRUKERFLATE!$F75,Hjelpefil!$B$5:$B$268,0))),"")</f>
        <v/>
      </c>
      <c r="K75" s="12" t="str">
        <f>IFERROR(IF(INDEX(Hjelpefil!U$5:U$268,MATCH(BRUKERFLATE!$F75,Hjelpefil!$B$5:$B$268,0))=0,"",INDEX(Hjelpefil!U$5:U$268,MATCH(BRUKERFLATE!$F75,Hjelpefil!$B$5:$B$268,0))),"")</f>
        <v/>
      </c>
      <c r="L75" s="12" t="str">
        <f>IFERROR(IF(INDEX(Hjelpefil!V$5:V$268,MATCH(BRUKERFLATE!$F75,Hjelpefil!$B$5:$B$268,0))=0,"",INDEX(Hjelpefil!V$5:V$268,MATCH(BRUKERFLATE!$F75,Hjelpefil!$B$5:$B$268,0))),"")</f>
        <v/>
      </c>
      <c r="M75" s="12" t="str">
        <f>IFERROR(IF(INDEX(Hjelpefil!W$5:W$268,MATCH(BRUKERFLATE!$F75,Hjelpefil!$B$5:$B$268,0))=0,"",INDEX(Hjelpefil!W$5:W$268,MATCH(BRUKERFLATE!$F75,Hjelpefil!$B$5:$B$268,0))),"")</f>
        <v/>
      </c>
      <c r="N75" s="12" t="str">
        <f>IFERROR(IF(INDEX(Hjelpefil!X$5:X$268,MATCH(BRUKERFLATE!$F75,Hjelpefil!$B$5:$B$268,0))=0,"",INDEX(Hjelpefil!X$5:X$268,MATCH(BRUKERFLATE!$F75,Hjelpefil!$B$5:$B$268,0))),"")</f>
        <v/>
      </c>
      <c r="O75" s="12" t="str">
        <f>IFERROR(IF(INDEX(Hjelpefil!Y$5:Y$268,MATCH(BRUKERFLATE!$F75,Hjelpefil!$B$5:$B$268,0))=0,"",INDEX(Hjelpefil!Y$5:Y$268,MATCH(BRUKERFLATE!$F75,Hjelpefil!$B$5:$B$268,0))),"")</f>
        <v/>
      </c>
      <c r="P75" s="12" t="str">
        <f>IFERROR(IF(INDEX(Hjelpefil!Z$5:Z$268,MATCH(BRUKERFLATE!$F75,Hjelpefil!$B$5:$B$268,0))=0,"",INDEX(Hjelpefil!Z$5:Z$268,MATCH(BRUKERFLATE!$F75,Hjelpefil!$B$5:$B$268,0))),"")</f>
        <v/>
      </c>
      <c r="Q75" s="12" t="str">
        <f>IFERROR(IF(INDEX(Hjelpefil!AA$5:AA$268,MATCH(BRUKERFLATE!$F75,Hjelpefil!$B$5:$B$268,0))=0,"",INDEX(Hjelpefil!AA$5:AA$268,MATCH(BRUKERFLATE!$F75,Hjelpefil!$B$5:$B$268,0))),"")</f>
        <v/>
      </c>
      <c r="R75" s="12" t="str">
        <f>IFERROR(IF(INDEX(Hjelpefil!AB$5:AB$268,MATCH(BRUKERFLATE!$F75,Hjelpefil!$B$5:$B$268,0))=0,"",INDEX(Hjelpefil!AB$5:AB$268,MATCH(BRUKERFLATE!$F75,Hjelpefil!$B$5:$B$268,0))),"")</f>
        <v/>
      </c>
      <c r="S75" s="12" t="str">
        <f>IFERROR(IF(INDEX(Hjelpefil!AC$5:AC$268,MATCH(BRUKERFLATE!$F75,Hjelpefil!$B$5:$B$268,0))=0,"",INDEX(Hjelpefil!AC$5:AC$268,MATCH(BRUKERFLATE!$F75,Hjelpefil!$B$5:$B$268,0))),"")</f>
        <v/>
      </c>
      <c r="T75" s="12" t="str">
        <f>IFERROR(IF(INDEX(Hjelpefil!AD$5:AD$268,MATCH(BRUKERFLATE!$F75,Hjelpefil!$B$5:$B$268,0))=0,"",INDEX(Hjelpefil!AD$5:AD$268,MATCH(BRUKERFLATE!$F75,Hjelpefil!$B$5:$B$268,0))),"")</f>
        <v/>
      </c>
      <c r="U75" s="12" t="str">
        <f>IFERROR(IF(INDEX(Hjelpefil!AE$5:AE$268,MATCH(BRUKERFLATE!$F75,Hjelpefil!$B$5:$B$268,0))=0,"",INDEX(Hjelpefil!AE$5:AE$268,MATCH(BRUKERFLATE!$F75,Hjelpefil!$B$5:$B$268,0))),"")</f>
        <v/>
      </c>
      <c r="V75" s="12" t="str">
        <f>IFERROR(IF(INDEX(Hjelpefil!AF$5:AF$268,MATCH(BRUKERFLATE!$F75,Hjelpefil!$B$5:$B$268,0))=0,"",INDEX(Hjelpefil!AF$5:AF$268,MATCH(BRUKERFLATE!$F75,Hjelpefil!$B$5:$B$268,0))),"")</f>
        <v/>
      </c>
      <c r="W75" s="12" t="str">
        <f>IFERROR(IF(INDEX(Hjelpefil!AG$5:AG$268,MATCH(BRUKERFLATE!$F75,Hjelpefil!$B$5:$B$268,0))=0,"",INDEX(Hjelpefil!AG$5:AG$268,MATCH(BRUKERFLATE!$F75,Hjelpefil!$B$5:$B$268,0))),"")</f>
        <v/>
      </c>
      <c r="X75" s="12" t="str">
        <f>IFERROR(IF(INDEX(Hjelpefil!AH$5:AH$268,MATCH(BRUKERFLATE!$F75,Hjelpefil!$B$5:$B$268,0))=0,"",INDEX(Hjelpefil!AH$5:AH$268,MATCH(BRUKERFLATE!$F75,Hjelpefil!$B$5:$B$268,0))),"")</f>
        <v/>
      </c>
      <c r="Y75" s="12" t="str">
        <f>IFERROR(IF(INDEX(Hjelpefil!AI$5:AI$268,MATCH(BRUKERFLATE!$F75,Hjelpefil!$B$5:$B$268,0))=0,"",INDEX(Hjelpefil!AI$5:AI$268,MATCH(BRUKERFLATE!$F75,Hjelpefil!$B$5:$B$268,0))),"")</f>
        <v/>
      </c>
      <c r="Z75" s="12" t="str">
        <f>IFERROR(IF(INDEX(Hjelpefil!AJ$5:AJ$268,MATCH(BRUKERFLATE!$F75,Hjelpefil!$B$5:$B$268,0))=0,"",INDEX(Hjelpefil!AJ$5:AJ$268,MATCH(BRUKERFLATE!$F75,Hjelpefil!$B$5:$B$268,0))),"")</f>
        <v/>
      </c>
      <c r="AB75" s="12">
        <f>IF(AC75="","",MAX($AB$2:AB74)+1)</f>
        <v>69</v>
      </c>
      <c r="AC75" s="12" t="str">
        <f>IF($A$3="KOM",IF(AND($AI75=1,$AH75=1),Hjelpefil!B77,""),IF($A$3="FYL",IF(AND($AW75=1,$AH75=1),Hjelpefil!B77,""),""))</f>
        <v>Intestinale enterokokker: Andel innbyggere tilknyttet kommunalt vannverk med tilfredsstillende prøveresultater, prosent</v>
      </c>
      <c r="AD75" s="12" t="str">
        <f>IF($A$3="KOM",IF(AND($AI75=1,$AH75=1),Hjelpefil!C77,""),IF($A$3="FYL",IF(AND($AW75=1,$AH75=1),Hjelpefil!C77,""),""))</f>
        <v>SSB, tabell 11786</v>
      </c>
      <c r="AE75" s="12" t="str">
        <f>IF($A$3="KOM",IF(AND($AI75=1,$AH75=1),Hjelpefil!F77,""),IF($A$3="FYL",IF(AND($AW75=1,$AH75=1),Hjelpefil!F77,""),""))</f>
        <v>3_brukereffekt</v>
      </c>
      <c r="AF75" s="12" t="str">
        <f t="shared" si="12"/>
        <v>Administrasjon, tekniske tjenester, samferdsel</v>
      </c>
      <c r="AH75" s="17">
        <f t="shared" si="9"/>
        <v>1</v>
      </c>
      <c r="AI75" s="17">
        <f t="shared" si="10"/>
        <v>1</v>
      </c>
      <c r="AJ75" s="18">
        <v>1</v>
      </c>
      <c r="AK75" s="12">
        <v>0</v>
      </c>
      <c r="AL75" s="12">
        <v>0</v>
      </c>
      <c r="AM75" s="12">
        <v>0</v>
      </c>
      <c r="AN75" s="12">
        <v>0</v>
      </c>
      <c r="AO75" s="19">
        <v>0</v>
      </c>
      <c r="AP75" s="17" t="s">
        <v>113</v>
      </c>
      <c r="AQ75" s="18" t="str">
        <f>INDEX(Hjelpefil!H77:M77,MATCH(BRUKERFLATE!$B$3,BRUKERFLATE!$AV$4:$AV$9,0))</f>
        <v>Administrasjon, tekniske tjenester, samferdsel</v>
      </c>
      <c r="AR75" s="18">
        <f>INDEX(Hjelpefil!N77:S77,MATCH(BRUKERFLATE!$B$3,BRUKERFLATE!$AV$4:$AV$9,0))</f>
        <v>0</v>
      </c>
      <c r="AW75" s="17">
        <f t="shared" si="11"/>
        <v>0</v>
      </c>
      <c r="AX75" s="18">
        <v>0</v>
      </c>
      <c r="AY75" s="12">
        <v>0</v>
      </c>
      <c r="AZ75" s="12">
        <v>0</v>
      </c>
      <c r="BA75" s="12">
        <v>0</v>
      </c>
      <c r="BB75" s="12">
        <v>0</v>
      </c>
      <c r="BC75" s="19">
        <v>0</v>
      </c>
    </row>
    <row r="76" spans="5:55" ht="13" x14ac:dyDescent="0.3">
      <c r="E76" s="12"/>
      <c r="F76" s="17" t="str">
        <f t="shared" si="7"/>
        <v/>
      </c>
      <c r="G76" s="18" t="str">
        <f t="shared" si="8"/>
        <v/>
      </c>
      <c r="H76" s="12" t="str">
        <f t="array" ref="H76">IFERROR(INDEX($AD$3:$AD$301,MATCH(ROW()-ROW($D$2),$AB$3:$AB$301,0)),"")</f>
        <v/>
      </c>
      <c r="I76" s="12" t="str">
        <f t="array" ref="I76">IFERROR(INDEX($AE$3:$AE$301,MATCH(ROW()-ROW($D$2),$AB$3:$AB$301,0)),"")</f>
        <v/>
      </c>
      <c r="J76" s="59" t="str">
        <f>IFERROR(IF(INDEX(Hjelpefil!T$5:T$268,MATCH(BRUKERFLATE!$F76,Hjelpefil!$B$5:$B$268,0))=0,"",INDEX(Hjelpefil!T$5:T$268,MATCH(BRUKERFLATE!$F76,Hjelpefil!$B$5:$B$268,0))),"")</f>
        <v/>
      </c>
      <c r="K76" s="12" t="str">
        <f>IFERROR(IF(INDEX(Hjelpefil!U$5:U$268,MATCH(BRUKERFLATE!$F76,Hjelpefil!$B$5:$B$268,0))=0,"",INDEX(Hjelpefil!U$5:U$268,MATCH(BRUKERFLATE!$F76,Hjelpefil!$B$5:$B$268,0))),"")</f>
        <v/>
      </c>
      <c r="L76" s="12" t="str">
        <f>IFERROR(IF(INDEX(Hjelpefil!V$5:V$268,MATCH(BRUKERFLATE!$F76,Hjelpefil!$B$5:$B$268,0))=0,"",INDEX(Hjelpefil!V$5:V$268,MATCH(BRUKERFLATE!$F76,Hjelpefil!$B$5:$B$268,0))),"")</f>
        <v/>
      </c>
      <c r="M76" s="12" t="str">
        <f>IFERROR(IF(INDEX(Hjelpefil!W$5:W$268,MATCH(BRUKERFLATE!$F76,Hjelpefil!$B$5:$B$268,0))=0,"",INDEX(Hjelpefil!W$5:W$268,MATCH(BRUKERFLATE!$F76,Hjelpefil!$B$5:$B$268,0))),"")</f>
        <v/>
      </c>
      <c r="N76" s="12" t="str">
        <f>IFERROR(IF(INDEX(Hjelpefil!X$5:X$268,MATCH(BRUKERFLATE!$F76,Hjelpefil!$B$5:$B$268,0))=0,"",INDEX(Hjelpefil!X$5:X$268,MATCH(BRUKERFLATE!$F76,Hjelpefil!$B$5:$B$268,0))),"")</f>
        <v/>
      </c>
      <c r="O76" s="12" t="str">
        <f>IFERROR(IF(INDEX(Hjelpefil!Y$5:Y$268,MATCH(BRUKERFLATE!$F76,Hjelpefil!$B$5:$B$268,0))=0,"",INDEX(Hjelpefil!Y$5:Y$268,MATCH(BRUKERFLATE!$F76,Hjelpefil!$B$5:$B$268,0))),"")</f>
        <v/>
      </c>
      <c r="P76" s="12" t="str">
        <f>IFERROR(IF(INDEX(Hjelpefil!Z$5:Z$268,MATCH(BRUKERFLATE!$F76,Hjelpefil!$B$5:$B$268,0))=0,"",INDEX(Hjelpefil!Z$5:Z$268,MATCH(BRUKERFLATE!$F76,Hjelpefil!$B$5:$B$268,0))),"")</f>
        <v/>
      </c>
      <c r="Q76" s="12" t="str">
        <f>IFERROR(IF(INDEX(Hjelpefil!AA$5:AA$268,MATCH(BRUKERFLATE!$F76,Hjelpefil!$B$5:$B$268,0))=0,"",INDEX(Hjelpefil!AA$5:AA$268,MATCH(BRUKERFLATE!$F76,Hjelpefil!$B$5:$B$268,0))),"")</f>
        <v/>
      </c>
      <c r="R76" s="12" t="str">
        <f>IFERROR(IF(INDEX(Hjelpefil!AB$5:AB$268,MATCH(BRUKERFLATE!$F76,Hjelpefil!$B$5:$B$268,0))=0,"",INDEX(Hjelpefil!AB$5:AB$268,MATCH(BRUKERFLATE!$F76,Hjelpefil!$B$5:$B$268,0))),"")</f>
        <v/>
      </c>
      <c r="S76" s="12" t="str">
        <f>IFERROR(IF(INDEX(Hjelpefil!AC$5:AC$268,MATCH(BRUKERFLATE!$F76,Hjelpefil!$B$5:$B$268,0))=0,"",INDEX(Hjelpefil!AC$5:AC$268,MATCH(BRUKERFLATE!$F76,Hjelpefil!$B$5:$B$268,0))),"")</f>
        <v/>
      </c>
      <c r="T76" s="12" t="str">
        <f>IFERROR(IF(INDEX(Hjelpefil!AD$5:AD$268,MATCH(BRUKERFLATE!$F76,Hjelpefil!$B$5:$B$268,0))=0,"",INDEX(Hjelpefil!AD$5:AD$268,MATCH(BRUKERFLATE!$F76,Hjelpefil!$B$5:$B$268,0))),"")</f>
        <v/>
      </c>
      <c r="U76" s="12" t="str">
        <f>IFERROR(IF(INDEX(Hjelpefil!AE$5:AE$268,MATCH(BRUKERFLATE!$F76,Hjelpefil!$B$5:$B$268,0))=0,"",INDEX(Hjelpefil!AE$5:AE$268,MATCH(BRUKERFLATE!$F76,Hjelpefil!$B$5:$B$268,0))),"")</f>
        <v/>
      </c>
      <c r="V76" s="12" t="str">
        <f>IFERROR(IF(INDEX(Hjelpefil!AF$5:AF$268,MATCH(BRUKERFLATE!$F76,Hjelpefil!$B$5:$B$268,0))=0,"",INDEX(Hjelpefil!AF$5:AF$268,MATCH(BRUKERFLATE!$F76,Hjelpefil!$B$5:$B$268,0))),"")</f>
        <v/>
      </c>
      <c r="W76" s="12" t="str">
        <f>IFERROR(IF(INDEX(Hjelpefil!AG$5:AG$268,MATCH(BRUKERFLATE!$F76,Hjelpefil!$B$5:$B$268,0))=0,"",INDEX(Hjelpefil!AG$5:AG$268,MATCH(BRUKERFLATE!$F76,Hjelpefil!$B$5:$B$268,0))),"")</f>
        <v/>
      </c>
      <c r="X76" s="12" t="str">
        <f>IFERROR(IF(INDEX(Hjelpefil!AH$5:AH$268,MATCH(BRUKERFLATE!$F76,Hjelpefil!$B$5:$B$268,0))=0,"",INDEX(Hjelpefil!AH$5:AH$268,MATCH(BRUKERFLATE!$F76,Hjelpefil!$B$5:$B$268,0))),"")</f>
        <v/>
      </c>
      <c r="Y76" s="12" t="str">
        <f>IFERROR(IF(INDEX(Hjelpefil!AI$5:AI$268,MATCH(BRUKERFLATE!$F76,Hjelpefil!$B$5:$B$268,0))=0,"",INDEX(Hjelpefil!AI$5:AI$268,MATCH(BRUKERFLATE!$F76,Hjelpefil!$B$5:$B$268,0))),"")</f>
        <v/>
      </c>
      <c r="Z76" s="12" t="str">
        <f>IFERROR(IF(INDEX(Hjelpefil!AJ$5:AJ$268,MATCH(BRUKERFLATE!$F76,Hjelpefil!$B$5:$B$268,0))=0,"",INDEX(Hjelpefil!AJ$5:AJ$268,MATCH(BRUKERFLATE!$F76,Hjelpefil!$B$5:$B$268,0))),"")</f>
        <v/>
      </c>
      <c r="AB76" s="12" t="str">
        <f>IF(AC76="","",MAX($AB$2:AB75)+1)</f>
        <v/>
      </c>
      <c r="AC76" s="12" t="str">
        <f>IF($A$3="KOM",IF(AND($AI76=1,$AH76=1),Hjelpefil!B78,""),IF($A$3="FYL",IF(AND($AW76=1,$AH76=1),Hjelpefil!B78,""),""))</f>
        <v/>
      </c>
      <c r="AD76" s="12" t="str">
        <f>IF($A$3="KOM",IF(AND($AI76=1,$AH76=1),Hjelpefil!C78,""),IF($A$3="FYL",IF(AND($AW76=1,$AH76=1),Hjelpefil!C78,""),""))</f>
        <v/>
      </c>
      <c r="AE76" s="12" t="str">
        <f>IF($A$3="KOM",IF(AND($AI76=1,$AH76=1),Hjelpefil!F78,""),IF($A$3="FYL",IF(AND($AW76=1,$AH76=1),Hjelpefil!F78,""),""))</f>
        <v/>
      </c>
      <c r="AF76" s="12" t="str">
        <f t="shared" si="12"/>
        <v/>
      </c>
      <c r="AH76" s="17">
        <f t="shared" si="9"/>
        <v>1</v>
      </c>
      <c r="AI76" s="17">
        <f t="shared" si="10"/>
        <v>0</v>
      </c>
      <c r="AJ76" s="18">
        <v>0</v>
      </c>
      <c r="AK76" s="12">
        <v>1</v>
      </c>
      <c r="AL76" s="12">
        <v>0</v>
      </c>
      <c r="AM76" s="12">
        <v>0</v>
      </c>
      <c r="AN76" s="12">
        <v>0</v>
      </c>
      <c r="AO76" s="19">
        <v>0</v>
      </c>
      <c r="AP76" s="17" t="s">
        <v>113</v>
      </c>
      <c r="AQ76" s="18">
        <f>INDEX(Hjelpefil!H78:M78,MATCH(BRUKERFLATE!$B$3,BRUKERFLATE!$AV$4:$AV$9,0))</f>
        <v>0</v>
      </c>
      <c r="AR76" s="18">
        <f>INDEX(Hjelpefil!N78:S78,MATCH(BRUKERFLATE!$B$3,BRUKERFLATE!$AV$4:$AV$9,0))</f>
        <v>0</v>
      </c>
      <c r="AW76" s="17">
        <f t="shared" si="11"/>
        <v>0</v>
      </c>
      <c r="AX76" s="18">
        <v>0</v>
      </c>
      <c r="AY76" s="12">
        <v>0</v>
      </c>
      <c r="AZ76" s="12">
        <v>0</v>
      </c>
      <c r="BA76" s="12">
        <v>0</v>
      </c>
      <c r="BB76" s="12">
        <v>0</v>
      </c>
      <c r="BC76" s="19">
        <v>0</v>
      </c>
    </row>
    <row r="77" spans="5:55" ht="13" x14ac:dyDescent="0.3">
      <c r="E77" s="12"/>
      <c r="F77" s="17" t="str">
        <f t="shared" si="7"/>
        <v/>
      </c>
      <c r="G77" s="18" t="str">
        <f t="shared" si="8"/>
        <v/>
      </c>
      <c r="H77" s="12" t="str">
        <f t="array" ref="H77">IFERROR(INDEX($AD$3:$AD$301,MATCH(ROW()-ROW($D$2),$AB$3:$AB$301,0)),"")</f>
        <v/>
      </c>
      <c r="I77" s="12" t="str">
        <f t="array" ref="I77">IFERROR(INDEX($AE$3:$AE$301,MATCH(ROW()-ROW($D$2),$AB$3:$AB$301,0)),"")</f>
        <v/>
      </c>
      <c r="J77" s="59" t="str">
        <f>IFERROR(IF(INDEX(Hjelpefil!T$5:T$268,MATCH(BRUKERFLATE!$F77,Hjelpefil!$B$5:$B$268,0))=0,"",INDEX(Hjelpefil!T$5:T$268,MATCH(BRUKERFLATE!$F77,Hjelpefil!$B$5:$B$268,0))),"")</f>
        <v/>
      </c>
      <c r="K77" s="12" t="str">
        <f>IFERROR(IF(INDEX(Hjelpefil!U$5:U$268,MATCH(BRUKERFLATE!$F77,Hjelpefil!$B$5:$B$268,0))=0,"",INDEX(Hjelpefil!U$5:U$268,MATCH(BRUKERFLATE!$F77,Hjelpefil!$B$5:$B$268,0))),"")</f>
        <v/>
      </c>
      <c r="L77" s="12" t="str">
        <f>IFERROR(IF(INDEX(Hjelpefil!V$5:V$268,MATCH(BRUKERFLATE!$F77,Hjelpefil!$B$5:$B$268,0))=0,"",INDEX(Hjelpefil!V$5:V$268,MATCH(BRUKERFLATE!$F77,Hjelpefil!$B$5:$B$268,0))),"")</f>
        <v/>
      </c>
      <c r="M77" s="12" t="str">
        <f>IFERROR(IF(INDEX(Hjelpefil!W$5:W$268,MATCH(BRUKERFLATE!$F77,Hjelpefil!$B$5:$B$268,0))=0,"",INDEX(Hjelpefil!W$5:W$268,MATCH(BRUKERFLATE!$F77,Hjelpefil!$B$5:$B$268,0))),"")</f>
        <v/>
      </c>
      <c r="N77" s="12" t="str">
        <f>IFERROR(IF(INDEX(Hjelpefil!X$5:X$268,MATCH(BRUKERFLATE!$F77,Hjelpefil!$B$5:$B$268,0))=0,"",INDEX(Hjelpefil!X$5:X$268,MATCH(BRUKERFLATE!$F77,Hjelpefil!$B$5:$B$268,0))),"")</f>
        <v/>
      </c>
      <c r="O77" s="12" t="str">
        <f>IFERROR(IF(INDEX(Hjelpefil!Y$5:Y$268,MATCH(BRUKERFLATE!$F77,Hjelpefil!$B$5:$B$268,0))=0,"",INDEX(Hjelpefil!Y$5:Y$268,MATCH(BRUKERFLATE!$F77,Hjelpefil!$B$5:$B$268,0))),"")</f>
        <v/>
      </c>
      <c r="P77" s="12" t="str">
        <f>IFERROR(IF(INDEX(Hjelpefil!Z$5:Z$268,MATCH(BRUKERFLATE!$F77,Hjelpefil!$B$5:$B$268,0))=0,"",INDEX(Hjelpefil!Z$5:Z$268,MATCH(BRUKERFLATE!$F77,Hjelpefil!$B$5:$B$268,0))),"")</f>
        <v/>
      </c>
      <c r="Q77" s="12" t="str">
        <f>IFERROR(IF(INDEX(Hjelpefil!AA$5:AA$268,MATCH(BRUKERFLATE!$F77,Hjelpefil!$B$5:$B$268,0))=0,"",INDEX(Hjelpefil!AA$5:AA$268,MATCH(BRUKERFLATE!$F77,Hjelpefil!$B$5:$B$268,0))),"")</f>
        <v/>
      </c>
      <c r="R77" s="12" t="str">
        <f>IFERROR(IF(INDEX(Hjelpefil!AB$5:AB$268,MATCH(BRUKERFLATE!$F77,Hjelpefil!$B$5:$B$268,0))=0,"",INDEX(Hjelpefil!AB$5:AB$268,MATCH(BRUKERFLATE!$F77,Hjelpefil!$B$5:$B$268,0))),"")</f>
        <v/>
      </c>
      <c r="S77" s="12" t="str">
        <f>IFERROR(IF(INDEX(Hjelpefil!AC$5:AC$268,MATCH(BRUKERFLATE!$F77,Hjelpefil!$B$5:$B$268,0))=0,"",INDEX(Hjelpefil!AC$5:AC$268,MATCH(BRUKERFLATE!$F77,Hjelpefil!$B$5:$B$268,0))),"")</f>
        <v/>
      </c>
      <c r="T77" s="12" t="str">
        <f>IFERROR(IF(INDEX(Hjelpefil!AD$5:AD$268,MATCH(BRUKERFLATE!$F77,Hjelpefil!$B$5:$B$268,0))=0,"",INDEX(Hjelpefil!AD$5:AD$268,MATCH(BRUKERFLATE!$F77,Hjelpefil!$B$5:$B$268,0))),"")</f>
        <v/>
      </c>
      <c r="U77" s="12" t="str">
        <f>IFERROR(IF(INDEX(Hjelpefil!AE$5:AE$268,MATCH(BRUKERFLATE!$F77,Hjelpefil!$B$5:$B$268,0))=0,"",INDEX(Hjelpefil!AE$5:AE$268,MATCH(BRUKERFLATE!$F77,Hjelpefil!$B$5:$B$268,0))),"")</f>
        <v/>
      </c>
      <c r="V77" s="12" t="str">
        <f>IFERROR(IF(INDEX(Hjelpefil!AF$5:AF$268,MATCH(BRUKERFLATE!$F77,Hjelpefil!$B$5:$B$268,0))=0,"",INDEX(Hjelpefil!AF$5:AF$268,MATCH(BRUKERFLATE!$F77,Hjelpefil!$B$5:$B$268,0))),"")</f>
        <v/>
      </c>
      <c r="W77" s="12" t="str">
        <f>IFERROR(IF(INDEX(Hjelpefil!AG$5:AG$268,MATCH(BRUKERFLATE!$F77,Hjelpefil!$B$5:$B$268,0))=0,"",INDEX(Hjelpefil!AG$5:AG$268,MATCH(BRUKERFLATE!$F77,Hjelpefil!$B$5:$B$268,0))),"")</f>
        <v/>
      </c>
      <c r="X77" s="12" t="str">
        <f>IFERROR(IF(INDEX(Hjelpefil!AH$5:AH$268,MATCH(BRUKERFLATE!$F77,Hjelpefil!$B$5:$B$268,0))=0,"",INDEX(Hjelpefil!AH$5:AH$268,MATCH(BRUKERFLATE!$F77,Hjelpefil!$B$5:$B$268,0))),"")</f>
        <v/>
      </c>
      <c r="Y77" s="12" t="str">
        <f>IFERROR(IF(INDEX(Hjelpefil!AI$5:AI$268,MATCH(BRUKERFLATE!$F77,Hjelpefil!$B$5:$B$268,0))=0,"",INDEX(Hjelpefil!AI$5:AI$268,MATCH(BRUKERFLATE!$F77,Hjelpefil!$B$5:$B$268,0))),"")</f>
        <v/>
      </c>
      <c r="Z77" s="12" t="str">
        <f>IFERROR(IF(INDEX(Hjelpefil!AJ$5:AJ$268,MATCH(BRUKERFLATE!$F77,Hjelpefil!$B$5:$B$268,0))=0,"",INDEX(Hjelpefil!AJ$5:AJ$268,MATCH(BRUKERFLATE!$F77,Hjelpefil!$B$5:$B$268,0))),"")</f>
        <v/>
      </c>
      <c r="AB77" s="12" t="str">
        <f>IF(AC77="","",MAX($AB$2:AB76)+1)</f>
        <v/>
      </c>
      <c r="AC77" s="12" t="str">
        <f>IF($A$3="KOM",IF(AND($AI77=1,$AH77=1),Hjelpefil!B79,""),IF($A$3="FYL",IF(AND($AW77=1,$AH77=1),Hjelpefil!B79,""),""))</f>
        <v/>
      </c>
      <c r="AD77" s="12" t="str">
        <f>IF($A$3="KOM",IF(AND($AI77=1,$AH77=1),Hjelpefil!C79,""),IF($A$3="FYL",IF(AND($AW77=1,$AH77=1),Hjelpefil!C79,""),""))</f>
        <v/>
      </c>
      <c r="AE77" s="12" t="str">
        <f>IF($A$3="KOM",IF(AND($AI77=1,$AH77=1),Hjelpefil!F79,""),IF($A$3="FYL",IF(AND($AW77=1,$AH77=1),Hjelpefil!F79,""),""))</f>
        <v/>
      </c>
      <c r="AF77" s="12" t="str">
        <f t="shared" si="12"/>
        <v/>
      </c>
      <c r="AH77" s="17">
        <f t="shared" si="9"/>
        <v>1</v>
      </c>
      <c r="AI77" s="17">
        <f t="shared" si="10"/>
        <v>0</v>
      </c>
      <c r="AJ77" s="18">
        <v>0</v>
      </c>
      <c r="AK77" s="12">
        <v>1</v>
      </c>
      <c r="AL77" s="12">
        <v>0</v>
      </c>
      <c r="AM77" s="12">
        <v>0</v>
      </c>
      <c r="AN77" s="12">
        <v>0</v>
      </c>
      <c r="AO77" s="19">
        <v>0</v>
      </c>
      <c r="AP77" s="17" t="s">
        <v>113</v>
      </c>
      <c r="AQ77" s="18">
        <f>INDEX(Hjelpefil!H79:M79,MATCH(BRUKERFLATE!$B$3,BRUKERFLATE!$AV$4:$AV$9,0))</f>
        <v>0</v>
      </c>
      <c r="AR77" s="18">
        <f>INDEX(Hjelpefil!N79:S79,MATCH(BRUKERFLATE!$B$3,BRUKERFLATE!$AV$4:$AV$9,0))</f>
        <v>0</v>
      </c>
      <c r="AW77" s="17">
        <f t="shared" si="11"/>
        <v>0</v>
      </c>
      <c r="AX77" s="18">
        <v>0</v>
      </c>
      <c r="AY77" s="12">
        <v>0</v>
      </c>
      <c r="AZ77" s="12">
        <v>0</v>
      </c>
      <c r="BA77" s="12">
        <v>0</v>
      </c>
      <c r="BB77" s="12">
        <v>0</v>
      </c>
      <c r="BC77" s="19">
        <v>0</v>
      </c>
    </row>
    <row r="78" spans="5:55" ht="13" x14ac:dyDescent="0.3">
      <c r="E78" s="12"/>
      <c r="F78" s="17" t="str">
        <f t="shared" si="7"/>
        <v/>
      </c>
      <c r="G78" s="18" t="str">
        <f t="shared" si="8"/>
        <v/>
      </c>
      <c r="H78" s="12" t="str">
        <f t="array" ref="H78">IFERROR(INDEX($AD$3:$AD$301,MATCH(ROW()-ROW($D$2),$AB$3:$AB$301,0)),"")</f>
        <v/>
      </c>
      <c r="I78" s="12" t="str">
        <f t="array" ref="I78">IFERROR(INDEX($AE$3:$AE$301,MATCH(ROW()-ROW($D$2),$AB$3:$AB$301,0)),"")</f>
        <v/>
      </c>
      <c r="J78" s="59" t="str">
        <f>IFERROR(IF(INDEX(Hjelpefil!T$5:T$268,MATCH(BRUKERFLATE!$F78,Hjelpefil!$B$5:$B$268,0))=0,"",INDEX(Hjelpefil!T$5:T$268,MATCH(BRUKERFLATE!$F78,Hjelpefil!$B$5:$B$268,0))),"")</f>
        <v/>
      </c>
      <c r="K78" s="12" t="str">
        <f>IFERROR(IF(INDEX(Hjelpefil!U$5:U$268,MATCH(BRUKERFLATE!$F78,Hjelpefil!$B$5:$B$268,0))=0,"",INDEX(Hjelpefil!U$5:U$268,MATCH(BRUKERFLATE!$F78,Hjelpefil!$B$5:$B$268,0))),"")</f>
        <v/>
      </c>
      <c r="L78" s="12" t="str">
        <f>IFERROR(IF(INDEX(Hjelpefil!V$5:V$268,MATCH(BRUKERFLATE!$F78,Hjelpefil!$B$5:$B$268,0))=0,"",INDEX(Hjelpefil!V$5:V$268,MATCH(BRUKERFLATE!$F78,Hjelpefil!$B$5:$B$268,0))),"")</f>
        <v/>
      </c>
      <c r="M78" s="12" t="str">
        <f>IFERROR(IF(INDEX(Hjelpefil!W$5:W$268,MATCH(BRUKERFLATE!$F78,Hjelpefil!$B$5:$B$268,0))=0,"",INDEX(Hjelpefil!W$5:W$268,MATCH(BRUKERFLATE!$F78,Hjelpefil!$B$5:$B$268,0))),"")</f>
        <v/>
      </c>
      <c r="N78" s="12" t="str">
        <f>IFERROR(IF(INDEX(Hjelpefil!X$5:X$268,MATCH(BRUKERFLATE!$F78,Hjelpefil!$B$5:$B$268,0))=0,"",INDEX(Hjelpefil!X$5:X$268,MATCH(BRUKERFLATE!$F78,Hjelpefil!$B$5:$B$268,0))),"")</f>
        <v/>
      </c>
      <c r="O78" s="12" t="str">
        <f>IFERROR(IF(INDEX(Hjelpefil!Y$5:Y$268,MATCH(BRUKERFLATE!$F78,Hjelpefil!$B$5:$B$268,0))=0,"",INDEX(Hjelpefil!Y$5:Y$268,MATCH(BRUKERFLATE!$F78,Hjelpefil!$B$5:$B$268,0))),"")</f>
        <v/>
      </c>
      <c r="P78" s="12" t="str">
        <f>IFERROR(IF(INDEX(Hjelpefil!Z$5:Z$268,MATCH(BRUKERFLATE!$F78,Hjelpefil!$B$5:$B$268,0))=0,"",INDEX(Hjelpefil!Z$5:Z$268,MATCH(BRUKERFLATE!$F78,Hjelpefil!$B$5:$B$268,0))),"")</f>
        <v/>
      </c>
      <c r="Q78" s="12" t="str">
        <f>IFERROR(IF(INDEX(Hjelpefil!AA$5:AA$268,MATCH(BRUKERFLATE!$F78,Hjelpefil!$B$5:$B$268,0))=0,"",INDEX(Hjelpefil!AA$5:AA$268,MATCH(BRUKERFLATE!$F78,Hjelpefil!$B$5:$B$268,0))),"")</f>
        <v/>
      </c>
      <c r="R78" s="12" t="str">
        <f>IFERROR(IF(INDEX(Hjelpefil!AB$5:AB$268,MATCH(BRUKERFLATE!$F78,Hjelpefil!$B$5:$B$268,0))=0,"",INDEX(Hjelpefil!AB$5:AB$268,MATCH(BRUKERFLATE!$F78,Hjelpefil!$B$5:$B$268,0))),"")</f>
        <v/>
      </c>
      <c r="S78" s="12" t="str">
        <f>IFERROR(IF(INDEX(Hjelpefil!AC$5:AC$268,MATCH(BRUKERFLATE!$F78,Hjelpefil!$B$5:$B$268,0))=0,"",INDEX(Hjelpefil!AC$5:AC$268,MATCH(BRUKERFLATE!$F78,Hjelpefil!$B$5:$B$268,0))),"")</f>
        <v/>
      </c>
      <c r="T78" s="12" t="str">
        <f>IFERROR(IF(INDEX(Hjelpefil!AD$5:AD$268,MATCH(BRUKERFLATE!$F78,Hjelpefil!$B$5:$B$268,0))=0,"",INDEX(Hjelpefil!AD$5:AD$268,MATCH(BRUKERFLATE!$F78,Hjelpefil!$B$5:$B$268,0))),"")</f>
        <v/>
      </c>
      <c r="U78" s="12" t="str">
        <f>IFERROR(IF(INDEX(Hjelpefil!AE$5:AE$268,MATCH(BRUKERFLATE!$F78,Hjelpefil!$B$5:$B$268,0))=0,"",INDEX(Hjelpefil!AE$5:AE$268,MATCH(BRUKERFLATE!$F78,Hjelpefil!$B$5:$B$268,0))),"")</f>
        <v/>
      </c>
      <c r="V78" s="12" t="str">
        <f>IFERROR(IF(INDEX(Hjelpefil!AF$5:AF$268,MATCH(BRUKERFLATE!$F78,Hjelpefil!$B$5:$B$268,0))=0,"",INDEX(Hjelpefil!AF$5:AF$268,MATCH(BRUKERFLATE!$F78,Hjelpefil!$B$5:$B$268,0))),"")</f>
        <v/>
      </c>
      <c r="W78" s="12" t="str">
        <f>IFERROR(IF(INDEX(Hjelpefil!AG$5:AG$268,MATCH(BRUKERFLATE!$F78,Hjelpefil!$B$5:$B$268,0))=0,"",INDEX(Hjelpefil!AG$5:AG$268,MATCH(BRUKERFLATE!$F78,Hjelpefil!$B$5:$B$268,0))),"")</f>
        <v/>
      </c>
      <c r="X78" s="12" t="str">
        <f>IFERROR(IF(INDEX(Hjelpefil!AH$5:AH$268,MATCH(BRUKERFLATE!$F78,Hjelpefil!$B$5:$B$268,0))=0,"",INDEX(Hjelpefil!AH$5:AH$268,MATCH(BRUKERFLATE!$F78,Hjelpefil!$B$5:$B$268,0))),"")</f>
        <v/>
      </c>
      <c r="Y78" s="12" t="str">
        <f>IFERROR(IF(INDEX(Hjelpefil!AI$5:AI$268,MATCH(BRUKERFLATE!$F78,Hjelpefil!$B$5:$B$268,0))=0,"",INDEX(Hjelpefil!AI$5:AI$268,MATCH(BRUKERFLATE!$F78,Hjelpefil!$B$5:$B$268,0))),"")</f>
        <v/>
      </c>
      <c r="Z78" s="12" t="str">
        <f>IFERROR(IF(INDEX(Hjelpefil!AJ$5:AJ$268,MATCH(BRUKERFLATE!$F78,Hjelpefil!$B$5:$B$268,0))=0,"",INDEX(Hjelpefil!AJ$5:AJ$268,MATCH(BRUKERFLATE!$F78,Hjelpefil!$B$5:$B$268,0))),"")</f>
        <v/>
      </c>
      <c r="AB78" s="12" t="str">
        <f>IF(AC78="","",MAX($AB$2:AB77)+1)</f>
        <v/>
      </c>
      <c r="AC78" s="12" t="str">
        <f>IF($A$3="KOM",IF(AND($AI78=1,$AH78=1),Hjelpefil!B80,""),IF($A$3="FYL",IF(AND($AW78=1,$AH78=1),Hjelpefil!B80,""),""))</f>
        <v/>
      </c>
      <c r="AD78" s="12" t="str">
        <f>IF($A$3="KOM",IF(AND($AI78=1,$AH78=1),Hjelpefil!C80,""),IF($A$3="FYL",IF(AND($AW78=1,$AH78=1),Hjelpefil!C80,""),""))</f>
        <v/>
      </c>
      <c r="AE78" s="12" t="str">
        <f>IF($A$3="KOM",IF(AND($AI78=1,$AH78=1),Hjelpefil!F80,""),IF($A$3="FYL",IF(AND($AW78=1,$AH78=1),Hjelpefil!F80,""),""))</f>
        <v/>
      </c>
      <c r="AF78" s="12" t="str">
        <f t="shared" si="12"/>
        <v/>
      </c>
      <c r="AH78" s="17">
        <f t="shared" si="9"/>
        <v>1</v>
      </c>
      <c r="AI78" s="17">
        <f t="shared" si="10"/>
        <v>0</v>
      </c>
      <c r="AJ78" s="18">
        <v>0</v>
      </c>
      <c r="AK78" s="12">
        <v>1</v>
      </c>
      <c r="AL78" s="12">
        <v>0</v>
      </c>
      <c r="AM78" s="12">
        <v>0</v>
      </c>
      <c r="AN78" s="12">
        <v>0</v>
      </c>
      <c r="AO78" s="19">
        <v>0</v>
      </c>
      <c r="AP78" s="17" t="s">
        <v>113</v>
      </c>
      <c r="AQ78" s="18">
        <f>INDEX(Hjelpefil!H80:M80,MATCH(BRUKERFLATE!$B$3,BRUKERFLATE!$AV$4:$AV$9,0))</f>
        <v>0</v>
      </c>
      <c r="AR78" s="18">
        <f>INDEX(Hjelpefil!N80:S80,MATCH(BRUKERFLATE!$B$3,BRUKERFLATE!$AV$4:$AV$9,0))</f>
        <v>0</v>
      </c>
      <c r="AW78" s="17">
        <f t="shared" si="11"/>
        <v>0</v>
      </c>
      <c r="AX78" s="18">
        <v>0</v>
      </c>
      <c r="AY78" s="12">
        <v>0</v>
      </c>
      <c r="AZ78" s="12">
        <v>0</v>
      </c>
      <c r="BA78" s="12">
        <v>0</v>
      </c>
      <c r="BB78" s="12">
        <v>0</v>
      </c>
      <c r="BC78" s="19">
        <v>0</v>
      </c>
    </row>
    <row r="79" spans="5:55" ht="13" x14ac:dyDescent="0.3">
      <c r="E79" s="12"/>
      <c r="F79" s="17" t="str">
        <f t="shared" si="7"/>
        <v/>
      </c>
      <c r="G79" s="18" t="str">
        <f t="shared" si="8"/>
        <v/>
      </c>
      <c r="H79" s="12" t="str">
        <f t="array" ref="H79">IFERROR(INDEX($AD$3:$AD$301,MATCH(ROW()-ROW($D$2),$AB$3:$AB$301,0)),"")</f>
        <v/>
      </c>
      <c r="I79" s="12" t="str">
        <f t="array" ref="I79">IFERROR(INDEX($AE$3:$AE$301,MATCH(ROW()-ROW($D$2),$AB$3:$AB$301,0)),"")</f>
        <v/>
      </c>
      <c r="J79" s="59" t="str">
        <f>IFERROR(IF(INDEX(Hjelpefil!T$5:T$268,MATCH(BRUKERFLATE!$F79,Hjelpefil!$B$5:$B$268,0))=0,"",INDEX(Hjelpefil!T$5:T$268,MATCH(BRUKERFLATE!$F79,Hjelpefil!$B$5:$B$268,0))),"")</f>
        <v/>
      </c>
      <c r="K79" s="12" t="str">
        <f>IFERROR(IF(INDEX(Hjelpefil!U$5:U$268,MATCH(BRUKERFLATE!$F79,Hjelpefil!$B$5:$B$268,0))=0,"",INDEX(Hjelpefil!U$5:U$268,MATCH(BRUKERFLATE!$F79,Hjelpefil!$B$5:$B$268,0))),"")</f>
        <v/>
      </c>
      <c r="L79" s="12" t="str">
        <f>IFERROR(IF(INDEX(Hjelpefil!V$5:V$268,MATCH(BRUKERFLATE!$F79,Hjelpefil!$B$5:$B$268,0))=0,"",INDEX(Hjelpefil!V$5:V$268,MATCH(BRUKERFLATE!$F79,Hjelpefil!$B$5:$B$268,0))),"")</f>
        <v/>
      </c>
      <c r="M79" s="12" t="str">
        <f>IFERROR(IF(INDEX(Hjelpefil!W$5:W$268,MATCH(BRUKERFLATE!$F79,Hjelpefil!$B$5:$B$268,0))=0,"",INDEX(Hjelpefil!W$5:W$268,MATCH(BRUKERFLATE!$F79,Hjelpefil!$B$5:$B$268,0))),"")</f>
        <v/>
      </c>
      <c r="N79" s="12" t="str">
        <f>IFERROR(IF(INDEX(Hjelpefil!X$5:X$268,MATCH(BRUKERFLATE!$F79,Hjelpefil!$B$5:$B$268,0))=0,"",INDEX(Hjelpefil!X$5:X$268,MATCH(BRUKERFLATE!$F79,Hjelpefil!$B$5:$B$268,0))),"")</f>
        <v/>
      </c>
      <c r="O79" s="12" t="str">
        <f>IFERROR(IF(INDEX(Hjelpefil!Y$5:Y$268,MATCH(BRUKERFLATE!$F79,Hjelpefil!$B$5:$B$268,0))=0,"",INDEX(Hjelpefil!Y$5:Y$268,MATCH(BRUKERFLATE!$F79,Hjelpefil!$B$5:$B$268,0))),"")</f>
        <v/>
      </c>
      <c r="P79" s="12" t="str">
        <f>IFERROR(IF(INDEX(Hjelpefil!Z$5:Z$268,MATCH(BRUKERFLATE!$F79,Hjelpefil!$B$5:$B$268,0))=0,"",INDEX(Hjelpefil!Z$5:Z$268,MATCH(BRUKERFLATE!$F79,Hjelpefil!$B$5:$B$268,0))),"")</f>
        <v/>
      </c>
      <c r="Q79" s="12" t="str">
        <f>IFERROR(IF(INDEX(Hjelpefil!AA$5:AA$268,MATCH(BRUKERFLATE!$F79,Hjelpefil!$B$5:$B$268,0))=0,"",INDEX(Hjelpefil!AA$5:AA$268,MATCH(BRUKERFLATE!$F79,Hjelpefil!$B$5:$B$268,0))),"")</f>
        <v/>
      </c>
      <c r="R79" s="12" t="str">
        <f>IFERROR(IF(INDEX(Hjelpefil!AB$5:AB$268,MATCH(BRUKERFLATE!$F79,Hjelpefil!$B$5:$B$268,0))=0,"",INDEX(Hjelpefil!AB$5:AB$268,MATCH(BRUKERFLATE!$F79,Hjelpefil!$B$5:$B$268,0))),"")</f>
        <v/>
      </c>
      <c r="S79" s="12" t="str">
        <f>IFERROR(IF(INDEX(Hjelpefil!AC$5:AC$268,MATCH(BRUKERFLATE!$F79,Hjelpefil!$B$5:$B$268,0))=0,"",INDEX(Hjelpefil!AC$5:AC$268,MATCH(BRUKERFLATE!$F79,Hjelpefil!$B$5:$B$268,0))),"")</f>
        <v/>
      </c>
      <c r="T79" s="12" t="str">
        <f>IFERROR(IF(INDEX(Hjelpefil!AD$5:AD$268,MATCH(BRUKERFLATE!$F79,Hjelpefil!$B$5:$B$268,0))=0,"",INDEX(Hjelpefil!AD$5:AD$268,MATCH(BRUKERFLATE!$F79,Hjelpefil!$B$5:$B$268,0))),"")</f>
        <v/>
      </c>
      <c r="U79" s="12" t="str">
        <f>IFERROR(IF(INDEX(Hjelpefil!AE$5:AE$268,MATCH(BRUKERFLATE!$F79,Hjelpefil!$B$5:$B$268,0))=0,"",INDEX(Hjelpefil!AE$5:AE$268,MATCH(BRUKERFLATE!$F79,Hjelpefil!$B$5:$B$268,0))),"")</f>
        <v/>
      </c>
      <c r="V79" s="12" t="str">
        <f>IFERROR(IF(INDEX(Hjelpefil!AF$5:AF$268,MATCH(BRUKERFLATE!$F79,Hjelpefil!$B$5:$B$268,0))=0,"",INDEX(Hjelpefil!AF$5:AF$268,MATCH(BRUKERFLATE!$F79,Hjelpefil!$B$5:$B$268,0))),"")</f>
        <v/>
      </c>
      <c r="W79" s="12" t="str">
        <f>IFERROR(IF(INDEX(Hjelpefil!AG$5:AG$268,MATCH(BRUKERFLATE!$F79,Hjelpefil!$B$5:$B$268,0))=0,"",INDEX(Hjelpefil!AG$5:AG$268,MATCH(BRUKERFLATE!$F79,Hjelpefil!$B$5:$B$268,0))),"")</f>
        <v/>
      </c>
      <c r="X79" s="12" t="str">
        <f>IFERROR(IF(INDEX(Hjelpefil!AH$5:AH$268,MATCH(BRUKERFLATE!$F79,Hjelpefil!$B$5:$B$268,0))=0,"",INDEX(Hjelpefil!AH$5:AH$268,MATCH(BRUKERFLATE!$F79,Hjelpefil!$B$5:$B$268,0))),"")</f>
        <v/>
      </c>
      <c r="Y79" s="12" t="str">
        <f>IFERROR(IF(INDEX(Hjelpefil!AI$5:AI$268,MATCH(BRUKERFLATE!$F79,Hjelpefil!$B$5:$B$268,0))=0,"",INDEX(Hjelpefil!AI$5:AI$268,MATCH(BRUKERFLATE!$F79,Hjelpefil!$B$5:$B$268,0))),"")</f>
        <v/>
      </c>
      <c r="Z79" s="12" t="str">
        <f>IFERROR(IF(INDEX(Hjelpefil!AJ$5:AJ$268,MATCH(BRUKERFLATE!$F79,Hjelpefil!$B$5:$B$268,0))=0,"",INDEX(Hjelpefil!AJ$5:AJ$268,MATCH(BRUKERFLATE!$F79,Hjelpefil!$B$5:$B$268,0))),"")</f>
        <v/>
      </c>
      <c r="AB79" s="12" t="str">
        <f>IF(AC79="","",MAX($AB$2:AB78)+1)</f>
        <v/>
      </c>
      <c r="AC79" s="12" t="str">
        <f>IF($A$3="KOM",IF(AND($AI79=1,$AH79=1),Hjelpefil!B81,""),IF($A$3="FYL",IF(AND($AW79=1,$AH79=1),Hjelpefil!B81,""),""))</f>
        <v/>
      </c>
      <c r="AD79" s="12" t="str">
        <f>IF($A$3="KOM",IF(AND($AI79=1,$AH79=1),Hjelpefil!C81,""),IF($A$3="FYL",IF(AND($AW79=1,$AH79=1),Hjelpefil!C81,""),""))</f>
        <v/>
      </c>
      <c r="AE79" s="12" t="str">
        <f>IF($A$3="KOM",IF(AND($AI79=1,$AH79=1),Hjelpefil!F81,""),IF($A$3="FYL",IF(AND($AW79=1,$AH79=1),Hjelpefil!F81,""),""))</f>
        <v/>
      </c>
      <c r="AF79" s="12" t="str">
        <f t="shared" si="12"/>
        <v/>
      </c>
      <c r="AH79" s="17">
        <f t="shared" si="9"/>
        <v>1</v>
      </c>
      <c r="AI79" s="17">
        <f t="shared" si="10"/>
        <v>0</v>
      </c>
      <c r="AJ79" s="18">
        <v>0</v>
      </c>
      <c r="AK79" s="12">
        <v>1</v>
      </c>
      <c r="AL79" s="12">
        <v>0</v>
      </c>
      <c r="AM79" s="12">
        <v>0</v>
      </c>
      <c r="AN79" s="12">
        <v>0</v>
      </c>
      <c r="AO79" s="19">
        <v>0</v>
      </c>
      <c r="AP79" s="17" t="s">
        <v>113</v>
      </c>
      <c r="AQ79" s="18">
        <f>INDEX(Hjelpefil!H81:M81,MATCH(BRUKERFLATE!$B$3,BRUKERFLATE!$AV$4:$AV$9,0))</f>
        <v>0</v>
      </c>
      <c r="AR79" s="18">
        <f>INDEX(Hjelpefil!N81:S81,MATCH(BRUKERFLATE!$B$3,BRUKERFLATE!$AV$4:$AV$9,0))</f>
        <v>0</v>
      </c>
      <c r="AW79" s="17">
        <f t="shared" si="11"/>
        <v>0</v>
      </c>
      <c r="AX79" s="18">
        <v>0</v>
      </c>
      <c r="AY79" s="12">
        <v>0</v>
      </c>
      <c r="AZ79" s="12">
        <v>0</v>
      </c>
      <c r="BA79" s="12">
        <v>0</v>
      </c>
      <c r="BB79" s="12">
        <v>0</v>
      </c>
      <c r="BC79" s="19">
        <v>0</v>
      </c>
    </row>
    <row r="80" spans="5:55" ht="13" x14ac:dyDescent="0.3">
      <c r="E80" s="12"/>
      <c r="F80" s="17" t="str">
        <f t="shared" si="7"/>
        <v/>
      </c>
      <c r="G80" s="18" t="str">
        <f t="shared" si="8"/>
        <v/>
      </c>
      <c r="H80" s="12" t="str">
        <f t="array" ref="H80">IFERROR(INDEX($AD$3:$AD$301,MATCH(ROW()-ROW($D$2),$AB$3:$AB$301,0)),"")</f>
        <v/>
      </c>
      <c r="I80" s="12" t="str">
        <f t="array" ref="I80">IFERROR(INDEX($AE$3:$AE$301,MATCH(ROW()-ROW($D$2),$AB$3:$AB$301,0)),"")</f>
        <v/>
      </c>
      <c r="J80" s="59" t="str">
        <f>IFERROR(IF(INDEX(Hjelpefil!T$5:T$268,MATCH(BRUKERFLATE!$F80,Hjelpefil!$B$5:$B$268,0))=0,"",INDEX(Hjelpefil!T$5:T$268,MATCH(BRUKERFLATE!$F80,Hjelpefil!$B$5:$B$268,0))),"")</f>
        <v/>
      </c>
      <c r="K80" s="12" t="str">
        <f>IFERROR(IF(INDEX(Hjelpefil!U$5:U$268,MATCH(BRUKERFLATE!$F80,Hjelpefil!$B$5:$B$268,0))=0,"",INDEX(Hjelpefil!U$5:U$268,MATCH(BRUKERFLATE!$F80,Hjelpefil!$B$5:$B$268,0))),"")</f>
        <v/>
      </c>
      <c r="L80" s="12" t="str">
        <f>IFERROR(IF(INDEX(Hjelpefil!V$5:V$268,MATCH(BRUKERFLATE!$F80,Hjelpefil!$B$5:$B$268,0))=0,"",INDEX(Hjelpefil!V$5:V$268,MATCH(BRUKERFLATE!$F80,Hjelpefil!$B$5:$B$268,0))),"")</f>
        <v/>
      </c>
      <c r="M80" s="12" t="str">
        <f>IFERROR(IF(INDEX(Hjelpefil!W$5:W$268,MATCH(BRUKERFLATE!$F80,Hjelpefil!$B$5:$B$268,0))=0,"",INDEX(Hjelpefil!W$5:W$268,MATCH(BRUKERFLATE!$F80,Hjelpefil!$B$5:$B$268,0))),"")</f>
        <v/>
      </c>
      <c r="N80" s="12" t="str">
        <f>IFERROR(IF(INDEX(Hjelpefil!X$5:X$268,MATCH(BRUKERFLATE!$F80,Hjelpefil!$B$5:$B$268,0))=0,"",INDEX(Hjelpefil!X$5:X$268,MATCH(BRUKERFLATE!$F80,Hjelpefil!$B$5:$B$268,0))),"")</f>
        <v/>
      </c>
      <c r="O80" s="12" t="str">
        <f>IFERROR(IF(INDEX(Hjelpefil!Y$5:Y$268,MATCH(BRUKERFLATE!$F80,Hjelpefil!$B$5:$B$268,0))=0,"",INDEX(Hjelpefil!Y$5:Y$268,MATCH(BRUKERFLATE!$F80,Hjelpefil!$B$5:$B$268,0))),"")</f>
        <v/>
      </c>
      <c r="P80" s="12" t="str">
        <f>IFERROR(IF(INDEX(Hjelpefil!Z$5:Z$268,MATCH(BRUKERFLATE!$F80,Hjelpefil!$B$5:$B$268,0))=0,"",INDEX(Hjelpefil!Z$5:Z$268,MATCH(BRUKERFLATE!$F80,Hjelpefil!$B$5:$B$268,0))),"")</f>
        <v/>
      </c>
      <c r="Q80" s="12" t="str">
        <f>IFERROR(IF(INDEX(Hjelpefil!AA$5:AA$268,MATCH(BRUKERFLATE!$F80,Hjelpefil!$B$5:$B$268,0))=0,"",INDEX(Hjelpefil!AA$5:AA$268,MATCH(BRUKERFLATE!$F80,Hjelpefil!$B$5:$B$268,0))),"")</f>
        <v/>
      </c>
      <c r="R80" s="12" t="str">
        <f>IFERROR(IF(INDEX(Hjelpefil!AB$5:AB$268,MATCH(BRUKERFLATE!$F80,Hjelpefil!$B$5:$B$268,0))=0,"",INDEX(Hjelpefil!AB$5:AB$268,MATCH(BRUKERFLATE!$F80,Hjelpefil!$B$5:$B$268,0))),"")</f>
        <v/>
      </c>
      <c r="S80" s="12" t="str">
        <f>IFERROR(IF(INDEX(Hjelpefil!AC$5:AC$268,MATCH(BRUKERFLATE!$F80,Hjelpefil!$B$5:$B$268,0))=0,"",INDEX(Hjelpefil!AC$5:AC$268,MATCH(BRUKERFLATE!$F80,Hjelpefil!$B$5:$B$268,0))),"")</f>
        <v/>
      </c>
      <c r="T80" s="12" t="str">
        <f>IFERROR(IF(INDEX(Hjelpefil!AD$5:AD$268,MATCH(BRUKERFLATE!$F80,Hjelpefil!$B$5:$B$268,0))=0,"",INDEX(Hjelpefil!AD$5:AD$268,MATCH(BRUKERFLATE!$F80,Hjelpefil!$B$5:$B$268,0))),"")</f>
        <v/>
      </c>
      <c r="U80" s="12" t="str">
        <f>IFERROR(IF(INDEX(Hjelpefil!AE$5:AE$268,MATCH(BRUKERFLATE!$F80,Hjelpefil!$B$5:$B$268,0))=0,"",INDEX(Hjelpefil!AE$5:AE$268,MATCH(BRUKERFLATE!$F80,Hjelpefil!$B$5:$B$268,0))),"")</f>
        <v/>
      </c>
      <c r="V80" s="12" t="str">
        <f>IFERROR(IF(INDEX(Hjelpefil!AF$5:AF$268,MATCH(BRUKERFLATE!$F80,Hjelpefil!$B$5:$B$268,0))=0,"",INDEX(Hjelpefil!AF$5:AF$268,MATCH(BRUKERFLATE!$F80,Hjelpefil!$B$5:$B$268,0))),"")</f>
        <v/>
      </c>
      <c r="W80" s="12" t="str">
        <f>IFERROR(IF(INDEX(Hjelpefil!AG$5:AG$268,MATCH(BRUKERFLATE!$F80,Hjelpefil!$B$5:$B$268,0))=0,"",INDEX(Hjelpefil!AG$5:AG$268,MATCH(BRUKERFLATE!$F80,Hjelpefil!$B$5:$B$268,0))),"")</f>
        <v/>
      </c>
      <c r="X80" s="12" t="str">
        <f>IFERROR(IF(INDEX(Hjelpefil!AH$5:AH$268,MATCH(BRUKERFLATE!$F80,Hjelpefil!$B$5:$B$268,0))=0,"",INDEX(Hjelpefil!AH$5:AH$268,MATCH(BRUKERFLATE!$F80,Hjelpefil!$B$5:$B$268,0))),"")</f>
        <v/>
      </c>
      <c r="Y80" s="12" t="str">
        <f>IFERROR(IF(INDEX(Hjelpefil!AI$5:AI$268,MATCH(BRUKERFLATE!$F80,Hjelpefil!$B$5:$B$268,0))=0,"",INDEX(Hjelpefil!AI$5:AI$268,MATCH(BRUKERFLATE!$F80,Hjelpefil!$B$5:$B$268,0))),"")</f>
        <v/>
      </c>
      <c r="Z80" s="12" t="str">
        <f>IFERROR(IF(INDEX(Hjelpefil!AJ$5:AJ$268,MATCH(BRUKERFLATE!$F80,Hjelpefil!$B$5:$B$268,0))=0,"",INDEX(Hjelpefil!AJ$5:AJ$268,MATCH(BRUKERFLATE!$F80,Hjelpefil!$B$5:$B$268,0))),"")</f>
        <v/>
      </c>
      <c r="AB80" s="12" t="str">
        <f>IF(AC80="","",MAX($AB$2:AB79)+1)</f>
        <v/>
      </c>
      <c r="AC80" s="12" t="str">
        <f>IF($A$3="KOM",IF(AND($AI80=1,$AH80=1),Hjelpefil!B82,""),IF($A$3="FYL",IF(AND($AW80=1,$AH80=1),Hjelpefil!B82,""),""))</f>
        <v/>
      </c>
      <c r="AD80" s="12" t="str">
        <f>IF($A$3="KOM",IF(AND($AI80=1,$AH80=1),Hjelpefil!C82,""),IF($A$3="FYL",IF(AND($AW80=1,$AH80=1),Hjelpefil!C82,""),""))</f>
        <v/>
      </c>
      <c r="AE80" s="12" t="str">
        <f>IF($A$3="KOM",IF(AND($AI80=1,$AH80=1),Hjelpefil!F82,""),IF($A$3="FYL",IF(AND($AW80=1,$AH80=1),Hjelpefil!F82,""),""))</f>
        <v/>
      </c>
      <c r="AF80" s="12" t="str">
        <f t="shared" si="12"/>
        <v/>
      </c>
      <c r="AH80" s="17">
        <f t="shared" si="9"/>
        <v>1</v>
      </c>
      <c r="AI80" s="17">
        <f t="shared" si="10"/>
        <v>0</v>
      </c>
      <c r="AJ80" s="18">
        <v>0</v>
      </c>
      <c r="AK80" s="12">
        <v>1</v>
      </c>
      <c r="AL80" s="12">
        <v>0</v>
      </c>
      <c r="AM80" s="12">
        <v>0</v>
      </c>
      <c r="AN80" s="12">
        <v>0</v>
      </c>
      <c r="AO80" s="19">
        <v>0</v>
      </c>
      <c r="AP80" s="17" t="s">
        <v>113</v>
      </c>
      <c r="AQ80" s="18">
        <f>INDEX(Hjelpefil!H82:M82,MATCH(BRUKERFLATE!$B$3,BRUKERFLATE!$AV$4:$AV$9,0))</f>
        <v>0</v>
      </c>
      <c r="AR80" s="18">
        <f>INDEX(Hjelpefil!N82:S82,MATCH(BRUKERFLATE!$B$3,BRUKERFLATE!$AV$4:$AV$9,0))</f>
        <v>0</v>
      </c>
      <c r="AW80" s="17">
        <f t="shared" si="11"/>
        <v>0</v>
      </c>
      <c r="AX80" s="18">
        <v>0</v>
      </c>
      <c r="AY80" s="12">
        <v>0</v>
      </c>
      <c r="AZ80" s="12">
        <v>0</v>
      </c>
      <c r="BA80" s="12">
        <v>0</v>
      </c>
      <c r="BB80" s="12">
        <v>0</v>
      </c>
      <c r="BC80" s="19">
        <v>0</v>
      </c>
    </row>
    <row r="81" spans="5:55" ht="13" x14ac:dyDescent="0.3">
      <c r="E81" s="12"/>
      <c r="F81" s="17" t="str">
        <f t="shared" si="7"/>
        <v/>
      </c>
      <c r="G81" s="18" t="str">
        <f t="shared" si="8"/>
        <v/>
      </c>
      <c r="H81" s="12" t="str">
        <f t="array" ref="H81">IFERROR(INDEX($AD$3:$AD$301,MATCH(ROW()-ROW($D$2),$AB$3:$AB$301,0)),"")</f>
        <v/>
      </c>
      <c r="I81" s="12" t="str">
        <f t="array" ref="I81">IFERROR(INDEX($AE$3:$AE$301,MATCH(ROW()-ROW($D$2),$AB$3:$AB$301,0)),"")</f>
        <v/>
      </c>
      <c r="J81" s="59" t="str">
        <f>IFERROR(IF(INDEX(Hjelpefil!T$5:T$268,MATCH(BRUKERFLATE!$F81,Hjelpefil!$B$5:$B$268,0))=0,"",INDEX(Hjelpefil!T$5:T$268,MATCH(BRUKERFLATE!$F81,Hjelpefil!$B$5:$B$268,0))),"")</f>
        <v/>
      </c>
      <c r="K81" s="12" t="str">
        <f>IFERROR(IF(INDEX(Hjelpefil!U$5:U$268,MATCH(BRUKERFLATE!$F81,Hjelpefil!$B$5:$B$268,0))=0,"",INDEX(Hjelpefil!U$5:U$268,MATCH(BRUKERFLATE!$F81,Hjelpefil!$B$5:$B$268,0))),"")</f>
        <v/>
      </c>
      <c r="L81" s="12" t="str">
        <f>IFERROR(IF(INDEX(Hjelpefil!V$5:V$268,MATCH(BRUKERFLATE!$F81,Hjelpefil!$B$5:$B$268,0))=0,"",INDEX(Hjelpefil!V$5:V$268,MATCH(BRUKERFLATE!$F81,Hjelpefil!$B$5:$B$268,0))),"")</f>
        <v/>
      </c>
      <c r="M81" s="12" t="str">
        <f>IFERROR(IF(INDEX(Hjelpefil!W$5:W$268,MATCH(BRUKERFLATE!$F81,Hjelpefil!$B$5:$B$268,0))=0,"",INDEX(Hjelpefil!W$5:W$268,MATCH(BRUKERFLATE!$F81,Hjelpefil!$B$5:$B$268,0))),"")</f>
        <v/>
      </c>
      <c r="N81" s="12" t="str">
        <f>IFERROR(IF(INDEX(Hjelpefil!X$5:X$268,MATCH(BRUKERFLATE!$F81,Hjelpefil!$B$5:$B$268,0))=0,"",INDEX(Hjelpefil!X$5:X$268,MATCH(BRUKERFLATE!$F81,Hjelpefil!$B$5:$B$268,0))),"")</f>
        <v/>
      </c>
      <c r="O81" s="12" t="str">
        <f>IFERROR(IF(INDEX(Hjelpefil!Y$5:Y$268,MATCH(BRUKERFLATE!$F81,Hjelpefil!$B$5:$B$268,0))=0,"",INDEX(Hjelpefil!Y$5:Y$268,MATCH(BRUKERFLATE!$F81,Hjelpefil!$B$5:$B$268,0))),"")</f>
        <v/>
      </c>
      <c r="P81" s="12" t="str">
        <f>IFERROR(IF(INDEX(Hjelpefil!Z$5:Z$268,MATCH(BRUKERFLATE!$F81,Hjelpefil!$B$5:$B$268,0))=0,"",INDEX(Hjelpefil!Z$5:Z$268,MATCH(BRUKERFLATE!$F81,Hjelpefil!$B$5:$B$268,0))),"")</f>
        <v/>
      </c>
      <c r="Q81" s="12" t="str">
        <f>IFERROR(IF(INDEX(Hjelpefil!AA$5:AA$268,MATCH(BRUKERFLATE!$F81,Hjelpefil!$B$5:$B$268,0))=0,"",INDEX(Hjelpefil!AA$5:AA$268,MATCH(BRUKERFLATE!$F81,Hjelpefil!$B$5:$B$268,0))),"")</f>
        <v/>
      </c>
      <c r="R81" s="12" t="str">
        <f>IFERROR(IF(INDEX(Hjelpefil!AB$5:AB$268,MATCH(BRUKERFLATE!$F81,Hjelpefil!$B$5:$B$268,0))=0,"",INDEX(Hjelpefil!AB$5:AB$268,MATCH(BRUKERFLATE!$F81,Hjelpefil!$B$5:$B$268,0))),"")</f>
        <v/>
      </c>
      <c r="S81" s="12" t="str">
        <f>IFERROR(IF(INDEX(Hjelpefil!AC$5:AC$268,MATCH(BRUKERFLATE!$F81,Hjelpefil!$B$5:$B$268,0))=0,"",INDEX(Hjelpefil!AC$5:AC$268,MATCH(BRUKERFLATE!$F81,Hjelpefil!$B$5:$B$268,0))),"")</f>
        <v/>
      </c>
      <c r="T81" s="12" t="str">
        <f>IFERROR(IF(INDEX(Hjelpefil!AD$5:AD$268,MATCH(BRUKERFLATE!$F81,Hjelpefil!$B$5:$B$268,0))=0,"",INDEX(Hjelpefil!AD$5:AD$268,MATCH(BRUKERFLATE!$F81,Hjelpefil!$B$5:$B$268,0))),"")</f>
        <v/>
      </c>
      <c r="U81" s="12" t="str">
        <f>IFERROR(IF(INDEX(Hjelpefil!AE$5:AE$268,MATCH(BRUKERFLATE!$F81,Hjelpefil!$B$5:$B$268,0))=0,"",INDEX(Hjelpefil!AE$5:AE$268,MATCH(BRUKERFLATE!$F81,Hjelpefil!$B$5:$B$268,0))),"")</f>
        <v/>
      </c>
      <c r="V81" s="12" t="str">
        <f>IFERROR(IF(INDEX(Hjelpefil!AF$5:AF$268,MATCH(BRUKERFLATE!$F81,Hjelpefil!$B$5:$B$268,0))=0,"",INDEX(Hjelpefil!AF$5:AF$268,MATCH(BRUKERFLATE!$F81,Hjelpefil!$B$5:$B$268,0))),"")</f>
        <v/>
      </c>
      <c r="W81" s="12" t="str">
        <f>IFERROR(IF(INDEX(Hjelpefil!AG$5:AG$268,MATCH(BRUKERFLATE!$F81,Hjelpefil!$B$5:$B$268,0))=0,"",INDEX(Hjelpefil!AG$5:AG$268,MATCH(BRUKERFLATE!$F81,Hjelpefil!$B$5:$B$268,0))),"")</f>
        <v/>
      </c>
      <c r="X81" s="12" t="str">
        <f>IFERROR(IF(INDEX(Hjelpefil!AH$5:AH$268,MATCH(BRUKERFLATE!$F81,Hjelpefil!$B$5:$B$268,0))=0,"",INDEX(Hjelpefil!AH$5:AH$268,MATCH(BRUKERFLATE!$F81,Hjelpefil!$B$5:$B$268,0))),"")</f>
        <v/>
      </c>
      <c r="Y81" s="12" t="str">
        <f>IFERROR(IF(INDEX(Hjelpefil!AI$5:AI$268,MATCH(BRUKERFLATE!$F81,Hjelpefil!$B$5:$B$268,0))=0,"",INDEX(Hjelpefil!AI$5:AI$268,MATCH(BRUKERFLATE!$F81,Hjelpefil!$B$5:$B$268,0))),"")</f>
        <v/>
      </c>
      <c r="Z81" s="12" t="str">
        <f>IFERROR(IF(INDEX(Hjelpefil!AJ$5:AJ$268,MATCH(BRUKERFLATE!$F81,Hjelpefil!$B$5:$B$268,0))=0,"",INDEX(Hjelpefil!AJ$5:AJ$268,MATCH(BRUKERFLATE!$F81,Hjelpefil!$B$5:$B$268,0))),"")</f>
        <v/>
      </c>
      <c r="AB81" s="12" t="str">
        <f>IF(AC81="","",MAX($AB$2:AB80)+1)</f>
        <v/>
      </c>
      <c r="AC81" s="12" t="str">
        <f>IF($A$3="KOM",IF(AND($AI81=1,$AH81=1),Hjelpefil!B83,""),IF($A$3="FYL",IF(AND($AW81=1,$AH81=1),Hjelpefil!B83,""),""))</f>
        <v/>
      </c>
      <c r="AD81" s="12" t="str">
        <f>IF($A$3="KOM",IF(AND($AI81=1,$AH81=1),Hjelpefil!C83,""),IF($A$3="FYL",IF(AND($AW81=1,$AH81=1),Hjelpefil!C83,""),""))</f>
        <v/>
      </c>
      <c r="AE81" s="12" t="str">
        <f>IF($A$3="KOM",IF(AND($AI81=1,$AH81=1),Hjelpefil!F83,""),IF($A$3="FYL",IF(AND($AW81=1,$AH81=1),Hjelpefil!F83,""),""))</f>
        <v/>
      </c>
      <c r="AF81" s="12" t="str">
        <f t="shared" si="12"/>
        <v/>
      </c>
      <c r="AH81" s="17">
        <f t="shared" si="9"/>
        <v>1</v>
      </c>
      <c r="AI81" s="17">
        <f t="shared" si="10"/>
        <v>0</v>
      </c>
      <c r="AJ81" s="18">
        <v>0</v>
      </c>
      <c r="AK81" s="12">
        <v>1</v>
      </c>
      <c r="AL81" s="12">
        <v>0</v>
      </c>
      <c r="AM81" s="12">
        <v>0</v>
      </c>
      <c r="AN81" s="12">
        <v>0</v>
      </c>
      <c r="AO81" s="19">
        <v>0</v>
      </c>
      <c r="AP81" s="17" t="s">
        <v>213</v>
      </c>
      <c r="AQ81" s="18">
        <f>INDEX(Hjelpefil!H83:M83,MATCH(BRUKERFLATE!$B$3,BRUKERFLATE!$AV$4:$AV$9,0))</f>
        <v>0</v>
      </c>
      <c r="AR81" s="18">
        <f>INDEX(Hjelpefil!N83:S83,MATCH(BRUKERFLATE!$B$3,BRUKERFLATE!$AV$4:$AV$9,0))</f>
        <v>0</v>
      </c>
      <c r="AW81" s="17">
        <f t="shared" si="11"/>
        <v>0</v>
      </c>
      <c r="AX81" s="18">
        <v>0</v>
      </c>
      <c r="AY81" s="12">
        <v>1</v>
      </c>
      <c r="AZ81" s="12">
        <v>0</v>
      </c>
      <c r="BA81" s="12">
        <v>0</v>
      </c>
      <c r="BB81" s="12">
        <v>0</v>
      </c>
      <c r="BC81" s="19">
        <v>0</v>
      </c>
    </row>
    <row r="82" spans="5:55" ht="13" x14ac:dyDescent="0.3">
      <c r="E82" s="12"/>
      <c r="F82" s="17" t="str">
        <f t="shared" si="7"/>
        <v/>
      </c>
      <c r="G82" s="18" t="str">
        <f t="shared" si="8"/>
        <v/>
      </c>
      <c r="H82" s="12" t="str">
        <f t="array" ref="H82">IFERROR(INDEX($AD$3:$AD$301,MATCH(ROW()-ROW($D$2),$AB$3:$AB$301,0)),"")</f>
        <v/>
      </c>
      <c r="I82" s="12" t="str">
        <f t="array" ref="I82">IFERROR(INDEX($AE$3:$AE$301,MATCH(ROW()-ROW($D$2),$AB$3:$AB$301,0)),"")</f>
        <v/>
      </c>
      <c r="J82" s="59" t="str">
        <f>IFERROR(IF(INDEX(Hjelpefil!T$5:T$268,MATCH(BRUKERFLATE!$F82,Hjelpefil!$B$5:$B$268,0))=0,"",INDEX(Hjelpefil!T$5:T$268,MATCH(BRUKERFLATE!$F82,Hjelpefil!$B$5:$B$268,0))),"")</f>
        <v/>
      </c>
      <c r="K82" s="12" t="str">
        <f>IFERROR(IF(INDEX(Hjelpefil!U$5:U$268,MATCH(BRUKERFLATE!$F82,Hjelpefil!$B$5:$B$268,0))=0,"",INDEX(Hjelpefil!U$5:U$268,MATCH(BRUKERFLATE!$F82,Hjelpefil!$B$5:$B$268,0))),"")</f>
        <v/>
      </c>
      <c r="L82" s="12" t="str">
        <f>IFERROR(IF(INDEX(Hjelpefil!V$5:V$268,MATCH(BRUKERFLATE!$F82,Hjelpefil!$B$5:$B$268,0))=0,"",INDEX(Hjelpefil!V$5:V$268,MATCH(BRUKERFLATE!$F82,Hjelpefil!$B$5:$B$268,0))),"")</f>
        <v/>
      </c>
      <c r="M82" s="12" t="str">
        <f>IFERROR(IF(INDEX(Hjelpefil!W$5:W$268,MATCH(BRUKERFLATE!$F82,Hjelpefil!$B$5:$B$268,0))=0,"",INDEX(Hjelpefil!W$5:W$268,MATCH(BRUKERFLATE!$F82,Hjelpefil!$B$5:$B$268,0))),"")</f>
        <v/>
      </c>
      <c r="N82" s="12" t="str">
        <f>IFERROR(IF(INDEX(Hjelpefil!X$5:X$268,MATCH(BRUKERFLATE!$F82,Hjelpefil!$B$5:$B$268,0))=0,"",INDEX(Hjelpefil!X$5:X$268,MATCH(BRUKERFLATE!$F82,Hjelpefil!$B$5:$B$268,0))),"")</f>
        <v/>
      </c>
      <c r="O82" s="12" t="str">
        <f>IFERROR(IF(INDEX(Hjelpefil!Y$5:Y$268,MATCH(BRUKERFLATE!$F82,Hjelpefil!$B$5:$B$268,0))=0,"",INDEX(Hjelpefil!Y$5:Y$268,MATCH(BRUKERFLATE!$F82,Hjelpefil!$B$5:$B$268,0))),"")</f>
        <v/>
      </c>
      <c r="P82" s="12" t="str">
        <f>IFERROR(IF(INDEX(Hjelpefil!Z$5:Z$268,MATCH(BRUKERFLATE!$F82,Hjelpefil!$B$5:$B$268,0))=0,"",INDEX(Hjelpefil!Z$5:Z$268,MATCH(BRUKERFLATE!$F82,Hjelpefil!$B$5:$B$268,0))),"")</f>
        <v/>
      </c>
      <c r="Q82" s="12" t="str">
        <f>IFERROR(IF(INDEX(Hjelpefil!AA$5:AA$268,MATCH(BRUKERFLATE!$F82,Hjelpefil!$B$5:$B$268,0))=0,"",INDEX(Hjelpefil!AA$5:AA$268,MATCH(BRUKERFLATE!$F82,Hjelpefil!$B$5:$B$268,0))),"")</f>
        <v/>
      </c>
      <c r="R82" s="12" t="str">
        <f>IFERROR(IF(INDEX(Hjelpefil!AB$5:AB$268,MATCH(BRUKERFLATE!$F82,Hjelpefil!$B$5:$B$268,0))=0,"",INDEX(Hjelpefil!AB$5:AB$268,MATCH(BRUKERFLATE!$F82,Hjelpefil!$B$5:$B$268,0))),"")</f>
        <v/>
      </c>
      <c r="S82" s="12" t="str">
        <f>IFERROR(IF(INDEX(Hjelpefil!AC$5:AC$268,MATCH(BRUKERFLATE!$F82,Hjelpefil!$B$5:$B$268,0))=0,"",INDEX(Hjelpefil!AC$5:AC$268,MATCH(BRUKERFLATE!$F82,Hjelpefil!$B$5:$B$268,0))),"")</f>
        <v/>
      </c>
      <c r="T82" s="12" t="str">
        <f>IFERROR(IF(INDEX(Hjelpefil!AD$5:AD$268,MATCH(BRUKERFLATE!$F82,Hjelpefil!$B$5:$B$268,0))=0,"",INDEX(Hjelpefil!AD$5:AD$268,MATCH(BRUKERFLATE!$F82,Hjelpefil!$B$5:$B$268,0))),"")</f>
        <v/>
      </c>
      <c r="U82" s="12" t="str">
        <f>IFERROR(IF(INDEX(Hjelpefil!AE$5:AE$268,MATCH(BRUKERFLATE!$F82,Hjelpefil!$B$5:$B$268,0))=0,"",INDEX(Hjelpefil!AE$5:AE$268,MATCH(BRUKERFLATE!$F82,Hjelpefil!$B$5:$B$268,0))),"")</f>
        <v/>
      </c>
      <c r="V82" s="12" t="str">
        <f>IFERROR(IF(INDEX(Hjelpefil!AF$5:AF$268,MATCH(BRUKERFLATE!$F82,Hjelpefil!$B$5:$B$268,0))=0,"",INDEX(Hjelpefil!AF$5:AF$268,MATCH(BRUKERFLATE!$F82,Hjelpefil!$B$5:$B$268,0))),"")</f>
        <v/>
      </c>
      <c r="W82" s="12" t="str">
        <f>IFERROR(IF(INDEX(Hjelpefil!AG$5:AG$268,MATCH(BRUKERFLATE!$F82,Hjelpefil!$B$5:$B$268,0))=0,"",INDEX(Hjelpefil!AG$5:AG$268,MATCH(BRUKERFLATE!$F82,Hjelpefil!$B$5:$B$268,0))),"")</f>
        <v/>
      </c>
      <c r="X82" s="12" t="str">
        <f>IFERROR(IF(INDEX(Hjelpefil!AH$5:AH$268,MATCH(BRUKERFLATE!$F82,Hjelpefil!$B$5:$B$268,0))=0,"",INDEX(Hjelpefil!AH$5:AH$268,MATCH(BRUKERFLATE!$F82,Hjelpefil!$B$5:$B$268,0))),"")</f>
        <v/>
      </c>
      <c r="Y82" s="12" t="str">
        <f>IFERROR(IF(INDEX(Hjelpefil!AI$5:AI$268,MATCH(BRUKERFLATE!$F82,Hjelpefil!$B$5:$B$268,0))=0,"",INDEX(Hjelpefil!AI$5:AI$268,MATCH(BRUKERFLATE!$F82,Hjelpefil!$B$5:$B$268,0))),"")</f>
        <v/>
      </c>
      <c r="Z82" s="12" t="str">
        <f>IFERROR(IF(INDEX(Hjelpefil!AJ$5:AJ$268,MATCH(BRUKERFLATE!$F82,Hjelpefil!$B$5:$B$268,0))=0,"",INDEX(Hjelpefil!AJ$5:AJ$268,MATCH(BRUKERFLATE!$F82,Hjelpefil!$B$5:$B$268,0))),"")</f>
        <v/>
      </c>
      <c r="AB82" s="12" t="str">
        <f>IF(AC82="","",MAX($AB$2:AB81)+1)</f>
        <v/>
      </c>
      <c r="AC82" s="12" t="str">
        <f>IF($A$3="KOM",IF(AND($AI82=1,$AH82=1),Hjelpefil!B84,""),IF($A$3="FYL",IF(AND($AW82=1,$AH82=1),Hjelpefil!B84,""),""))</f>
        <v/>
      </c>
      <c r="AD82" s="12" t="str">
        <f>IF($A$3="KOM",IF(AND($AI82=1,$AH82=1),Hjelpefil!C84,""),IF($A$3="FYL",IF(AND($AW82=1,$AH82=1),Hjelpefil!C84,""),""))</f>
        <v/>
      </c>
      <c r="AE82" s="12" t="str">
        <f>IF($A$3="KOM",IF(AND($AI82=1,$AH82=1),Hjelpefil!F84,""),IF($A$3="FYL",IF(AND($AW82=1,$AH82=1),Hjelpefil!F84,""),""))</f>
        <v/>
      </c>
      <c r="AF82" s="12" t="str">
        <f t="shared" si="12"/>
        <v/>
      </c>
      <c r="AH82" s="17">
        <f t="shared" si="9"/>
        <v>1</v>
      </c>
      <c r="AI82" s="17">
        <f t="shared" si="10"/>
        <v>0</v>
      </c>
      <c r="AJ82" s="18">
        <v>0</v>
      </c>
      <c r="AK82" s="12">
        <v>1</v>
      </c>
      <c r="AL82" s="12">
        <v>0</v>
      </c>
      <c r="AM82" s="12">
        <v>0</v>
      </c>
      <c r="AN82" s="12">
        <v>0</v>
      </c>
      <c r="AO82" s="19">
        <v>0</v>
      </c>
      <c r="AP82" s="17" t="s">
        <v>113</v>
      </c>
      <c r="AQ82" s="18">
        <f>INDEX(Hjelpefil!H84:M84,MATCH(BRUKERFLATE!$B$3,BRUKERFLATE!$AV$4:$AV$9,0))</f>
        <v>0</v>
      </c>
      <c r="AR82" s="18">
        <f>INDEX(Hjelpefil!N84:S84,MATCH(BRUKERFLATE!$B$3,BRUKERFLATE!$AV$4:$AV$9,0))</f>
        <v>0</v>
      </c>
      <c r="AW82" s="17">
        <f t="shared" si="11"/>
        <v>0</v>
      </c>
      <c r="AX82" s="18">
        <v>0</v>
      </c>
      <c r="AY82" s="12">
        <v>0</v>
      </c>
      <c r="AZ82" s="12">
        <v>0</v>
      </c>
      <c r="BA82" s="12">
        <v>0</v>
      </c>
      <c r="BB82" s="12">
        <v>0</v>
      </c>
      <c r="BC82" s="19">
        <v>0</v>
      </c>
    </row>
    <row r="83" spans="5:55" ht="13" x14ac:dyDescent="0.3">
      <c r="E83" s="12"/>
      <c r="F83" s="17" t="str">
        <f t="shared" si="7"/>
        <v/>
      </c>
      <c r="G83" s="18" t="str">
        <f t="shared" si="8"/>
        <v/>
      </c>
      <c r="H83" s="12" t="str">
        <f t="array" ref="H83">IFERROR(INDEX($AD$3:$AD$301,MATCH(ROW()-ROW($D$2),$AB$3:$AB$301,0)),"")</f>
        <v/>
      </c>
      <c r="I83" s="12" t="str">
        <f t="array" ref="I83">IFERROR(INDEX($AE$3:$AE$301,MATCH(ROW()-ROW($D$2),$AB$3:$AB$301,0)),"")</f>
        <v/>
      </c>
      <c r="J83" s="59" t="str">
        <f>IFERROR(IF(INDEX(Hjelpefil!T$5:T$268,MATCH(BRUKERFLATE!$F83,Hjelpefil!$B$5:$B$268,0))=0,"",INDEX(Hjelpefil!T$5:T$268,MATCH(BRUKERFLATE!$F83,Hjelpefil!$B$5:$B$268,0))),"")</f>
        <v/>
      </c>
      <c r="K83" s="12" t="str">
        <f>IFERROR(IF(INDEX(Hjelpefil!U$5:U$268,MATCH(BRUKERFLATE!$F83,Hjelpefil!$B$5:$B$268,0))=0,"",INDEX(Hjelpefil!U$5:U$268,MATCH(BRUKERFLATE!$F83,Hjelpefil!$B$5:$B$268,0))),"")</f>
        <v/>
      </c>
      <c r="L83" s="12" t="str">
        <f>IFERROR(IF(INDEX(Hjelpefil!V$5:V$268,MATCH(BRUKERFLATE!$F83,Hjelpefil!$B$5:$B$268,0))=0,"",INDEX(Hjelpefil!V$5:V$268,MATCH(BRUKERFLATE!$F83,Hjelpefil!$B$5:$B$268,0))),"")</f>
        <v/>
      </c>
      <c r="M83" s="12" t="str">
        <f>IFERROR(IF(INDEX(Hjelpefil!W$5:W$268,MATCH(BRUKERFLATE!$F83,Hjelpefil!$B$5:$B$268,0))=0,"",INDEX(Hjelpefil!W$5:W$268,MATCH(BRUKERFLATE!$F83,Hjelpefil!$B$5:$B$268,0))),"")</f>
        <v/>
      </c>
      <c r="N83" s="12" t="str">
        <f>IFERROR(IF(INDEX(Hjelpefil!X$5:X$268,MATCH(BRUKERFLATE!$F83,Hjelpefil!$B$5:$B$268,0))=0,"",INDEX(Hjelpefil!X$5:X$268,MATCH(BRUKERFLATE!$F83,Hjelpefil!$B$5:$B$268,0))),"")</f>
        <v/>
      </c>
      <c r="O83" s="12" t="str">
        <f>IFERROR(IF(INDEX(Hjelpefil!Y$5:Y$268,MATCH(BRUKERFLATE!$F83,Hjelpefil!$B$5:$B$268,0))=0,"",INDEX(Hjelpefil!Y$5:Y$268,MATCH(BRUKERFLATE!$F83,Hjelpefil!$B$5:$B$268,0))),"")</f>
        <v/>
      </c>
      <c r="P83" s="12" t="str">
        <f>IFERROR(IF(INDEX(Hjelpefil!Z$5:Z$268,MATCH(BRUKERFLATE!$F83,Hjelpefil!$B$5:$B$268,0))=0,"",INDEX(Hjelpefil!Z$5:Z$268,MATCH(BRUKERFLATE!$F83,Hjelpefil!$B$5:$B$268,0))),"")</f>
        <v/>
      </c>
      <c r="Q83" s="12" t="str">
        <f>IFERROR(IF(INDEX(Hjelpefil!AA$5:AA$268,MATCH(BRUKERFLATE!$F83,Hjelpefil!$B$5:$B$268,0))=0,"",INDEX(Hjelpefil!AA$5:AA$268,MATCH(BRUKERFLATE!$F83,Hjelpefil!$B$5:$B$268,0))),"")</f>
        <v/>
      </c>
      <c r="R83" s="12" t="str">
        <f>IFERROR(IF(INDEX(Hjelpefil!AB$5:AB$268,MATCH(BRUKERFLATE!$F83,Hjelpefil!$B$5:$B$268,0))=0,"",INDEX(Hjelpefil!AB$5:AB$268,MATCH(BRUKERFLATE!$F83,Hjelpefil!$B$5:$B$268,0))),"")</f>
        <v/>
      </c>
      <c r="S83" s="12" t="str">
        <f>IFERROR(IF(INDEX(Hjelpefil!AC$5:AC$268,MATCH(BRUKERFLATE!$F83,Hjelpefil!$B$5:$B$268,0))=0,"",INDEX(Hjelpefil!AC$5:AC$268,MATCH(BRUKERFLATE!$F83,Hjelpefil!$B$5:$B$268,0))),"")</f>
        <v/>
      </c>
      <c r="T83" s="12" t="str">
        <f>IFERROR(IF(INDEX(Hjelpefil!AD$5:AD$268,MATCH(BRUKERFLATE!$F83,Hjelpefil!$B$5:$B$268,0))=0,"",INDEX(Hjelpefil!AD$5:AD$268,MATCH(BRUKERFLATE!$F83,Hjelpefil!$B$5:$B$268,0))),"")</f>
        <v/>
      </c>
      <c r="U83" s="12" t="str">
        <f>IFERROR(IF(INDEX(Hjelpefil!AE$5:AE$268,MATCH(BRUKERFLATE!$F83,Hjelpefil!$B$5:$B$268,0))=0,"",INDEX(Hjelpefil!AE$5:AE$268,MATCH(BRUKERFLATE!$F83,Hjelpefil!$B$5:$B$268,0))),"")</f>
        <v/>
      </c>
      <c r="V83" s="12" t="str">
        <f>IFERROR(IF(INDEX(Hjelpefil!AF$5:AF$268,MATCH(BRUKERFLATE!$F83,Hjelpefil!$B$5:$B$268,0))=0,"",INDEX(Hjelpefil!AF$5:AF$268,MATCH(BRUKERFLATE!$F83,Hjelpefil!$B$5:$B$268,0))),"")</f>
        <v/>
      </c>
      <c r="W83" s="12" t="str">
        <f>IFERROR(IF(INDEX(Hjelpefil!AG$5:AG$268,MATCH(BRUKERFLATE!$F83,Hjelpefil!$B$5:$B$268,0))=0,"",INDEX(Hjelpefil!AG$5:AG$268,MATCH(BRUKERFLATE!$F83,Hjelpefil!$B$5:$B$268,0))),"")</f>
        <v/>
      </c>
      <c r="X83" s="12" t="str">
        <f>IFERROR(IF(INDEX(Hjelpefil!AH$5:AH$268,MATCH(BRUKERFLATE!$F83,Hjelpefil!$B$5:$B$268,0))=0,"",INDEX(Hjelpefil!AH$5:AH$268,MATCH(BRUKERFLATE!$F83,Hjelpefil!$B$5:$B$268,0))),"")</f>
        <v/>
      </c>
      <c r="Y83" s="12" t="str">
        <f>IFERROR(IF(INDEX(Hjelpefil!AI$5:AI$268,MATCH(BRUKERFLATE!$F83,Hjelpefil!$B$5:$B$268,0))=0,"",INDEX(Hjelpefil!AI$5:AI$268,MATCH(BRUKERFLATE!$F83,Hjelpefil!$B$5:$B$268,0))),"")</f>
        <v/>
      </c>
      <c r="Z83" s="12" t="str">
        <f>IFERROR(IF(INDEX(Hjelpefil!AJ$5:AJ$268,MATCH(BRUKERFLATE!$F83,Hjelpefil!$B$5:$B$268,0))=0,"",INDEX(Hjelpefil!AJ$5:AJ$268,MATCH(BRUKERFLATE!$F83,Hjelpefil!$B$5:$B$268,0))),"")</f>
        <v/>
      </c>
      <c r="AB83" s="12" t="str">
        <f>IF(AC83="","",MAX($AB$2:AB82)+1)</f>
        <v/>
      </c>
      <c r="AC83" s="12" t="str">
        <f>IF($A$3="KOM",IF(AND($AI83=1,$AH83=1),Hjelpefil!B85,""),IF($A$3="FYL",IF(AND($AW83=1,$AH83=1),Hjelpefil!B85,""),""))</f>
        <v/>
      </c>
      <c r="AD83" s="12" t="str">
        <f>IF($A$3="KOM",IF(AND($AI83=1,$AH83=1),Hjelpefil!C85,""),IF($A$3="FYL",IF(AND($AW83=1,$AH83=1),Hjelpefil!C85,""),""))</f>
        <v/>
      </c>
      <c r="AE83" s="12" t="str">
        <f>IF($A$3="KOM",IF(AND($AI83=1,$AH83=1),Hjelpefil!F85,""),IF($A$3="FYL",IF(AND($AW83=1,$AH83=1),Hjelpefil!F85,""),""))</f>
        <v/>
      </c>
      <c r="AF83" s="12" t="str">
        <f t="shared" si="12"/>
        <v/>
      </c>
      <c r="AH83" s="17">
        <f t="shared" si="9"/>
        <v>1</v>
      </c>
      <c r="AI83" s="17">
        <f t="shared" si="10"/>
        <v>0</v>
      </c>
      <c r="AJ83" s="18">
        <v>0</v>
      </c>
      <c r="AK83" s="12">
        <v>1</v>
      </c>
      <c r="AL83" s="12">
        <v>0</v>
      </c>
      <c r="AM83" s="12">
        <v>0</v>
      </c>
      <c r="AN83" s="12">
        <v>0</v>
      </c>
      <c r="AO83" s="19">
        <v>0</v>
      </c>
      <c r="AP83" s="17" t="s">
        <v>113</v>
      </c>
      <c r="AQ83" s="18">
        <f>INDEX(Hjelpefil!H85:M85,MATCH(BRUKERFLATE!$B$3,BRUKERFLATE!$AV$4:$AV$9,0))</f>
        <v>0</v>
      </c>
      <c r="AR83" s="18">
        <f>INDEX(Hjelpefil!N85:S85,MATCH(BRUKERFLATE!$B$3,BRUKERFLATE!$AV$4:$AV$9,0))</f>
        <v>0</v>
      </c>
      <c r="AW83" s="17">
        <f t="shared" si="11"/>
        <v>0</v>
      </c>
      <c r="AX83" s="18">
        <v>0</v>
      </c>
      <c r="AY83" s="12">
        <v>0</v>
      </c>
      <c r="AZ83" s="12">
        <v>0</v>
      </c>
      <c r="BA83" s="12">
        <v>0</v>
      </c>
      <c r="BB83" s="12">
        <v>0</v>
      </c>
      <c r="BC83" s="19">
        <v>0</v>
      </c>
    </row>
    <row r="84" spans="5:55" ht="13" x14ac:dyDescent="0.3">
      <c r="E84" s="12"/>
      <c r="F84" s="17" t="str">
        <f t="shared" si="7"/>
        <v/>
      </c>
      <c r="G84" s="18" t="str">
        <f t="shared" si="8"/>
        <v/>
      </c>
      <c r="H84" s="12" t="str">
        <f t="array" ref="H84">IFERROR(INDEX($AD$3:$AD$301,MATCH(ROW()-ROW($D$2),$AB$3:$AB$301,0)),"")</f>
        <v/>
      </c>
      <c r="I84" s="12" t="str">
        <f t="array" ref="I84">IFERROR(INDEX($AE$3:$AE$301,MATCH(ROW()-ROW($D$2),$AB$3:$AB$301,0)),"")</f>
        <v/>
      </c>
      <c r="J84" s="59" t="str">
        <f>IFERROR(IF(INDEX(Hjelpefil!T$5:T$268,MATCH(BRUKERFLATE!$F84,Hjelpefil!$B$5:$B$268,0))=0,"",INDEX(Hjelpefil!T$5:T$268,MATCH(BRUKERFLATE!$F84,Hjelpefil!$B$5:$B$268,0))),"")</f>
        <v/>
      </c>
      <c r="K84" s="12" t="str">
        <f>IFERROR(IF(INDEX(Hjelpefil!U$5:U$268,MATCH(BRUKERFLATE!$F84,Hjelpefil!$B$5:$B$268,0))=0,"",INDEX(Hjelpefil!U$5:U$268,MATCH(BRUKERFLATE!$F84,Hjelpefil!$B$5:$B$268,0))),"")</f>
        <v/>
      </c>
      <c r="L84" s="12" t="str">
        <f>IFERROR(IF(INDEX(Hjelpefil!V$5:V$268,MATCH(BRUKERFLATE!$F84,Hjelpefil!$B$5:$B$268,0))=0,"",INDEX(Hjelpefil!V$5:V$268,MATCH(BRUKERFLATE!$F84,Hjelpefil!$B$5:$B$268,0))),"")</f>
        <v/>
      </c>
      <c r="M84" s="12" t="str">
        <f>IFERROR(IF(INDEX(Hjelpefil!W$5:W$268,MATCH(BRUKERFLATE!$F84,Hjelpefil!$B$5:$B$268,0))=0,"",INDEX(Hjelpefil!W$5:W$268,MATCH(BRUKERFLATE!$F84,Hjelpefil!$B$5:$B$268,0))),"")</f>
        <v/>
      </c>
      <c r="N84" s="12" t="str">
        <f>IFERROR(IF(INDEX(Hjelpefil!X$5:X$268,MATCH(BRUKERFLATE!$F84,Hjelpefil!$B$5:$B$268,0))=0,"",INDEX(Hjelpefil!X$5:X$268,MATCH(BRUKERFLATE!$F84,Hjelpefil!$B$5:$B$268,0))),"")</f>
        <v/>
      </c>
      <c r="O84" s="12" t="str">
        <f>IFERROR(IF(INDEX(Hjelpefil!Y$5:Y$268,MATCH(BRUKERFLATE!$F84,Hjelpefil!$B$5:$B$268,0))=0,"",INDEX(Hjelpefil!Y$5:Y$268,MATCH(BRUKERFLATE!$F84,Hjelpefil!$B$5:$B$268,0))),"")</f>
        <v/>
      </c>
      <c r="P84" s="12" t="str">
        <f>IFERROR(IF(INDEX(Hjelpefil!Z$5:Z$268,MATCH(BRUKERFLATE!$F84,Hjelpefil!$B$5:$B$268,0))=0,"",INDEX(Hjelpefil!Z$5:Z$268,MATCH(BRUKERFLATE!$F84,Hjelpefil!$B$5:$B$268,0))),"")</f>
        <v/>
      </c>
      <c r="Q84" s="12" t="str">
        <f>IFERROR(IF(INDEX(Hjelpefil!AA$5:AA$268,MATCH(BRUKERFLATE!$F84,Hjelpefil!$B$5:$B$268,0))=0,"",INDEX(Hjelpefil!AA$5:AA$268,MATCH(BRUKERFLATE!$F84,Hjelpefil!$B$5:$B$268,0))),"")</f>
        <v/>
      </c>
      <c r="R84" s="12" t="str">
        <f>IFERROR(IF(INDEX(Hjelpefil!AB$5:AB$268,MATCH(BRUKERFLATE!$F84,Hjelpefil!$B$5:$B$268,0))=0,"",INDEX(Hjelpefil!AB$5:AB$268,MATCH(BRUKERFLATE!$F84,Hjelpefil!$B$5:$B$268,0))),"")</f>
        <v/>
      </c>
      <c r="S84" s="12" t="str">
        <f>IFERROR(IF(INDEX(Hjelpefil!AC$5:AC$268,MATCH(BRUKERFLATE!$F84,Hjelpefil!$B$5:$B$268,0))=0,"",INDEX(Hjelpefil!AC$5:AC$268,MATCH(BRUKERFLATE!$F84,Hjelpefil!$B$5:$B$268,0))),"")</f>
        <v/>
      </c>
      <c r="T84" s="12" t="str">
        <f>IFERROR(IF(INDEX(Hjelpefil!AD$5:AD$268,MATCH(BRUKERFLATE!$F84,Hjelpefil!$B$5:$B$268,0))=0,"",INDEX(Hjelpefil!AD$5:AD$268,MATCH(BRUKERFLATE!$F84,Hjelpefil!$B$5:$B$268,0))),"")</f>
        <v/>
      </c>
      <c r="U84" s="12" t="str">
        <f>IFERROR(IF(INDEX(Hjelpefil!AE$5:AE$268,MATCH(BRUKERFLATE!$F84,Hjelpefil!$B$5:$B$268,0))=0,"",INDEX(Hjelpefil!AE$5:AE$268,MATCH(BRUKERFLATE!$F84,Hjelpefil!$B$5:$B$268,0))),"")</f>
        <v/>
      </c>
      <c r="V84" s="12" t="str">
        <f>IFERROR(IF(INDEX(Hjelpefil!AF$5:AF$268,MATCH(BRUKERFLATE!$F84,Hjelpefil!$B$5:$B$268,0))=0,"",INDEX(Hjelpefil!AF$5:AF$268,MATCH(BRUKERFLATE!$F84,Hjelpefil!$B$5:$B$268,0))),"")</f>
        <v/>
      </c>
      <c r="W84" s="12" t="str">
        <f>IFERROR(IF(INDEX(Hjelpefil!AG$5:AG$268,MATCH(BRUKERFLATE!$F84,Hjelpefil!$B$5:$B$268,0))=0,"",INDEX(Hjelpefil!AG$5:AG$268,MATCH(BRUKERFLATE!$F84,Hjelpefil!$B$5:$B$268,0))),"")</f>
        <v/>
      </c>
      <c r="X84" s="12" t="str">
        <f>IFERROR(IF(INDEX(Hjelpefil!AH$5:AH$268,MATCH(BRUKERFLATE!$F84,Hjelpefil!$B$5:$B$268,0))=0,"",INDEX(Hjelpefil!AH$5:AH$268,MATCH(BRUKERFLATE!$F84,Hjelpefil!$B$5:$B$268,0))),"")</f>
        <v/>
      </c>
      <c r="Y84" s="12" t="str">
        <f>IFERROR(IF(INDEX(Hjelpefil!AI$5:AI$268,MATCH(BRUKERFLATE!$F84,Hjelpefil!$B$5:$B$268,0))=0,"",INDEX(Hjelpefil!AI$5:AI$268,MATCH(BRUKERFLATE!$F84,Hjelpefil!$B$5:$B$268,0))),"")</f>
        <v/>
      </c>
      <c r="Z84" s="12" t="str">
        <f>IFERROR(IF(INDEX(Hjelpefil!AJ$5:AJ$268,MATCH(BRUKERFLATE!$F84,Hjelpefil!$B$5:$B$268,0))=0,"",INDEX(Hjelpefil!AJ$5:AJ$268,MATCH(BRUKERFLATE!$F84,Hjelpefil!$B$5:$B$268,0))),"")</f>
        <v/>
      </c>
      <c r="AB84" s="12" t="str">
        <f>IF(AC84="","",MAX($AB$2:AB83)+1)</f>
        <v/>
      </c>
      <c r="AC84" s="12" t="str">
        <f>IF($A$3="KOM",IF(AND($AI84=1,$AH84=1),Hjelpefil!B86,""),IF($A$3="FYL",IF(AND($AW84=1,$AH84=1),Hjelpefil!B86,""),""))</f>
        <v/>
      </c>
      <c r="AD84" s="12" t="str">
        <f>IF($A$3="KOM",IF(AND($AI84=1,$AH84=1),Hjelpefil!C86,""),IF($A$3="FYL",IF(AND($AW84=1,$AH84=1),Hjelpefil!C86,""),""))</f>
        <v/>
      </c>
      <c r="AE84" s="12" t="str">
        <f>IF($A$3="KOM",IF(AND($AI84=1,$AH84=1),Hjelpefil!F86,""),IF($A$3="FYL",IF(AND($AW84=1,$AH84=1),Hjelpefil!F86,""),""))</f>
        <v/>
      </c>
      <c r="AF84" s="12" t="str">
        <f t="shared" si="12"/>
        <v/>
      </c>
      <c r="AH84" s="17">
        <f t="shared" si="9"/>
        <v>1</v>
      </c>
      <c r="AI84" s="17">
        <f t="shared" si="10"/>
        <v>0</v>
      </c>
      <c r="AJ84" s="18">
        <v>0</v>
      </c>
      <c r="AK84" s="12">
        <v>1</v>
      </c>
      <c r="AL84" s="12">
        <v>0</v>
      </c>
      <c r="AM84" s="12">
        <v>0</v>
      </c>
      <c r="AN84" s="12">
        <v>0</v>
      </c>
      <c r="AO84" s="19">
        <v>0</v>
      </c>
      <c r="AP84" s="17" t="s">
        <v>213</v>
      </c>
      <c r="AQ84" s="18">
        <f>INDEX(Hjelpefil!H86:M86,MATCH(BRUKERFLATE!$B$3,BRUKERFLATE!$AV$4:$AV$9,0))</f>
        <v>0</v>
      </c>
      <c r="AR84" s="18">
        <f>INDEX(Hjelpefil!N86:S86,MATCH(BRUKERFLATE!$B$3,BRUKERFLATE!$AV$4:$AV$9,0))</f>
        <v>0</v>
      </c>
      <c r="AW84" s="17">
        <f t="shared" si="11"/>
        <v>0</v>
      </c>
      <c r="AX84" s="18">
        <v>0</v>
      </c>
      <c r="AY84" s="12">
        <v>1</v>
      </c>
      <c r="AZ84" s="12">
        <v>0</v>
      </c>
      <c r="BA84" s="12">
        <v>0</v>
      </c>
      <c r="BB84" s="12">
        <v>0</v>
      </c>
      <c r="BC84" s="19">
        <v>0</v>
      </c>
    </row>
    <row r="85" spans="5:55" ht="13" x14ac:dyDescent="0.3">
      <c r="E85" s="12"/>
      <c r="F85" s="17" t="str">
        <f t="shared" si="7"/>
        <v/>
      </c>
      <c r="G85" s="18" t="str">
        <f t="shared" si="8"/>
        <v/>
      </c>
      <c r="H85" s="12" t="str">
        <f t="array" ref="H85">IFERROR(INDEX($AD$3:$AD$301,MATCH(ROW()-ROW($D$2),$AB$3:$AB$301,0)),"")</f>
        <v/>
      </c>
      <c r="I85" s="12" t="str">
        <f t="array" ref="I85">IFERROR(INDEX($AE$3:$AE$301,MATCH(ROW()-ROW($D$2),$AB$3:$AB$301,0)),"")</f>
        <v/>
      </c>
      <c r="J85" s="59" t="str">
        <f>IFERROR(IF(INDEX(Hjelpefil!T$5:T$268,MATCH(BRUKERFLATE!$F85,Hjelpefil!$B$5:$B$268,0))=0,"",INDEX(Hjelpefil!T$5:T$268,MATCH(BRUKERFLATE!$F85,Hjelpefil!$B$5:$B$268,0))),"")</f>
        <v/>
      </c>
      <c r="K85" s="12" t="str">
        <f>IFERROR(IF(INDEX(Hjelpefil!U$5:U$268,MATCH(BRUKERFLATE!$F85,Hjelpefil!$B$5:$B$268,0))=0,"",INDEX(Hjelpefil!U$5:U$268,MATCH(BRUKERFLATE!$F85,Hjelpefil!$B$5:$B$268,0))),"")</f>
        <v/>
      </c>
      <c r="L85" s="12" t="str">
        <f>IFERROR(IF(INDEX(Hjelpefil!V$5:V$268,MATCH(BRUKERFLATE!$F85,Hjelpefil!$B$5:$B$268,0))=0,"",INDEX(Hjelpefil!V$5:V$268,MATCH(BRUKERFLATE!$F85,Hjelpefil!$B$5:$B$268,0))),"")</f>
        <v/>
      </c>
      <c r="M85" s="12" t="str">
        <f>IFERROR(IF(INDEX(Hjelpefil!W$5:W$268,MATCH(BRUKERFLATE!$F85,Hjelpefil!$B$5:$B$268,0))=0,"",INDEX(Hjelpefil!W$5:W$268,MATCH(BRUKERFLATE!$F85,Hjelpefil!$B$5:$B$268,0))),"")</f>
        <v/>
      </c>
      <c r="N85" s="12" t="str">
        <f>IFERROR(IF(INDEX(Hjelpefil!X$5:X$268,MATCH(BRUKERFLATE!$F85,Hjelpefil!$B$5:$B$268,0))=0,"",INDEX(Hjelpefil!X$5:X$268,MATCH(BRUKERFLATE!$F85,Hjelpefil!$B$5:$B$268,0))),"")</f>
        <v/>
      </c>
      <c r="O85" s="12" t="str">
        <f>IFERROR(IF(INDEX(Hjelpefil!Y$5:Y$268,MATCH(BRUKERFLATE!$F85,Hjelpefil!$B$5:$B$268,0))=0,"",INDEX(Hjelpefil!Y$5:Y$268,MATCH(BRUKERFLATE!$F85,Hjelpefil!$B$5:$B$268,0))),"")</f>
        <v/>
      </c>
      <c r="P85" s="12" t="str">
        <f>IFERROR(IF(INDEX(Hjelpefil!Z$5:Z$268,MATCH(BRUKERFLATE!$F85,Hjelpefil!$B$5:$B$268,0))=0,"",INDEX(Hjelpefil!Z$5:Z$268,MATCH(BRUKERFLATE!$F85,Hjelpefil!$B$5:$B$268,0))),"")</f>
        <v/>
      </c>
      <c r="Q85" s="12" t="str">
        <f>IFERROR(IF(INDEX(Hjelpefil!AA$5:AA$268,MATCH(BRUKERFLATE!$F85,Hjelpefil!$B$5:$B$268,0))=0,"",INDEX(Hjelpefil!AA$5:AA$268,MATCH(BRUKERFLATE!$F85,Hjelpefil!$B$5:$B$268,0))),"")</f>
        <v/>
      </c>
      <c r="R85" s="12" t="str">
        <f>IFERROR(IF(INDEX(Hjelpefil!AB$5:AB$268,MATCH(BRUKERFLATE!$F85,Hjelpefil!$B$5:$B$268,0))=0,"",INDEX(Hjelpefil!AB$5:AB$268,MATCH(BRUKERFLATE!$F85,Hjelpefil!$B$5:$B$268,0))),"")</f>
        <v/>
      </c>
      <c r="S85" s="12" t="str">
        <f>IFERROR(IF(INDEX(Hjelpefil!AC$5:AC$268,MATCH(BRUKERFLATE!$F85,Hjelpefil!$B$5:$B$268,0))=0,"",INDEX(Hjelpefil!AC$5:AC$268,MATCH(BRUKERFLATE!$F85,Hjelpefil!$B$5:$B$268,0))),"")</f>
        <v/>
      </c>
      <c r="T85" s="12" t="str">
        <f>IFERROR(IF(INDEX(Hjelpefil!AD$5:AD$268,MATCH(BRUKERFLATE!$F85,Hjelpefil!$B$5:$B$268,0))=0,"",INDEX(Hjelpefil!AD$5:AD$268,MATCH(BRUKERFLATE!$F85,Hjelpefil!$B$5:$B$268,0))),"")</f>
        <v/>
      </c>
      <c r="U85" s="12" t="str">
        <f>IFERROR(IF(INDEX(Hjelpefil!AE$5:AE$268,MATCH(BRUKERFLATE!$F85,Hjelpefil!$B$5:$B$268,0))=0,"",INDEX(Hjelpefil!AE$5:AE$268,MATCH(BRUKERFLATE!$F85,Hjelpefil!$B$5:$B$268,0))),"")</f>
        <v/>
      </c>
      <c r="V85" s="12" t="str">
        <f>IFERROR(IF(INDEX(Hjelpefil!AF$5:AF$268,MATCH(BRUKERFLATE!$F85,Hjelpefil!$B$5:$B$268,0))=0,"",INDEX(Hjelpefil!AF$5:AF$268,MATCH(BRUKERFLATE!$F85,Hjelpefil!$B$5:$B$268,0))),"")</f>
        <v/>
      </c>
      <c r="W85" s="12" t="str">
        <f>IFERROR(IF(INDEX(Hjelpefil!AG$5:AG$268,MATCH(BRUKERFLATE!$F85,Hjelpefil!$B$5:$B$268,0))=0,"",INDEX(Hjelpefil!AG$5:AG$268,MATCH(BRUKERFLATE!$F85,Hjelpefil!$B$5:$B$268,0))),"")</f>
        <v/>
      </c>
      <c r="X85" s="12" t="str">
        <f>IFERROR(IF(INDEX(Hjelpefil!AH$5:AH$268,MATCH(BRUKERFLATE!$F85,Hjelpefil!$B$5:$B$268,0))=0,"",INDEX(Hjelpefil!AH$5:AH$268,MATCH(BRUKERFLATE!$F85,Hjelpefil!$B$5:$B$268,0))),"")</f>
        <v/>
      </c>
      <c r="Y85" s="12" t="str">
        <f>IFERROR(IF(INDEX(Hjelpefil!AI$5:AI$268,MATCH(BRUKERFLATE!$F85,Hjelpefil!$B$5:$B$268,0))=0,"",INDEX(Hjelpefil!AI$5:AI$268,MATCH(BRUKERFLATE!$F85,Hjelpefil!$B$5:$B$268,0))),"")</f>
        <v/>
      </c>
      <c r="Z85" s="12" t="str">
        <f>IFERROR(IF(INDEX(Hjelpefil!AJ$5:AJ$268,MATCH(BRUKERFLATE!$F85,Hjelpefil!$B$5:$B$268,0))=0,"",INDEX(Hjelpefil!AJ$5:AJ$268,MATCH(BRUKERFLATE!$F85,Hjelpefil!$B$5:$B$268,0))),"")</f>
        <v/>
      </c>
      <c r="AB85" s="12" t="str">
        <f>IF(AC85="","",MAX($AB$2:AB84)+1)</f>
        <v/>
      </c>
      <c r="AC85" s="12" t="str">
        <f>IF($A$3="KOM",IF(AND($AI85=1,$AH85=1),Hjelpefil!B87,""),IF($A$3="FYL",IF(AND($AW85=1,$AH85=1),Hjelpefil!B87,""),""))</f>
        <v/>
      </c>
      <c r="AD85" s="12" t="str">
        <f>IF($A$3="KOM",IF(AND($AI85=1,$AH85=1),Hjelpefil!C87,""),IF($A$3="FYL",IF(AND($AW85=1,$AH85=1),Hjelpefil!C87,""),""))</f>
        <v/>
      </c>
      <c r="AE85" s="12" t="str">
        <f>IF($A$3="KOM",IF(AND($AI85=1,$AH85=1),Hjelpefil!F87,""),IF($A$3="FYL",IF(AND($AW85=1,$AH85=1),Hjelpefil!F87,""),""))</f>
        <v/>
      </c>
      <c r="AF85" s="12" t="str">
        <f t="shared" si="12"/>
        <v/>
      </c>
      <c r="AH85" s="17">
        <f t="shared" si="9"/>
        <v>1</v>
      </c>
      <c r="AI85" s="17">
        <f t="shared" si="10"/>
        <v>0</v>
      </c>
      <c r="AJ85" s="18">
        <v>0</v>
      </c>
      <c r="AK85" s="12">
        <v>1</v>
      </c>
      <c r="AL85" s="12">
        <v>0</v>
      </c>
      <c r="AM85" s="12">
        <v>0</v>
      </c>
      <c r="AN85" s="12">
        <v>0</v>
      </c>
      <c r="AO85" s="19">
        <v>0</v>
      </c>
      <c r="AP85" s="17" t="s">
        <v>213</v>
      </c>
      <c r="AQ85" s="18">
        <f>INDEX(Hjelpefil!H87:M87,MATCH(BRUKERFLATE!$B$3,BRUKERFLATE!$AV$4:$AV$9,0))</f>
        <v>0</v>
      </c>
      <c r="AR85" s="18">
        <f>INDEX(Hjelpefil!N87:S87,MATCH(BRUKERFLATE!$B$3,BRUKERFLATE!$AV$4:$AV$9,0))</f>
        <v>0</v>
      </c>
      <c r="AW85" s="17">
        <f t="shared" si="11"/>
        <v>0</v>
      </c>
      <c r="AX85" s="18">
        <v>0</v>
      </c>
      <c r="AY85" s="12">
        <v>1</v>
      </c>
      <c r="AZ85" s="12">
        <v>0</v>
      </c>
      <c r="BA85" s="12">
        <v>0</v>
      </c>
      <c r="BB85" s="12">
        <v>0</v>
      </c>
      <c r="BC85" s="19">
        <v>0</v>
      </c>
    </row>
    <row r="86" spans="5:55" ht="13" x14ac:dyDescent="0.3">
      <c r="E86" s="12"/>
      <c r="F86" s="17" t="str">
        <f t="shared" si="7"/>
        <v/>
      </c>
      <c r="G86" s="18" t="str">
        <f t="shared" si="8"/>
        <v/>
      </c>
      <c r="H86" s="12" t="str">
        <f t="array" ref="H86">IFERROR(INDEX($AD$3:$AD$301,MATCH(ROW()-ROW($D$2),$AB$3:$AB$301,0)),"")</f>
        <v/>
      </c>
      <c r="I86" s="12" t="str">
        <f t="array" ref="I86">IFERROR(INDEX($AE$3:$AE$301,MATCH(ROW()-ROW($D$2),$AB$3:$AB$301,0)),"")</f>
        <v/>
      </c>
      <c r="J86" s="59" t="str">
        <f>IFERROR(IF(INDEX(Hjelpefil!T$5:T$268,MATCH(BRUKERFLATE!$F86,Hjelpefil!$B$5:$B$268,0))=0,"",INDEX(Hjelpefil!T$5:T$268,MATCH(BRUKERFLATE!$F86,Hjelpefil!$B$5:$B$268,0))),"")</f>
        <v/>
      </c>
      <c r="K86" s="12" t="str">
        <f>IFERROR(IF(INDEX(Hjelpefil!U$5:U$268,MATCH(BRUKERFLATE!$F86,Hjelpefil!$B$5:$B$268,0))=0,"",INDEX(Hjelpefil!U$5:U$268,MATCH(BRUKERFLATE!$F86,Hjelpefil!$B$5:$B$268,0))),"")</f>
        <v/>
      </c>
      <c r="L86" s="12" t="str">
        <f>IFERROR(IF(INDEX(Hjelpefil!V$5:V$268,MATCH(BRUKERFLATE!$F86,Hjelpefil!$B$5:$B$268,0))=0,"",INDEX(Hjelpefil!V$5:V$268,MATCH(BRUKERFLATE!$F86,Hjelpefil!$B$5:$B$268,0))),"")</f>
        <v/>
      </c>
      <c r="M86" s="12" t="str">
        <f>IFERROR(IF(INDEX(Hjelpefil!W$5:W$268,MATCH(BRUKERFLATE!$F86,Hjelpefil!$B$5:$B$268,0))=0,"",INDEX(Hjelpefil!W$5:W$268,MATCH(BRUKERFLATE!$F86,Hjelpefil!$B$5:$B$268,0))),"")</f>
        <v/>
      </c>
      <c r="N86" s="12" t="str">
        <f>IFERROR(IF(INDEX(Hjelpefil!X$5:X$268,MATCH(BRUKERFLATE!$F86,Hjelpefil!$B$5:$B$268,0))=0,"",INDEX(Hjelpefil!X$5:X$268,MATCH(BRUKERFLATE!$F86,Hjelpefil!$B$5:$B$268,0))),"")</f>
        <v/>
      </c>
      <c r="O86" s="12" t="str">
        <f>IFERROR(IF(INDEX(Hjelpefil!Y$5:Y$268,MATCH(BRUKERFLATE!$F86,Hjelpefil!$B$5:$B$268,0))=0,"",INDEX(Hjelpefil!Y$5:Y$268,MATCH(BRUKERFLATE!$F86,Hjelpefil!$B$5:$B$268,0))),"")</f>
        <v/>
      </c>
      <c r="P86" s="12" t="str">
        <f>IFERROR(IF(INDEX(Hjelpefil!Z$5:Z$268,MATCH(BRUKERFLATE!$F86,Hjelpefil!$B$5:$B$268,0))=0,"",INDEX(Hjelpefil!Z$5:Z$268,MATCH(BRUKERFLATE!$F86,Hjelpefil!$B$5:$B$268,0))),"")</f>
        <v/>
      </c>
      <c r="Q86" s="12" t="str">
        <f>IFERROR(IF(INDEX(Hjelpefil!AA$5:AA$268,MATCH(BRUKERFLATE!$F86,Hjelpefil!$B$5:$B$268,0))=0,"",INDEX(Hjelpefil!AA$5:AA$268,MATCH(BRUKERFLATE!$F86,Hjelpefil!$B$5:$B$268,0))),"")</f>
        <v/>
      </c>
      <c r="R86" s="12" t="str">
        <f>IFERROR(IF(INDEX(Hjelpefil!AB$5:AB$268,MATCH(BRUKERFLATE!$F86,Hjelpefil!$B$5:$B$268,0))=0,"",INDEX(Hjelpefil!AB$5:AB$268,MATCH(BRUKERFLATE!$F86,Hjelpefil!$B$5:$B$268,0))),"")</f>
        <v/>
      </c>
      <c r="S86" s="12" t="str">
        <f>IFERROR(IF(INDEX(Hjelpefil!AC$5:AC$268,MATCH(BRUKERFLATE!$F86,Hjelpefil!$B$5:$B$268,0))=0,"",INDEX(Hjelpefil!AC$5:AC$268,MATCH(BRUKERFLATE!$F86,Hjelpefil!$B$5:$B$268,0))),"")</f>
        <v/>
      </c>
      <c r="T86" s="12" t="str">
        <f>IFERROR(IF(INDEX(Hjelpefil!AD$5:AD$268,MATCH(BRUKERFLATE!$F86,Hjelpefil!$B$5:$B$268,0))=0,"",INDEX(Hjelpefil!AD$5:AD$268,MATCH(BRUKERFLATE!$F86,Hjelpefil!$B$5:$B$268,0))),"")</f>
        <v/>
      </c>
      <c r="U86" s="12" t="str">
        <f>IFERROR(IF(INDEX(Hjelpefil!AE$5:AE$268,MATCH(BRUKERFLATE!$F86,Hjelpefil!$B$5:$B$268,0))=0,"",INDEX(Hjelpefil!AE$5:AE$268,MATCH(BRUKERFLATE!$F86,Hjelpefil!$B$5:$B$268,0))),"")</f>
        <v/>
      </c>
      <c r="V86" s="12" t="str">
        <f>IFERROR(IF(INDEX(Hjelpefil!AF$5:AF$268,MATCH(BRUKERFLATE!$F86,Hjelpefil!$B$5:$B$268,0))=0,"",INDEX(Hjelpefil!AF$5:AF$268,MATCH(BRUKERFLATE!$F86,Hjelpefil!$B$5:$B$268,0))),"")</f>
        <v/>
      </c>
      <c r="W86" s="12" t="str">
        <f>IFERROR(IF(INDEX(Hjelpefil!AG$5:AG$268,MATCH(BRUKERFLATE!$F86,Hjelpefil!$B$5:$B$268,0))=0,"",INDEX(Hjelpefil!AG$5:AG$268,MATCH(BRUKERFLATE!$F86,Hjelpefil!$B$5:$B$268,0))),"")</f>
        <v/>
      </c>
      <c r="X86" s="12" t="str">
        <f>IFERROR(IF(INDEX(Hjelpefil!AH$5:AH$268,MATCH(BRUKERFLATE!$F86,Hjelpefil!$B$5:$B$268,0))=0,"",INDEX(Hjelpefil!AH$5:AH$268,MATCH(BRUKERFLATE!$F86,Hjelpefil!$B$5:$B$268,0))),"")</f>
        <v/>
      </c>
      <c r="Y86" s="12" t="str">
        <f>IFERROR(IF(INDEX(Hjelpefil!AI$5:AI$268,MATCH(BRUKERFLATE!$F86,Hjelpefil!$B$5:$B$268,0))=0,"",INDEX(Hjelpefil!AI$5:AI$268,MATCH(BRUKERFLATE!$F86,Hjelpefil!$B$5:$B$268,0))),"")</f>
        <v/>
      </c>
      <c r="Z86" s="12" t="str">
        <f>IFERROR(IF(INDEX(Hjelpefil!AJ$5:AJ$268,MATCH(BRUKERFLATE!$F86,Hjelpefil!$B$5:$B$268,0))=0,"",INDEX(Hjelpefil!AJ$5:AJ$268,MATCH(BRUKERFLATE!$F86,Hjelpefil!$B$5:$B$268,0))),"")</f>
        <v/>
      </c>
      <c r="AB86" s="12" t="str">
        <f>IF(AC86="","",MAX($AB$2:AB85)+1)</f>
        <v/>
      </c>
      <c r="AC86" s="12" t="str">
        <f>IF($A$3="KOM",IF(AND($AI86=1,$AH86=1),Hjelpefil!B88,""),IF($A$3="FYL",IF(AND($AW86=1,$AH86=1),Hjelpefil!B88,""),""))</f>
        <v/>
      </c>
      <c r="AD86" s="12" t="str">
        <f>IF($A$3="KOM",IF(AND($AI86=1,$AH86=1),Hjelpefil!C88,""),IF($A$3="FYL",IF(AND($AW86=1,$AH86=1),Hjelpefil!C88,""),""))</f>
        <v/>
      </c>
      <c r="AE86" s="12" t="str">
        <f>IF($A$3="KOM",IF(AND($AI86=1,$AH86=1),Hjelpefil!F88,""),IF($A$3="FYL",IF(AND($AW86=1,$AH86=1),Hjelpefil!F88,""),""))</f>
        <v/>
      </c>
      <c r="AF86" s="12" t="str">
        <f t="shared" si="12"/>
        <v/>
      </c>
      <c r="AH86" s="17">
        <f t="shared" si="9"/>
        <v>1</v>
      </c>
      <c r="AI86" s="17">
        <f t="shared" si="10"/>
        <v>0</v>
      </c>
      <c r="AJ86" s="18">
        <v>0</v>
      </c>
      <c r="AK86" s="12">
        <v>1</v>
      </c>
      <c r="AL86" s="12">
        <v>0</v>
      </c>
      <c r="AM86" s="12">
        <v>0</v>
      </c>
      <c r="AN86" s="12">
        <v>0</v>
      </c>
      <c r="AO86" s="19">
        <v>0</v>
      </c>
      <c r="AP86" s="17" t="s">
        <v>213</v>
      </c>
      <c r="AQ86" s="18">
        <f>INDEX(Hjelpefil!H88:M88,MATCH(BRUKERFLATE!$B$3,BRUKERFLATE!$AV$4:$AV$9,0))</f>
        <v>0</v>
      </c>
      <c r="AR86" s="18">
        <f>INDEX(Hjelpefil!N88:S88,MATCH(BRUKERFLATE!$B$3,BRUKERFLATE!$AV$4:$AV$9,0))</f>
        <v>0</v>
      </c>
      <c r="AW86" s="17">
        <f t="shared" si="11"/>
        <v>0</v>
      </c>
      <c r="AX86" s="18">
        <v>0</v>
      </c>
      <c r="AY86" s="12">
        <v>1</v>
      </c>
      <c r="AZ86" s="12">
        <v>0</v>
      </c>
      <c r="BA86" s="12">
        <v>0</v>
      </c>
      <c r="BB86" s="12">
        <v>0</v>
      </c>
      <c r="BC86" s="19">
        <v>0</v>
      </c>
    </row>
    <row r="87" spans="5:55" ht="13" x14ac:dyDescent="0.3">
      <c r="E87" s="12"/>
      <c r="F87" s="17" t="str">
        <f t="shared" si="7"/>
        <v/>
      </c>
      <c r="G87" s="18" t="str">
        <f t="shared" si="8"/>
        <v/>
      </c>
      <c r="H87" s="12" t="str">
        <f t="array" ref="H87">IFERROR(INDEX($AD$3:$AD$301,MATCH(ROW()-ROW($D$2),$AB$3:$AB$301,0)),"")</f>
        <v/>
      </c>
      <c r="I87" s="12" t="str">
        <f t="array" ref="I87">IFERROR(INDEX($AE$3:$AE$301,MATCH(ROW()-ROW($D$2),$AB$3:$AB$301,0)),"")</f>
        <v/>
      </c>
      <c r="J87" s="59" t="str">
        <f>IFERROR(IF(INDEX(Hjelpefil!T$5:T$268,MATCH(BRUKERFLATE!$F87,Hjelpefil!$B$5:$B$268,0))=0,"",INDEX(Hjelpefil!T$5:T$268,MATCH(BRUKERFLATE!$F87,Hjelpefil!$B$5:$B$268,0))),"")</f>
        <v/>
      </c>
      <c r="K87" s="12" t="str">
        <f>IFERROR(IF(INDEX(Hjelpefil!U$5:U$268,MATCH(BRUKERFLATE!$F87,Hjelpefil!$B$5:$B$268,0))=0,"",INDEX(Hjelpefil!U$5:U$268,MATCH(BRUKERFLATE!$F87,Hjelpefil!$B$5:$B$268,0))),"")</f>
        <v/>
      </c>
      <c r="L87" s="12" t="str">
        <f>IFERROR(IF(INDEX(Hjelpefil!V$5:V$268,MATCH(BRUKERFLATE!$F87,Hjelpefil!$B$5:$B$268,0))=0,"",INDEX(Hjelpefil!V$5:V$268,MATCH(BRUKERFLATE!$F87,Hjelpefil!$B$5:$B$268,0))),"")</f>
        <v/>
      </c>
      <c r="M87" s="12" t="str">
        <f>IFERROR(IF(INDEX(Hjelpefil!W$5:W$268,MATCH(BRUKERFLATE!$F87,Hjelpefil!$B$5:$B$268,0))=0,"",INDEX(Hjelpefil!W$5:W$268,MATCH(BRUKERFLATE!$F87,Hjelpefil!$B$5:$B$268,0))),"")</f>
        <v/>
      </c>
      <c r="N87" s="12" t="str">
        <f>IFERROR(IF(INDEX(Hjelpefil!X$5:X$268,MATCH(BRUKERFLATE!$F87,Hjelpefil!$B$5:$B$268,0))=0,"",INDEX(Hjelpefil!X$5:X$268,MATCH(BRUKERFLATE!$F87,Hjelpefil!$B$5:$B$268,0))),"")</f>
        <v/>
      </c>
      <c r="O87" s="12" t="str">
        <f>IFERROR(IF(INDEX(Hjelpefil!Y$5:Y$268,MATCH(BRUKERFLATE!$F87,Hjelpefil!$B$5:$B$268,0))=0,"",INDEX(Hjelpefil!Y$5:Y$268,MATCH(BRUKERFLATE!$F87,Hjelpefil!$B$5:$B$268,0))),"")</f>
        <v/>
      </c>
      <c r="P87" s="12" t="str">
        <f>IFERROR(IF(INDEX(Hjelpefil!Z$5:Z$268,MATCH(BRUKERFLATE!$F87,Hjelpefil!$B$5:$B$268,0))=0,"",INDEX(Hjelpefil!Z$5:Z$268,MATCH(BRUKERFLATE!$F87,Hjelpefil!$B$5:$B$268,0))),"")</f>
        <v/>
      </c>
      <c r="Q87" s="12" t="str">
        <f>IFERROR(IF(INDEX(Hjelpefil!AA$5:AA$268,MATCH(BRUKERFLATE!$F87,Hjelpefil!$B$5:$B$268,0))=0,"",INDEX(Hjelpefil!AA$5:AA$268,MATCH(BRUKERFLATE!$F87,Hjelpefil!$B$5:$B$268,0))),"")</f>
        <v/>
      </c>
      <c r="R87" s="12" t="str">
        <f>IFERROR(IF(INDEX(Hjelpefil!AB$5:AB$268,MATCH(BRUKERFLATE!$F87,Hjelpefil!$B$5:$B$268,0))=0,"",INDEX(Hjelpefil!AB$5:AB$268,MATCH(BRUKERFLATE!$F87,Hjelpefil!$B$5:$B$268,0))),"")</f>
        <v/>
      </c>
      <c r="S87" s="12" t="str">
        <f>IFERROR(IF(INDEX(Hjelpefil!AC$5:AC$268,MATCH(BRUKERFLATE!$F87,Hjelpefil!$B$5:$B$268,0))=0,"",INDEX(Hjelpefil!AC$5:AC$268,MATCH(BRUKERFLATE!$F87,Hjelpefil!$B$5:$B$268,0))),"")</f>
        <v/>
      </c>
      <c r="T87" s="12" t="str">
        <f>IFERROR(IF(INDEX(Hjelpefil!AD$5:AD$268,MATCH(BRUKERFLATE!$F87,Hjelpefil!$B$5:$B$268,0))=0,"",INDEX(Hjelpefil!AD$5:AD$268,MATCH(BRUKERFLATE!$F87,Hjelpefil!$B$5:$B$268,0))),"")</f>
        <v/>
      </c>
      <c r="U87" s="12" t="str">
        <f>IFERROR(IF(INDEX(Hjelpefil!AE$5:AE$268,MATCH(BRUKERFLATE!$F87,Hjelpefil!$B$5:$B$268,0))=0,"",INDEX(Hjelpefil!AE$5:AE$268,MATCH(BRUKERFLATE!$F87,Hjelpefil!$B$5:$B$268,0))),"")</f>
        <v/>
      </c>
      <c r="V87" s="12" t="str">
        <f>IFERROR(IF(INDEX(Hjelpefil!AF$5:AF$268,MATCH(BRUKERFLATE!$F87,Hjelpefil!$B$5:$B$268,0))=0,"",INDEX(Hjelpefil!AF$5:AF$268,MATCH(BRUKERFLATE!$F87,Hjelpefil!$B$5:$B$268,0))),"")</f>
        <v/>
      </c>
      <c r="W87" s="12" t="str">
        <f>IFERROR(IF(INDEX(Hjelpefil!AG$5:AG$268,MATCH(BRUKERFLATE!$F87,Hjelpefil!$B$5:$B$268,0))=0,"",INDEX(Hjelpefil!AG$5:AG$268,MATCH(BRUKERFLATE!$F87,Hjelpefil!$B$5:$B$268,0))),"")</f>
        <v/>
      </c>
      <c r="X87" s="12" t="str">
        <f>IFERROR(IF(INDEX(Hjelpefil!AH$5:AH$268,MATCH(BRUKERFLATE!$F87,Hjelpefil!$B$5:$B$268,0))=0,"",INDEX(Hjelpefil!AH$5:AH$268,MATCH(BRUKERFLATE!$F87,Hjelpefil!$B$5:$B$268,0))),"")</f>
        <v/>
      </c>
      <c r="Y87" s="12" t="str">
        <f>IFERROR(IF(INDEX(Hjelpefil!AI$5:AI$268,MATCH(BRUKERFLATE!$F87,Hjelpefil!$B$5:$B$268,0))=0,"",INDEX(Hjelpefil!AI$5:AI$268,MATCH(BRUKERFLATE!$F87,Hjelpefil!$B$5:$B$268,0))),"")</f>
        <v/>
      </c>
      <c r="Z87" s="12" t="str">
        <f>IFERROR(IF(INDEX(Hjelpefil!AJ$5:AJ$268,MATCH(BRUKERFLATE!$F87,Hjelpefil!$B$5:$B$268,0))=0,"",INDEX(Hjelpefil!AJ$5:AJ$268,MATCH(BRUKERFLATE!$F87,Hjelpefil!$B$5:$B$268,0))),"")</f>
        <v/>
      </c>
      <c r="AB87" s="12" t="str">
        <f>IF(AC87="","",MAX($AB$2:AB86)+1)</f>
        <v/>
      </c>
      <c r="AC87" s="12" t="str">
        <f>IF($A$3="KOM",IF(AND($AI87=1,$AH87=1),Hjelpefil!B89,""),IF($A$3="FYL",IF(AND($AW87=1,$AH87=1),Hjelpefil!B89,""),""))</f>
        <v/>
      </c>
      <c r="AD87" s="12" t="str">
        <f>IF($A$3="KOM",IF(AND($AI87=1,$AH87=1),Hjelpefil!C89,""),IF($A$3="FYL",IF(AND($AW87=1,$AH87=1),Hjelpefil!C89,""),""))</f>
        <v/>
      </c>
      <c r="AE87" s="12" t="str">
        <f>IF($A$3="KOM",IF(AND($AI87=1,$AH87=1),Hjelpefil!F89,""),IF($A$3="FYL",IF(AND($AW87=1,$AH87=1),Hjelpefil!F89,""),""))</f>
        <v/>
      </c>
      <c r="AF87" s="12" t="str">
        <f t="shared" si="12"/>
        <v/>
      </c>
      <c r="AH87" s="17">
        <f t="shared" si="9"/>
        <v>1</v>
      </c>
      <c r="AI87" s="17">
        <f t="shared" si="10"/>
        <v>0</v>
      </c>
      <c r="AJ87" s="18">
        <v>0</v>
      </c>
      <c r="AK87" s="12">
        <v>1</v>
      </c>
      <c r="AL87" s="12">
        <v>0</v>
      </c>
      <c r="AM87" s="12">
        <v>0</v>
      </c>
      <c r="AN87" s="12">
        <v>0</v>
      </c>
      <c r="AO87" s="19">
        <v>0</v>
      </c>
      <c r="AP87" s="17" t="s">
        <v>213</v>
      </c>
      <c r="AQ87" s="18">
        <f>INDEX(Hjelpefil!H89:M89,MATCH(BRUKERFLATE!$B$3,BRUKERFLATE!$AV$4:$AV$9,0))</f>
        <v>0</v>
      </c>
      <c r="AR87" s="18">
        <f>INDEX(Hjelpefil!N89:S89,MATCH(BRUKERFLATE!$B$3,BRUKERFLATE!$AV$4:$AV$9,0))</f>
        <v>0</v>
      </c>
      <c r="AW87" s="17">
        <f t="shared" si="11"/>
        <v>0</v>
      </c>
      <c r="AX87" s="18">
        <v>0</v>
      </c>
      <c r="AY87" s="12">
        <v>1</v>
      </c>
      <c r="AZ87" s="12">
        <v>0</v>
      </c>
      <c r="BA87" s="12">
        <v>0</v>
      </c>
      <c r="BB87" s="12">
        <v>0</v>
      </c>
      <c r="BC87" s="19">
        <v>0</v>
      </c>
    </row>
    <row r="88" spans="5:55" ht="13" x14ac:dyDescent="0.3">
      <c r="E88" s="12"/>
      <c r="F88" s="17" t="str">
        <f t="shared" si="7"/>
        <v/>
      </c>
      <c r="G88" s="18" t="str">
        <f t="shared" si="8"/>
        <v/>
      </c>
      <c r="H88" s="12" t="str">
        <f t="array" ref="H88">IFERROR(INDEX($AD$3:$AD$301,MATCH(ROW()-ROW($D$2),$AB$3:$AB$301,0)),"")</f>
        <v/>
      </c>
      <c r="I88" s="12" t="str">
        <f t="array" ref="I88">IFERROR(INDEX($AE$3:$AE$301,MATCH(ROW()-ROW($D$2),$AB$3:$AB$301,0)),"")</f>
        <v/>
      </c>
      <c r="J88" s="59" t="str">
        <f>IFERROR(IF(INDEX(Hjelpefil!T$5:T$268,MATCH(BRUKERFLATE!$F88,Hjelpefil!$B$5:$B$268,0))=0,"",INDEX(Hjelpefil!T$5:T$268,MATCH(BRUKERFLATE!$F88,Hjelpefil!$B$5:$B$268,0))),"")</f>
        <v/>
      </c>
      <c r="K88" s="12" t="str">
        <f>IFERROR(IF(INDEX(Hjelpefil!U$5:U$268,MATCH(BRUKERFLATE!$F88,Hjelpefil!$B$5:$B$268,0))=0,"",INDEX(Hjelpefil!U$5:U$268,MATCH(BRUKERFLATE!$F88,Hjelpefil!$B$5:$B$268,0))),"")</f>
        <v/>
      </c>
      <c r="L88" s="12" t="str">
        <f>IFERROR(IF(INDEX(Hjelpefil!V$5:V$268,MATCH(BRUKERFLATE!$F88,Hjelpefil!$B$5:$B$268,0))=0,"",INDEX(Hjelpefil!V$5:V$268,MATCH(BRUKERFLATE!$F88,Hjelpefil!$B$5:$B$268,0))),"")</f>
        <v/>
      </c>
      <c r="M88" s="12" t="str">
        <f>IFERROR(IF(INDEX(Hjelpefil!W$5:W$268,MATCH(BRUKERFLATE!$F88,Hjelpefil!$B$5:$B$268,0))=0,"",INDEX(Hjelpefil!W$5:W$268,MATCH(BRUKERFLATE!$F88,Hjelpefil!$B$5:$B$268,0))),"")</f>
        <v/>
      </c>
      <c r="N88" s="12" t="str">
        <f>IFERROR(IF(INDEX(Hjelpefil!X$5:X$268,MATCH(BRUKERFLATE!$F88,Hjelpefil!$B$5:$B$268,0))=0,"",INDEX(Hjelpefil!X$5:X$268,MATCH(BRUKERFLATE!$F88,Hjelpefil!$B$5:$B$268,0))),"")</f>
        <v/>
      </c>
      <c r="O88" s="12" t="str">
        <f>IFERROR(IF(INDEX(Hjelpefil!Y$5:Y$268,MATCH(BRUKERFLATE!$F88,Hjelpefil!$B$5:$B$268,0))=0,"",INDEX(Hjelpefil!Y$5:Y$268,MATCH(BRUKERFLATE!$F88,Hjelpefil!$B$5:$B$268,0))),"")</f>
        <v/>
      </c>
      <c r="P88" s="12" t="str">
        <f>IFERROR(IF(INDEX(Hjelpefil!Z$5:Z$268,MATCH(BRUKERFLATE!$F88,Hjelpefil!$B$5:$B$268,0))=0,"",INDEX(Hjelpefil!Z$5:Z$268,MATCH(BRUKERFLATE!$F88,Hjelpefil!$B$5:$B$268,0))),"")</f>
        <v/>
      </c>
      <c r="Q88" s="12" t="str">
        <f>IFERROR(IF(INDEX(Hjelpefil!AA$5:AA$268,MATCH(BRUKERFLATE!$F88,Hjelpefil!$B$5:$B$268,0))=0,"",INDEX(Hjelpefil!AA$5:AA$268,MATCH(BRUKERFLATE!$F88,Hjelpefil!$B$5:$B$268,0))),"")</f>
        <v/>
      </c>
      <c r="R88" s="12" t="str">
        <f>IFERROR(IF(INDEX(Hjelpefil!AB$5:AB$268,MATCH(BRUKERFLATE!$F88,Hjelpefil!$B$5:$B$268,0))=0,"",INDEX(Hjelpefil!AB$5:AB$268,MATCH(BRUKERFLATE!$F88,Hjelpefil!$B$5:$B$268,0))),"")</f>
        <v/>
      </c>
      <c r="S88" s="12" t="str">
        <f>IFERROR(IF(INDEX(Hjelpefil!AC$5:AC$268,MATCH(BRUKERFLATE!$F88,Hjelpefil!$B$5:$B$268,0))=0,"",INDEX(Hjelpefil!AC$5:AC$268,MATCH(BRUKERFLATE!$F88,Hjelpefil!$B$5:$B$268,0))),"")</f>
        <v/>
      </c>
      <c r="T88" s="12" t="str">
        <f>IFERROR(IF(INDEX(Hjelpefil!AD$5:AD$268,MATCH(BRUKERFLATE!$F88,Hjelpefil!$B$5:$B$268,0))=0,"",INDEX(Hjelpefil!AD$5:AD$268,MATCH(BRUKERFLATE!$F88,Hjelpefil!$B$5:$B$268,0))),"")</f>
        <v/>
      </c>
      <c r="U88" s="12" t="str">
        <f>IFERROR(IF(INDEX(Hjelpefil!AE$5:AE$268,MATCH(BRUKERFLATE!$F88,Hjelpefil!$B$5:$B$268,0))=0,"",INDEX(Hjelpefil!AE$5:AE$268,MATCH(BRUKERFLATE!$F88,Hjelpefil!$B$5:$B$268,0))),"")</f>
        <v/>
      </c>
      <c r="V88" s="12" t="str">
        <f>IFERROR(IF(INDEX(Hjelpefil!AF$5:AF$268,MATCH(BRUKERFLATE!$F88,Hjelpefil!$B$5:$B$268,0))=0,"",INDEX(Hjelpefil!AF$5:AF$268,MATCH(BRUKERFLATE!$F88,Hjelpefil!$B$5:$B$268,0))),"")</f>
        <v/>
      </c>
      <c r="W88" s="12" t="str">
        <f>IFERROR(IF(INDEX(Hjelpefil!AG$5:AG$268,MATCH(BRUKERFLATE!$F88,Hjelpefil!$B$5:$B$268,0))=0,"",INDEX(Hjelpefil!AG$5:AG$268,MATCH(BRUKERFLATE!$F88,Hjelpefil!$B$5:$B$268,0))),"")</f>
        <v/>
      </c>
      <c r="X88" s="12" t="str">
        <f>IFERROR(IF(INDEX(Hjelpefil!AH$5:AH$268,MATCH(BRUKERFLATE!$F88,Hjelpefil!$B$5:$B$268,0))=0,"",INDEX(Hjelpefil!AH$5:AH$268,MATCH(BRUKERFLATE!$F88,Hjelpefil!$B$5:$B$268,0))),"")</f>
        <v/>
      </c>
      <c r="Y88" s="12" t="str">
        <f>IFERROR(IF(INDEX(Hjelpefil!AI$5:AI$268,MATCH(BRUKERFLATE!$F88,Hjelpefil!$B$5:$B$268,0))=0,"",INDEX(Hjelpefil!AI$5:AI$268,MATCH(BRUKERFLATE!$F88,Hjelpefil!$B$5:$B$268,0))),"")</f>
        <v/>
      </c>
      <c r="Z88" s="12" t="str">
        <f>IFERROR(IF(INDEX(Hjelpefil!AJ$5:AJ$268,MATCH(BRUKERFLATE!$F88,Hjelpefil!$B$5:$B$268,0))=0,"",INDEX(Hjelpefil!AJ$5:AJ$268,MATCH(BRUKERFLATE!$F88,Hjelpefil!$B$5:$B$268,0))),"")</f>
        <v/>
      </c>
      <c r="AB88" s="12" t="str">
        <f>IF(AC88="","",MAX($AB$2:AB87)+1)</f>
        <v/>
      </c>
      <c r="AC88" s="12" t="str">
        <f>IF($A$3="KOM",IF(AND($AI88=1,$AH88=1),Hjelpefil!B90,""),IF($A$3="FYL",IF(AND($AW88=1,$AH88=1),Hjelpefil!B90,""),""))</f>
        <v/>
      </c>
      <c r="AD88" s="12" t="str">
        <f>IF($A$3="KOM",IF(AND($AI88=1,$AH88=1),Hjelpefil!C90,""),IF($A$3="FYL",IF(AND($AW88=1,$AH88=1),Hjelpefil!C90,""),""))</f>
        <v/>
      </c>
      <c r="AE88" s="12" t="str">
        <f>IF($A$3="KOM",IF(AND($AI88=1,$AH88=1),Hjelpefil!F90,""),IF($A$3="FYL",IF(AND($AW88=1,$AH88=1),Hjelpefil!F90,""),""))</f>
        <v/>
      </c>
      <c r="AF88" s="12" t="str">
        <f t="shared" si="12"/>
        <v/>
      </c>
      <c r="AH88" s="17">
        <f t="shared" si="9"/>
        <v>1</v>
      </c>
      <c r="AI88" s="17">
        <f t="shared" si="10"/>
        <v>0</v>
      </c>
      <c r="AJ88" s="18">
        <v>0</v>
      </c>
      <c r="AK88" s="12">
        <v>1</v>
      </c>
      <c r="AL88" s="12">
        <v>0</v>
      </c>
      <c r="AM88" s="12">
        <v>0</v>
      </c>
      <c r="AN88" s="12">
        <v>0</v>
      </c>
      <c r="AO88" s="19">
        <v>0</v>
      </c>
      <c r="AP88" s="17" t="s">
        <v>113</v>
      </c>
      <c r="AQ88" s="18">
        <f>INDEX(Hjelpefil!H90:M90,MATCH(BRUKERFLATE!$B$3,BRUKERFLATE!$AV$4:$AV$9,0))</f>
        <v>0</v>
      </c>
      <c r="AR88" s="18">
        <f>INDEX(Hjelpefil!N90:S90,MATCH(BRUKERFLATE!$B$3,BRUKERFLATE!$AV$4:$AV$9,0))</f>
        <v>0</v>
      </c>
      <c r="AW88" s="17">
        <f t="shared" si="11"/>
        <v>0</v>
      </c>
      <c r="AX88" s="18">
        <v>0</v>
      </c>
      <c r="AY88" s="12">
        <v>0</v>
      </c>
      <c r="AZ88" s="12">
        <v>0</v>
      </c>
      <c r="BA88" s="12">
        <v>0</v>
      </c>
      <c r="BB88" s="12">
        <v>0</v>
      </c>
      <c r="BC88" s="19">
        <v>0</v>
      </c>
    </row>
    <row r="89" spans="5:55" ht="13" x14ac:dyDescent="0.3">
      <c r="E89" s="12"/>
      <c r="F89" s="17" t="str">
        <f t="shared" si="7"/>
        <v/>
      </c>
      <c r="G89" s="18" t="str">
        <f t="shared" si="8"/>
        <v/>
      </c>
      <c r="H89" s="12" t="str">
        <f t="array" ref="H89">IFERROR(INDEX($AD$3:$AD$301,MATCH(ROW()-ROW($D$2),$AB$3:$AB$301,0)),"")</f>
        <v/>
      </c>
      <c r="I89" s="12" t="str">
        <f t="array" ref="I89">IFERROR(INDEX($AE$3:$AE$301,MATCH(ROW()-ROW($D$2),$AB$3:$AB$301,0)),"")</f>
        <v/>
      </c>
      <c r="J89" s="59" t="str">
        <f>IFERROR(IF(INDEX(Hjelpefil!T$5:T$268,MATCH(BRUKERFLATE!$F89,Hjelpefil!$B$5:$B$268,0))=0,"",INDEX(Hjelpefil!T$5:T$268,MATCH(BRUKERFLATE!$F89,Hjelpefil!$B$5:$B$268,0))),"")</f>
        <v/>
      </c>
      <c r="K89" s="12" t="str">
        <f>IFERROR(IF(INDEX(Hjelpefil!U$5:U$268,MATCH(BRUKERFLATE!$F89,Hjelpefil!$B$5:$B$268,0))=0,"",INDEX(Hjelpefil!U$5:U$268,MATCH(BRUKERFLATE!$F89,Hjelpefil!$B$5:$B$268,0))),"")</f>
        <v/>
      </c>
      <c r="L89" s="12" t="str">
        <f>IFERROR(IF(INDEX(Hjelpefil!V$5:V$268,MATCH(BRUKERFLATE!$F89,Hjelpefil!$B$5:$B$268,0))=0,"",INDEX(Hjelpefil!V$5:V$268,MATCH(BRUKERFLATE!$F89,Hjelpefil!$B$5:$B$268,0))),"")</f>
        <v/>
      </c>
      <c r="M89" s="12" t="str">
        <f>IFERROR(IF(INDEX(Hjelpefil!W$5:W$268,MATCH(BRUKERFLATE!$F89,Hjelpefil!$B$5:$B$268,0))=0,"",INDEX(Hjelpefil!W$5:W$268,MATCH(BRUKERFLATE!$F89,Hjelpefil!$B$5:$B$268,0))),"")</f>
        <v/>
      </c>
      <c r="N89" s="12" t="str">
        <f>IFERROR(IF(INDEX(Hjelpefil!X$5:X$268,MATCH(BRUKERFLATE!$F89,Hjelpefil!$B$5:$B$268,0))=0,"",INDEX(Hjelpefil!X$5:X$268,MATCH(BRUKERFLATE!$F89,Hjelpefil!$B$5:$B$268,0))),"")</f>
        <v/>
      </c>
      <c r="O89" s="12" t="str">
        <f>IFERROR(IF(INDEX(Hjelpefil!Y$5:Y$268,MATCH(BRUKERFLATE!$F89,Hjelpefil!$B$5:$B$268,0))=0,"",INDEX(Hjelpefil!Y$5:Y$268,MATCH(BRUKERFLATE!$F89,Hjelpefil!$B$5:$B$268,0))),"")</f>
        <v/>
      </c>
      <c r="P89" s="12" t="str">
        <f>IFERROR(IF(INDEX(Hjelpefil!Z$5:Z$268,MATCH(BRUKERFLATE!$F89,Hjelpefil!$B$5:$B$268,0))=0,"",INDEX(Hjelpefil!Z$5:Z$268,MATCH(BRUKERFLATE!$F89,Hjelpefil!$B$5:$B$268,0))),"")</f>
        <v/>
      </c>
      <c r="Q89" s="12" t="str">
        <f>IFERROR(IF(INDEX(Hjelpefil!AA$5:AA$268,MATCH(BRUKERFLATE!$F89,Hjelpefil!$B$5:$B$268,0))=0,"",INDEX(Hjelpefil!AA$5:AA$268,MATCH(BRUKERFLATE!$F89,Hjelpefil!$B$5:$B$268,0))),"")</f>
        <v/>
      </c>
      <c r="R89" s="12" t="str">
        <f>IFERROR(IF(INDEX(Hjelpefil!AB$5:AB$268,MATCH(BRUKERFLATE!$F89,Hjelpefil!$B$5:$B$268,0))=0,"",INDEX(Hjelpefil!AB$5:AB$268,MATCH(BRUKERFLATE!$F89,Hjelpefil!$B$5:$B$268,0))),"")</f>
        <v/>
      </c>
      <c r="S89" s="12" t="str">
        <f>IFERROR(IF(INDEX(Hjelpefil!AC$5:AC$268,MATCH(BRUKERFLATE!$F89,Hjelpefil!$B$5:$B$268,0))=0,"",INDEX(Hjelpefil!AC$5:AC$268,MATCH(BRUKERFLATE!$F89,Hjelpefil!$B$5:$B$268,0))),"")</f>
        <v/>
      </c>
      <c r="T89" s="12" t="str">
        <f>IFERROR(IF(INDEX(Hjelpefil!AD$5:AD$268,MATCH(BRUKERFLATE!$F89,Hjelpefil!$B$5:$B$268,0))=0,"",INDEX(Hjelpefil!AD$5:AD$268,MATCH(BRUKERFLATE!$F89,Hjelpefil!$B$5:$B$268,0))),"")</f>
        <v/>
      </c>
      <c r="U89" s="12" t="str">
        <f>IFERROR(IF(INDEX(Hjelpefil!AE$5:AE$268,MATCH(BRUKERFLATE!$F89,Hjelpefil!$B$5:$B$268,0))=0,"",INDEX(Hjelpefil!AE$5:AE$268,MATCH(BRUKERFLATE!$F89,Hjelpefil!$B$5:$B$268,0))),"")</f>
        <v/>
      </c>
      <c r="V89" s="12" t="str">
        <f>IFERROR(IF(INDEX(Hjelpefil!AF$5:AF$268,MATCH(BRUKERFLATE!$F89,Hjelpefil!$B$5:$B$268,0))=0,"",INDEX(Hjelpefil!AF$5:AF$268,MATCH(BRUKERFLATE!$F89,Hjelpefil!$B$5:$B$268,0))),"")</f>
        <v/>
      </c>
      <c r="W89" s="12" t="str">
        <f>IFERROR(IF(INDEX(Hjelpefil!AG$5:AG$268,MATCH(BRUKERFLATE!$F89,Hjelpefil!$B$5:$B$268,0))=0,"",INDEX(Hjelpefil!AG$5:AG$268,MATCH(BRUKERFLATE!$F89,Hjelpefil!$B$5:$B$268,0))),"")</f>
        <v/>
      </c>
      <c r="X89" s="12" t="str">
        <f>IFERROR(IF(INDEX(Hjelpefil!AH$5:AH$268,MATCH(BRUKERFLATE!$F89,Hjelpefil!$B$5:$B$268,0))=0,"",INDEX(Hjelpefil!AH$5:AH$268,MATCH(BRUKERFLATE!$F89,Hjelpefil!$B$5:$B$268,0))),"")</f>
        <v/>
      </c>
      <c r="Y89" s="12" t="str">
        <f>IFERROR(IF(INDEX(Hjelpefil!AI$5:AI$268,MATCH(BRUKERFLATE!$F89,Hjelpefil!$B$5:$B$268,0))=0,"",INDEX(Hjelpefil!AI$5:AI$268,MATCH(BRUKERFLATE!$F89,Hjelpefil!$B$5:$B$268,0))),"")</f>
        <v/>
      </c>
      <c r="Z89" s="12" t="str">
        <f>IFERROR(IF(INDEX(Hjelpefil!AJ$5:AJ$268,MATCH(BRUKERFLATE!$F89,Hjelpefil!$B$5:$B$268,0))=0,"",INDEX(Hjelpefil!AJ$5:AJ$268,MATCH(BRUKERFLATE!$F89,Hjelpefil!$B$5:$B$268,0))),"")</f>
        <v/>
      </c>
      <c r="AB89" s="12" t="str">
        <f>IF(AC89="","",MAX($AB$2:AB88)+1)</f>
        <v/>
      </c>
      <c r="AC89" s="12" t="str">
        <f>IF($A$3="KOM",IF(AND($AI89=1,$AH89=1),Hjelpefil!B91,""),IF($A$3="FYL",IF(AND($AW89=1,$AH89=1),Hjelpefil!B91,""),""))</f>
        <v/>
      </c>
      <c r="AD89" s="12" t="str">
        <f>IF($A$3="KOM",IF(AND($AI89=1,$AH89=1),Hjelpefil!C91,""),IF($A$3="FYL",IF(AND($AW89=1,$AH89=1),Hjelpefil!C91,""),""))</f>
        <v/>
      </c>
      <c r="AE89" s="12" t="str">
        <f>IF($A$3="KOM",IF(AND($AI89=1,$AH89=1),Hjelpefil!F91,""),IF($A$3="FYL",IF(AND($AW89=1,$AH89=1),Hjelpefil!F91,""),""))</f>
        <v/>
      </c>
      <c r="AF89" s="12" t="str">
        <f t="shared" si="12"/>
        <v/>
      </c>
      <c r="AH89" s="17">
        <f t="shared" si="9"/>
        <v>1</v>
      </c>
      <c r="AI89" s="17">
        <f t="shared" si="10"/>
        <v>0</v>
      </c>
      <c r="AJ89" s="18">
        <v>0</v>
      </c>
      <c r="AK89" s="12">
        <v>1</v>
      </c>
      <c r="AL89" s="12">
        <v>0</v>
      </c>
      <c r="AM89" s="12">
        <v>0</v>
      </c>
      <c r="AN89" s="12">
        <v>0</v>
      </c>
      <c r="AO89" s="19">
        <v>0</v>
      </c>
      <c r="AP89" s="17" t="s">
        <v>113</v>
      </c>
      <c r="AQ89" s="18">
        <f>INDEX(Hjelpefil!H91:M91,MATCH(BRUKERFLATE!$B$3,BRUKERFLATE!$AV$4:$AV$9,0))</f>
        <v>0</v>
      </c>
      <c r="AR89" s="18">
        <f>INDEX(Hjelpefil!N91:S91,MATCH(BRUKERFLATE!$B$3,BRUKERFLATE!$AV$4:$AV$9,0))</f>
        <v>0</v>
      </c>
      <c r="AW89" s="17">
        <f t="shared" si="11"/>
        <v>0</v>
      </c>
      <c r="AX89" s="18">
        <v>0</v>
      </c>
      <c r="AY89" s="12">
        <v>0</v>
      </c>
      <c r="AZ89" s="12">
        <v>0</v>
      </c>
      <c r="BA89" s="12">
        <v>0</v>
      </c>
      <c r="BB89" s="12">
        <v>0</v>
      </c>
      <c r="BC89" s="19">
        <v>0</v>
      </c>
    </row>
    <row r="90" spans="5:55" ht="13" x14ac:dyDescent="0.3">
      <c r="E90" s="12"/>
      <c r="F90" s="17" t="str">
        <f t="shared" si="7"/>
        <v/>
      </c>
      <c r="G90" s="18" t="str">
        <f t="shared" si="8"/>
        <v/>
      </c>
      <c r="H90" s="12" t="str">
        <f t="array" ref="H90">IFERROR(INDEX($AD$3:$AD$301,MATCH(ROW()-ROW($D$2),$AB$3:$AB$301,0)),"")</f>
        <v/>
      </c>
      <c r="I90" s="12" t="str">
        <f t="array" ref="I90">IFERROR(INDEX($AE$3:$AE$301,MATCH(ROW()-ROW($D$2),$AB$3:$AB$301,0)),"")</f>
        <v/>
      </c>
      <c r="J90" s="59" t="str">
        <f>IFERROR(IF(INDEX(Hjelpefil!T$5:T$268,MATCH(BRUKERFLATE!$F90,Hjelpefil!$B$5:$B$268,0))=0,"",INDEX(Hjelpefil!T$5:T$268,MATCH(BRUKERFLATE!$F90,Hjelpefil!$B$5:$B$268,0))),"")</f>
        <v/>
      </c>
      <c r="K90" s="12" t="str">
        <f>IFERROR(IF(INDEX(Hjelpefil!U$5:U$268,MATCH(BRUKERFLATE!$F90,Hjelpefil!$B$5:$B$268,0))=0,"",INDEX(Hjelpefil!U$5:U$268,MATCH(BRUKERFLATE!$F90,Hjelpefil!$B$5:$B$268,0))),"")</f>
        <v/>
      </c>
      <c r="L90" s="12" t="str">
        <f>IFERROR(IF(INDEX(Hjelpefil!V$5:V$268,MATCH(BRUKERFLATE!$F90,Hjelpefil!$B$5:$B$268,0))=0,"",INDEX(Hjelpefil!V$5:V$268,MATCH(BRUKERFLATE!$F90,Hjelpefil!$B$5:$B$268,0))),"")</f>
        <v/>
      </c>
      <c r="M90" s="12" t="str">
        <f>IFERROR(IF(INDEX(Hjelpefil!W$5:W$268,MATCH(BRUKERFLATE!$F90,Hjelpefil!$B$5:$B$268,0))=0,"",INDEX(Hjelpefil!W$5:W$268,MATCH(BRUKERFLATE!$F90,Hjelpefil!$B$5:$B$268,0))),"")</f>
        <v/>
      </c>
      <c r="N90" s="12" t="str">
        <f>IFERROR(IF(INDEX(Hjelpefil!X$5:X$268,MATCH(BRUKERFLATE!$F90,Hjelpefil!$B$5:$B$268,0))=0,"",INDEX(Hjelpefil!X$5:X$268,MATCH(BRUKERFLATE!$F90,Hjelpefil!$B$5:$B$268,0))),"")</f>
        <v/>
      </c>
      <c r="O90" s="12" t="str">
        <f>IFERROR(IF(INDEX(Hjelpefil!Y$5:Y$268,MATCH(BRUKERFLATE!$F90,Hjelpefil!$B$5:$B$268,0))=0,"",INDEX(Hjelpefil!Y$5:Y$268,MATCH(BRUKERFLATE!$F90,Hjelpefil!$B$5:$B$268,0))),"")</f>
        <v/>
      </c>
      <c r="P90" s="12" t="str">
        <f>IFERROR(IF(INDEX(Hjelpefil!Z$5:Z$268,MATCH(BRUKERFLATE!$F90,Hjelpefil!$B$5:$B$268,0))=0,"",INDEX(Hjelpefil!Z$5:Z$268,MATCH(BRUKERFLATE!$F90,Hjelpefil!$B$5:$B$268,0))),"")</f>
        <v/>
      </c>
      <c r="Q90" s="12" t="str">
        <f>IFERROR(IF(INDEX(Hjelpefil!AA$5:AA$268,MATCH(BRUKERFLATE!$F90,Hjelpefil!$B$5:$B$268,0))=0,"",INDEX(Hjelpefil!AA$5:AA$268,MATCH(BRUKERFLATE!$F90,Hjelpefil!$B$5:$B$268,0))),"")</f>
        <v/>
      </c>
      <c r="R90" s="12" t="str">
        <f>IFERROR(IF(INDEX(Hjelpefil!AB$5:AB$268,MATCH(BRUKERFLATE!$F90,Hjelpefil!$B$5:$B$268,0))=0,"",INDEX(Hjelpefil!AB$5:AB$268,MATCH(BRUKERFLATE!$F90,Hjelpefil!$B$5:$B$268,0))),"")</f>
        <v/>
      </c>
      <c r="S90" s="12" t="str">
        <f>IFERROR(IF(INDEX(Hjelpefil!AC$5:AC$268,MATCH(BRUKERFLATE!$F90,Hjelpefil!$B$5:$B$268,0))=0,"",INDEX(Hjelpefil!AC$5:AC$268,MATCH(BRUKERFLATE!$F90,Hjelpefil!$B$5:$B$268,0))),"")</f>
        <v/>
      </c>
      <c r="T90" s="12" t="str">
        <f>IFERROR(IF(INDEX(Hjelpefil!AD$5:AD$268,MATCH(BRUKERFLATE!$F90,Hjelpefil!$B$5:$B$268,0))=0,"",INDEX(Hjelpefil!AD$5:AD$268,MATCH(BRUKERFLATE!$F90,Hjelpefil!$B$5:$B$268,0))),"")</f>
        <v/>
      </c>
      <c r="U90" s="12" t="str">
        <f>IFERROR(IF(INDEX(Hjelpefil!AE$5:AE$268,MATCH(BRUKERFLATE!$F90,Hjelpefil!$B$5:$B$268,0))=0,"",INDEX(Hjelpefil!AE$5:AE$268,MATCH(BRUKERFLATE!$F90,Hjelpefil!$B$5:$B$268,0))),"")</f>
        <v/>
      </c>
      <c r="V90" s="12" t="str">
        <f>IFERROR(IF(INDEX(Hjelpefil!AF$5:AF$268,MATCH(BRUKERFLATE!$F90,Hjelpefil!$B$5:$B$268,0))=0,"",INDEX(Hjelpefil!AF$5:AF$268,MATCH(BRUKERFLATE!$F90,Hjelpefil!$B$5:$B$268,0))),"")</f>
        <v/>
      </c>
      <c r="W90" s="12" t="str">
        <f>IFERROR(IF(INDEX(Hjelpefil!AG$5:AG$268,MATCH(BRUKERFLATE!$F90,Hjelpefil!$B$5:$B$268,0))=0,"",INDEX(Hjelpefil!AG$5:AG$268,MATCH(BRUKERFLATE!$F90,Hjelpefil!$B$5:$B$268,0))),"")</f>
        <v/>
      </c>
      <c r="X90" s="12" t="str">
        <f>IFERROR(IF(INDEX(Hjelpefil!AH$5:AH$268,MATCH(BRUKERFLATE!$F90,Hjelpefil!$B$5:$B$268,0))=0,"",INDEX(Hjelpefil!AH$5:AH$268,MATCH(BRUKERFLATE!$F90,Hjelpefil!$B$5:$B$268,0))),"")</f>
        <v/>
      </c>
      <c r="Y90" s="12" t="str">
        <f>IFERROR(IF(INDEX(Hjelpefil!AI$5:AI$268,MATCH(BRUKERFLATE!$F90,Hjelpefil!$B$5:$B$268,0))=0,"",INDEX(Hjelpefil!AI$5:AI$268,MATCH(BRUKERFLATE!$F90,Hjelpefil!$B$5:$B$268,0))),"")</f>
        <v/>
      </c>
      <c r="Z90" s="12" t="str">
        <f>IFERROR(IF(INDEX(Hjelpefil!AJ$5:AJ$268,MATCH(BRUKERFLATE!$F90,Hjelpefil!$B$5:$B$268,0))=0,"",INDEX(Hjelpefil!AJ$5:AJ$268,MATCH(BRUKERFLATE!$F90,Hjelpefil!$B$5:$B$268,0))),"")</f>
        <v/>
      </c>
      <c r="AB90" s="12" t="str">
        <f>IF(AC90="","",MAX($AB$2:AB89)+1)</f>
        <v/>
      </c>
      <c r="AC90" s="12" t="str">
        <f>IF($A$3="KOM",IF(AND($AI90=1,$AH90=1),Hjelpefil!B92,""),IF($A$3="FYL",IF(AND($AW90=1,$AH90=1),Hjelpefil!B92,""),""))</f>
        <v/>
      </c>
      <c r="AD90" s="12" t="str">
        <f>IF($A$3="KOM",IF(AND($AI90=1,$AH90=1),Hjelpefil!C92,""),IF($A$3="FYL",IF(AND($AW90=1,$AH90=1),Hjelpefil!C92,""),""))</f>
        <v/>
      </c>
      <c r="AE90" s="12" t="str">
        <f>IF($A$3="KOM",IF(AND($AI90=1,$AH90=1),Hjelpefil!F92,""),IF($A$3="FYL",IF(AND($AW90=1,$AH90=1),Hjelpefil!F92,""),""))</f>
        <v/>
      </c>
      <c r="AF90" s="12" t="str">
        <f t="shared" si="12"/>
        <v/>
      </c>
      <c r="AH90" s="17">
        <f t="shared" si="9"/>
        <v>1</v>
      </c>
      <c r="AI90" s="17">
        <f t="shared" si="10"/>
        <v>0</v>
      </c>
      <c r="AJ90" s="18">
        <v>0</v>
      </c>
      <c r="AK90" s="12">
        <v>1</v>
      </c>
      <c r="AL90" s="12">
        <v>0</v>
      </c>
      <c r="AM90" s="12">
        <v>0</v>
      </c>
      <c r="AN90" s="12">
        <v>0</v>
      </c>
      <c r="AO90" s="19">
        <v>0</v>
      </c>
      <c r="AP90" s="17" t="s">
        <v>213</v>
      </c>
      <c r="AQ90" s="18">
        <f>INDEX(Hjelpefil!H92:M92,MATCH(BRUKERFLATE!$B$3,BRUKERFLATE!$AV$4:$AV$9,0))</f>
        <v>0</v>
      </c>
      <c r="AR90" s="18">
        <f>INDEX(Hjelpefil!N92:S92,MATCH(BRUKERFLATE!$B$3,BRUKERFLATE!$AV$4:$AV$9,0))</f>
        <v>0</v>
      </c>
      <c r="AW90" s="17">
        <f t="shared" si="11"/>
        <v>0</v>
      </c>
      <c r="AX90" s="18">
        <v>0</v>
      </c>
      <c r="AY90" s="12">
        <v>1</v>
      </c>
      <c r="AZ90" s="12">
        <v>0</v>
      </c>
      <c r="BA90" s="12">
        <v>0</v>
      </c>
      <c r="BB90" s="12">
        <v>0</v>
      </c>
      <c r="BC90" s="19">
        <v>0</v>
      </c>
    </row>
    <row r="91" spans="5:55" ht="13" x14ac:dyDescent="0.3">
      <c r="E91" s="12"/>
      <c r="F91" s="17" t="str">
        <f t="shared" si="7"/>
        <v/>
      </c>
      <c r="G91" s="18" t="str">
        <f t="shared" si="8"/>
        <v/>
      </c>
      <c r="H91" s="12" t="str">
        <f t="array" ref="H91">IFERROR(INDEX($AD$3:$AD$301,MATCH(ROW()-ROW($D$2),$AB$3:$AB$301,0)),"")</f>
        <v/>
      </c>
      <c r="I91" s="12" t="str">
        <f t="array" ref="I91">IFERROR(INDEX($AE$3:$AE$301,MATCH(ROW()-ROW($D$2),$AB$3:$AB$301,0)),"")</f>
        <v/>
      </c>
      <c r="J91" s="59" t="str">
        <f>IFERROR(IF(INDEX(Hjelpefil!T$5:T$268,MATCH(BRUKERFLATE!$F91,Hjelpefil!$B$5:$B$268,0))=0,"",INDEX(Hjelpefil!T$5:T$268,MATCH(BRUKERFLATE!$F91,Hjelpefil!$B$5:$B$268,0))),"")</f>
        <v/>
      </c>
      <c r="K91" s="12" t="str">
        <f>IFERROR(IF(INDEX(Hjelpefil!U$5:U$268,MATCH(BRUKERFLATE!$F91,Hjelpefil!$B$5:$B$268,0))=0,"",INDEX(Hjelpefil!U$5:U$268,MATCH(BRUKERFLATE!$F91,Hjelpefil!$B$5:$B$268,0))),"")</f>
        <v/>
      </c>
      <c r="L91" s="12" t="str">
        <f>IFERROR(IF(INDEX(Hjelpefil!V$5:V$268,MATCH(BRUKERFLATE!$F91,Hjelpefil!$B$5:$B$268,0))=0,"",INDEX(Hjelpefil!V$5:V$268,MATCH(BRUKERFLATE!$F91,Hjelpefil!$B$5:$B$268,0))),"")</f>
        <v/>
      </c>
      <c r="M91" s="12" t="str">
        <f>IFERROR(IF(INDEX(Hjelpefil!W$5:W$268,MATCH(BRUKERFLATE!$F91,Hjelpefil!$B$5:$B$268,0))=0,"",INDEX(Hjelpefil!W$5:W$268,MATCH(BRUKERFLATE!$F91,Hjelpefil!$B$5:$B$268,0))),"")</f>
        <v/>
      </c>
      <c r="N91" s="12" t="str">
        <f>IFERROR(IF(INDEX(Hjelpefil!X$5:X$268,MATCH(BRUKERFLATE!$F91,Hjelpefil!$B$5:$B$268,0))=0,"",INDEX(Hjelpefil!X$5:X$268,MATCH(BRUKERFLATE!$F91,Hjelpefil!$B$5:$B$268,0))),"")</f>
        <v/>
      </c>
      <c r="O91" s="12" t="str">
        <f>IFERROR(IF(INDEX(Hjelpefil!Y$5:Y$268,MATCH(BRUKERFLATE!$F91,Hjelpefil!$B$5:$B$268,0))=0,"",INDEX(Hjelpefil!Y$5:Y$268,MATCH(BRUKERFLATE!$F91,Hjelpefil!$B$5:$B$268,0))),"")</f>
        <v/>
      </c>
      <c r="P91" s="12" t="str">
        <f>IFERROR(IF(INDEX(Hjelpefil!Z$5:Z$268,MATCH(BRUKERFLATE!$F91,Hjelpefil!$B$5:$B$268,0))=0,"",INDEX(Hjelpefil!Z$5:Z$268,MATCH(BRUKERFLATE!$F91,Hjelpefil!$B$5:$B$268,0))),"")</f>
        <v/>
      </c>
      <c r="Q91" s="12" t="str">
        <f>IFERROR(IF(INDEX(Hjelpefil!AA$5:AA$268,MATCH(BRUKERFLATE!$F91,Hjelpefil!$B$5:$B$268,0))=0,"",INDEX(Hjelpefil!AA$5:AA$268,MATCH(BRUKERFLATE!$F91,Hjelpefil!$B$5:$B$268,0))),"")</f>
        <v/>
      </c>
      <c r="R91" s="12" t="str">
        <f>IFERROR(IF(INDEX(Hjelpefil!AB$5:AB$268,MATCH(BRUKERFLATE!$F91,Hjelpefil!$B$5:$B$268,0))=0,"",INDEX(Hjelpefil!AB$5:AB$268,MATCH(BRUKERFLATE!$F91,Hjelpefil!$B$5:$B$268,0))),"")</f>
        <v/>
      </c>
      <c r="S91" s="12" t="str">
        <f>IFERROR(IF(INDEX(Hjelpefil!AC$5:AC$268,MATCH(BRUKERFLATE!$F91,Hjelpefil!$B$5:$B$268,0))=0,"",INDEX(Hjelpefil!AC$5:AC$268,MATCH(BRUKERFLATE!$F91,Hjelpefil!$B$5:$B$268,0))),"")</f>
        <v/>
      </c>
      <c r="T91" s="12" t="str">
        <f>IFERROR(IF(INDEX(Hjelpefil!AD$5:AD$268,MATCH(BRUKERFLATE!$F91,Hjelpefil!$B$5:$B$268,0))=0,"",INDEX(Hjelpefil!AD$5:AD$268,MATCH(BRUKERFLATE!$F91,Hjelpefil!$B$5:$B$268,0))),"")</f>
        <v/>
      </c>
      <c r="U91" s="12" t="str">
        <f>IFERROR(IF(INDEX(Hjelpefil!AE$5:AE$268,MATCH(BRUKERFLATE!$F91,Hjelpefil!$B$5:$B$268,0))=0,"",INDEX(Hjelpefil!AE$5:AE$268,MATCH(BRUKERFLATE!$F91,Hjelpefil!$B$5:$B$268,0))),"")</f>
        <v/>
      </c>
      <c r="V91" s="12" t="str">
        <f>IFERROR(IF(INDEX(Hjelpefil!AF$5:AF$268,MATCH(BRUKERFLATE!$F91,Hjelpefil!$B$5:$B$268,0))=0,"",INDEX(Hjelpefil!AF$5:AF$268,MATCH(BRUKERFLATE!$F91,Hjelpefil!$B$5:$B$268,0))),"")</f>
        <v/>
      </c>
      <c r="W91" s="12" t="str">
        <f>IFERROR(IF(INDEX(Hjelpefil!AG$5:AG$268,MATCH(BRUKERFLATE!$F91,Hjelpefil!$B$5:$B$268,0))=0,"",INDEX(Hjelpefil!AG$5:AG$268,MATCH(BRUKERFLATE!$F91,Hjelpefil!$B$5:$B$268,0))),"")</f>
        <v/>
      </c>
      <c r="X91" s="12" t="str">
        <f>IFERROR(IF(INDEX(Hjelpefil!AH$5:AH$268,MATCH(BRUKERFLATE!$F91,Hjelpefil!$B$5:$B$268,0))=0,"",INDEX(Hjelpefil!AH$5:AH$268,MATCH(BRUKERFLATE!$F91,Hjelpefil!$B$5:$B$268,0))),"")</f>
        <v/>
      </c>
      <c r="Y91" s="12" t="str">
        <f>IFERROR(IF(INDEX(Hjelpefil!AI$5:AI$268,MATCH(BRUKERFLATE!$F91,Hjelpefil!$B$5:$B$268,0))=0,"",INDEX(Hjelpefil!AI$5:AI$268,MATCH(BRUKERFLATE!$F91,Hjelpefil!$B$5:$B$268,0))),"")</f>
        <v/>
      </c>
      <c r="Z91" s="12" t="str">
        <f>IFERROR(IF(INDEX(Hjelpefil!AJ$5:AJ$268,MATCH(BRUKERFLATE!$F91,Hjelpefil!$B$5:$B$268,0))=0,"",INDEX(Hjelpefil!AJ$5:AJ$268,MATCH(BRUKERFLATE!$F91,Hjelpefil!$B$5:$B$268,0))),"")</f>
        <v/>
      </c>
      <c r="AB91" s="12" t="str">
        <f>IF(AC91="","",MAX($AB$2:AB90)+1)</f>
        <v/>
      </c>
      <c r="AC91" s="12" t="str">
        <f>IF($A$3="KOM",IF(AND($AI91=1,$AH91=1),Hjelpefil!B93,""),IF($A$3="FYL",IF(AND($AW91=1,$AH91=1),Hjelpefil!B93,""),""))</f>
        <v/>
      </c>
      <c r="AD91" s="12" t="str">
        <f>IF($A$3="KOM",IF(AND($AI91=1,$AH91=1),Hjelpefil!C93,""),IF($A$3="FYL",IF(AND($AW91=1,$AH91=1),Hjelpefil!C93,""),""))</f>
        <v/>
      </c>
      <c r="AE91" s="12" t="str">
        <f>IF($A$3="KOM",IF(AND($AI91=1,$AH91=1),Hjelpefil!F93,""),IF($A$3="FYL",IF(AND($AW91=1,$AH91=1),Hjelpefil!F93,""),""))</f>
        <v/>
      </c>
      <c r="AF91" s="12" t="str">
        <f t="shared" si="12"/>
        <v/>
      </c>
      <c r="AH91" s="17">
        <f t="shared" si="9"/>
        <v>1</v>
      </c>
      <c r="AI91" s="17">
        <f t="shared" si="10"/>
        <v>0</v>
      </c>
      <c r="AJ91" s="18">
        <v>0</v>
      </c>
      <c r="AK91" s="12">
        <v>1</v>
      </c>
      <c r="AL91" s="12">
        <v>0</v>
      </c>
      <c r="AM91" s="12">
        <v>0</v>
      </c>
      <c r="AN91" s="12">
        <v>0</v>
      </c>
      <c r="AO91" s="19">
        <v>0</v>
      </c>
      <c r="AP91" s="17" t="s">
        <v>213</v>
      </c>
      <c r="AQ91" s="18">
        <f>INDEX(Hjelpefil!H93:M93,MATCH(BRUKERFLATE!$B$3,BRUKERFLATE!$AV$4:$AV$9,0))</f>
        <v>0</v>
      </c>
      <c r="AR91" s="18">
        <f>INDEX(Hjelpefil!N93:S93,MATCH(BRUKERFLATE!$B$3,BRUKERFLATE!$AV$4:$AV$9,0))</f>
        <v>0</v>
      </c>
      <c r="AW91" s="17">
        <f t="shared" si="11"/>
        <v>0</v>
      </c>
      <c r="AX91" s="18">
        <v>0</v>
      </c>
      <c r="AY91" s="12">
        <v>0</v>
      </c>
      <c r="AZ91" s="12">
        <v>0</v>
      </c>
      <c r="BA91" s="12">
        <v>0</v>
      </c>
      <c r="BB91" s="12">
        <v>0</v>
      </c>
      <c r="BC91" s="19">
        <v>0</v>
      </c>
    </row>
    <row r="92" spans="5:55" ht="13" x14ac:dyDescent="0.3">
      <c r="E92" s="12"/>
      <c r="F92" s="17" t="str">
        <f t="shared" si="7"/>
        <v/>
      </c>
      <c r="G92" s="18" t="str">
        <f t="shared" si="8"/>
        <v/>
      </c>
      <c r="H92" s="12" t="str">
        <f t="array" ref="H92">IFERROR(INDEX($AD$3:$AD$301,MATCH(ROW()-ROW($D$2),$AB$3:$AB$301,0)),"")</f>
        <v/>
      </c>
      <c r="I92" s="12" t="str">
        <f t="array" ref="I92">IFERROR(INDEX($AE$3:$AE$301,MATCH(ROW()-ROW($D$2),$AB$3:$AB$301,0)),"")</f>
        <v/>
      </c>
      <c r="J92" s="59" t="str">
        <f>IFERROR(IF(INDEX(Hjelpefil!T$5:T$268,MATCH(BRUKERFLATE!$F92,Hjelpefil!$B$5:$B$268,0))=0,"",INDEX(Hjelpefil!T$5:T$268,MATCH(BRUKERFLATE!$F92,Hjelpefil!$B$5:$B$268,0))),"")</f>
        <v/>
      </c>
      <c r="K92" s="12" t="str">
        <f>IFERROR(IF(INDEX(Hjelpefil!U$5:U$268,MATCH(BRUKERFLATE!$F92,Hjelpefil!$B$5:$B$268,0))=0,"",INDEX(Hjelpefil!U$5:U$268,MATCH(BRUKERFLATE!$F92,Hjelpefil!$B$5:$B$268,0))),"")</f>
        <v/>
      </c>
      <c r="L92" s="12" t="str">
        <f>IFERROR(IF(INDEX(Hjelpefil!V$5:V$268,MATCH(BRUKERFLATE!$F92,Hjelpefil!$B$5:$B$268,0))=0,"",INDEX(Hjelpefil!V$5:V$268,MATCH(BRUKERFLATE!$F92,Hjelpefil!$B$5:$B$268,0))),"")</f>
        <v/>
      </c>
      <c r="M92" s="12" t="str">
        <f>IFERROR(IF(INDEX(Hjelpefil!W$5:W$268,MATCH(BRUKERFLATE!$F92,Hjelpefil!$B$5:$B$268,0))=0,"",INDEX(Hjelpefil!W$5:W$268,MATCH(BRUKERFLATE!$F92,Hjelpefil!$B$5:$B$268,0))),"")</f>
        <v/>
      </c>
      <c r="N92" s="12" t="str">
        <f>IFERROR(IF(INDEX(Hjelpefil!X$5:X$268,MATCH(BRUKERFLATE!$F92,Hjelpefil!$B$5:$B$268,0))=0,"",INDEX(Hjelpefil!X$5:X$268,MATCH(BRUKERFLATE!$F92,Hjelpefil!$B$5:$B$268,0))),"")</f>
        <v/>
      </c>
      <c r="O92" s="12" t="str">
        <f>IFERROR(IF(INDEX(Hjelpefil!Y$5:Y$268,MATCH(BRUKERFLATE!$F92,Hjelpefil!$B$5:$B$268,0))=0,"",INDEX(Hjelpefil!Y$5:Y$268,MATCH(BRUKERFLATE!$F92,Hjelpefil!$B$5:$B$268,0))),"")</f>
        <v/>
      </c>
      <c r="P92" s="12" t="str">
        <f>IFERROR(IF(INDEX(Hjelpefil!Z$5:Z$268,MATCH(BRUKERFLATE!$F92,Hjelpefil!$B$5:$B$268,0))=0,"",INDEX(Hjelpefil!Z$5:Z$268,MATCH(BRUKERFLATE!$F92,Hjelpefil!$B$5:$B$268,0))),"")</f>
        <v/>
      </c>
      <c r="Q92" s="12" t="str">
        <f>IFERROR(IF(INDEX(Hjelpefil!AA$5:AA$268,MATCH(BRUKERFLATE!$F92,Hjelpefil!$B$5:$B$268,0))=0,"",INDEX(Hjelpefil!AA$5:AA$268,MATCH(BRUKERFLATE!$F92,Hjelpefil!$B$5:$B$268,0))),"")</f>
        <v/>
      </c>
      <c r="R92" s="12" t="str">
        <f>IFERROR(IF(INDEX(Hjelpefil!AB$5:AB$268,MATCH(BRUKERFLATE!$F92,Hjelpefil!$B$5:$B$268,0))=0,"",INDEX(Hjelpefil!AB$5:AB$268,MATCH(BRUKERFLATE!$F92,Hjelpefil!$B$5:$B$268,0))),"")</f>
        <v/>
      </c>
      <c r="S92" s="12" t="str">
        <f>IFERROR(IF(INDEX(Hjelpefil!AC$5:AC$268,MATCH(BRUKERFLATE!$F92,Hjelpefil!$B$5:$B$268,0))=0,"",INDEX(Hjelpefil!AC$5:AC$268,MATCH(BRUKERFLATE!$F92,Hjelpefil!$B$5:$B$268,0))),"")</f>
        <v/>
      </c>
      <c r="T92" s="12" t="str">
        <f>IFERROR(IF(INDEX(Hjelpefil!AD$5:AD$268,MATCH(BRUKERFLATE!$F92,Hjelpefil!$B$5:$B$268,0))=0,"",INDEX(Hjelpefil!AD$5:AD$268,MATCH(BRUKERFLATE!$F92,Hjelpefil!$B$5:$B$268,0))),"")</f>
        <v/>
      </c>
      <c r="U92" s="12" t="str">
        <f>IFERROR(IF(INDEX(Hjelpefil!AE$5:AE$268,MATCH(BRUKERFLATE!$F92,Hjelpefil!$B$5:$B$268,0))=0,"",INDEX(Hjelpefil!AE$5:AE$268,MATCH(BRUKERFLATE!$F92,Hjelpefil!$B$5:$B$268,0))),"")</f>
        <v/>
      </c>
      <c r="V92" s="12" t="str">
        <f>IFERROR(IF(INDEX(Hjelpefil!AF$5:AF$268,MATCH(BRUKERFLATE!$F92,Hjelpefil!$B$5:$B$268,0))=0,"",INDEX(Hjelpefil!AF$5:AF$268,MATCH(BRUKERFLATE!$F92,Hjelpefil!$B$5:$B$268,0))),"")</f>
        <v/>
      </c>
      <c r="W92" s="12" t="str">
        <f>IFERROR(IF(INDEX(Hjelpefil!AG$5:AG$268,MATCH(BRUKERFLATE!$F92,Hjelpefil!$B$5:$B$268,0))=0,"",INDEX(Hjelpefil!AG$5:AG$268,MATCH(BRUKERFLATE!$F92,Hjelpefil!$B$5:$B$268,0))),"")</f>
        <v/>
      </c>
      <c r="X92" s="12" t="str">
        <f>IFERROR(IF(INDEX(Hjelpefil!AH$5:AH$268,MATCH(BRUKERFLATE!$F92,Hjelpefil!$B$5:$B$268,0))=0,"",INDEX(Hjelpefil!AH$5:AH$268,MATCH(BRUKERFLATE!$F92,Hjelpefil!$B$5:$B$268,0))),"")</f>
        <v/>
      </c>
      <c r="Y92" s="12" t="str">
        <f>IFERROR(IF(INDEX(Hjelpefil!AI$5:AI$268,MATCH(BRUKERFLATE!$F92,Hjelpefil!$B$5:$B$268,0))=0,"",INDEX(Hjelpefil!AI$5:AI$268,MATCH(BRUKERFLATE!$F92,Hjelpefil!$B$5:$B$268,0))),"")</f>
        <v/>
      </c>
      <c r="Z92" s="12" t="str">
        <f>IFERROR(IF(INDEX(Hjelpefil!AJ$5:AJ$268,MATCH(BRUKERFLATE!$F92,Hjelpefil!$B$5:$B$268,0))=0,"",INDEX(Hjelpefil!AJ$5:AJ$268,MATCH(BRUKERFLATE!$F92,Hjelpefil!$B$5:$B$268,0))),"")</f>
        <v/>
      </c>
      <c r="AB92" s="12" t="str">
        <f>IF(AC92="","",MAX($AB$2:AB91)+1)</f>
        <v/>
      </c>
      <c r="AC92" s="12" t="str">
        <f>IF($A$3="KOM",IF(AND($AI92=1,$AH92=1),Hjelpefil!B94,""),IF($A$3="FYL",IF(AND($AW92=1,$AH92=1),Hjelpefil!B94,""),""))</f>
        <v/>
      </c>
      <c r="AD92" s="12" t="str">
        <f>IF($A$3="KOM",IF(AND($AI92=1,$AH92=1),Hjelpefil!C94,""),IF($A$3="FYL",IF(AND($AW92=1,$AH92=1),Hjelpefil!C94,""),""))</f>
        <v/>
      </c>
      <c r="AE92" s="12" t="str">
        <f>IF($A$3="KOM",IF(AND($AI92=1,$AH92=1),Hjelpefil!F94,""),IF($A$3="FYL",IF(AND($AW92=1,$AH92=1),Hjelpefil!F94,""),""))</f>
        <v/>
      </c>
      <c r="AF92" s="12" t="str">
        <f t="shared" si="12"/>
        <v/>
      </c>
      <c r="AH92" s="17">
        <f t="shared" si="9"/>
        <v>1</v>
      </c>
      <c r="AI92" s="17">
        <f t="shared" si="10"/>
        <v>0</v>
      </c>
      <c r="AJ92" s="18">
        <v>0</v>
      </c>
      <c r="AK92" s="12">
        <v>1</v>
      </c>
      <c r="AL92" s="12">
        <v>0</v>
      </c>
      <c r="AM92" s="12">
        <v>0</v>
      </c>
      <c r="AN92" s="12">
        <v>0</v>
      </c>
      <c r="AO92" s="19">
        <v>0</v>
      </c>
      <c r="AP92" s="17" t="s">
        <v>113</v>
      </c>
      <c r="AQ92" s="18">
        <f>INDEX(Hjelpefil!H94:M94,MATCH(BRUKERFLATE!$B$3,BRUKERFLATE!$AV$4:$AV$9,0))</f>
        <v>0</v>
      </c>
      <c r="AR92" s="18">
        <f>INDEX(Hjelpefil!N94:S94,MATCH(BRUKERFLATE!$B$3,BRUKERFLATE!$AV$4:$AV$9,0))</f>
        <v>0</v>
      </c>
      <c r="AW92" s="17">
        <f t="shared" si="11"/>
        <v>0</v>
      </c>
      <c r="AX92" s="18">
        <v>0</v>
      </c>
      <c r="AY92" s="12">
        <v>0</v>
      </c>
      <c r="AZ92" s="12">
        <v>0</v>
      </c>
      <c r="BA92" s="12">
        <v>0</v>
      </c>
      <c r="BB92" s="12">
        <v>0</v>
      </c>
      <c r="BC92" s="19">
        <v>0</v>
      </c>
    </row>
    <row r="93" spans="5:55" ht="13" x14ac:dyDescent="0.3">
      <c r="E93" s="12"/>
      <c r="F93" s="17" t="str">
        <f t="shared" si="7"/>
        <v/>
      </c>
      <c r="G93" s="18" t="str">
        <f t="shared" si="8"/>
        <v/>
      </c>
      <c r="H93" s="12" t="str">
        <f t="array" ref="H93">IFERROR(INDEX($AD$3:$AD$301,MATCH(ROW()-ROW($D$2),$AB$3:$AB$301,0)),"")</f>
        <v/>
      </c>
      <c r="I93" s="12" t="str">
        <f t="array" ref="I93">IFERROR(INDEX($AE$3:$AE$301,MATCH(ROW()-ROW($D$2),$AB$3:$AB$301,0)),"")</f>
        <v/>
      </c>
      <c r="J93" s="59" t="str">
        <f>IFERROR(IF(INDEX(Hjelpefil!T$5:T$268,MATCH(BRUKERFLATE!$F93,Hjelpefil!$B$5:$B$268,0))=0,"",INDEX(Hjelpefil!T$5:T$268,MATCH(BRUKERFLATE!$F93,Hjelpefil!$B$5:$B$268,0))),"")</f>
        <v/>
      </c>
      <c r="K93" s="12" t="str">
        <f>IFERROR(IF(INDEX(Hjelpefil!U$5:U$268,MATCH(BRUKERFLATE!$F93,Hjelpefil!$B$5:$B$268,0))=0,"",INDEX(Hjelpefil!U$5:U$268,MATCH(BRUKERFLATE!$F93,Hjelpefil!$B$5:$B$268,0))),"")</f>
        <v/>
      </c>
      <c r="L93" s="12" t="str">
        <f>IFERROR(IF(INDEX(Hjelpefil!V$5:V$268,MATCH(BRUKERFLATE!$F93,Hjelpefil!$B$5:$B$268,0))=0,"",INDEX(Hjelpefil!V$5:V$268,MATCH(BRUKERFLATE!$F93,Hjelpefil!$B$5:$B$268,0))),"")</f>
        <v/>
      </c>
      <c r="M93" s="12" t="str">
        <f>IFERROR(IF(INDEX(Hjelpefil!W$5:W$268,MATCH(BRUKERFLATE!$F93,Hjelpefil!$B$5:$B$268,0))=0,"",INDEX(Hjelpefil!W$5:W$268,MATCH(BRUKERFLATE!$F93,Hjelpefil!$B$5:$B$268,0))),"")</f>
        <v/>
      </c>
      <c r="N93" s="12" t="str">
        <f>IFERROR(IF(INDEX(Hjelpefil!X$5:X$268,MATCH(BRUKERFLATE!$F93,Hjelpefil!$B$5:$B$268,0))=0,"",INDEX(Hjelpefil!X$5:X$268,MATCH(BRUKERFLATE!$F93,Hjelpefil!$B$5:$B$268,0))),"")</f>
        <v/>
      </c>
      <c r="O93" s="12" t="str">
        <f>IFERROR(IF(INDEX(Hjelpefil!Y$5:Y$268,MATCH(BRUKERFLATE!$F93,Hjelpefil!$B$5:$B$268,0))=0,"",INDEX(Hjelpefil!Y$5:Y$268,MATCH(BRUKERFLATE!$F93,Hjelpefil!$B$5:$B$268,0))),"")</f>
        <v/>
      </c>
      <c r="P93" s="12" t="str">
        <f>IFERROR(IF(INDEX(Hjelpefil!Z$5:Z$268,MATCH(BRUKERFLATE!$F93,Hjelpefil!$B$5:$B$268,0))=0,"",INDEX(Hjelpefil!Z$5:Z$268,MATCH(BRUKERFLATE!$F93,Hjelpefil!$B$5:$B$268,0))),"")</f>
        <v/>
      </c>
      <c r="Q93" s="12" t="str">
        <f>IFERROR(IF(INDEX(Hjelpefil!AA$5:AA$268,MATCH(BRUKERFLATE!$F93,Hjelpefil!$B$5:$B$268,0))=0,"",INDEX(Hjelpefil!AA$5:AA$268,MATCH(BRUKERFLATE!$F93,Hjelpefil!$B$5:$B$268,0))),"")</f>
        <v/>
      </c>
      <c r="R93" s="12" t="str">
        <f>IFERROR(IF(INDEX(Hjelpefil!AB$5:AB$268,MATCH(BRUKERFLATE!$F93,Hjelpefil!$B$5:$B$268,0))=0,"",INDEX(Hjelpefil!AB$5:AB$268,MATCH(BRUKERFLATE!$F93,Hjelpefil!$B$5:$B$268,0))),"")</f>
        <v/>
      </c>
      <c r="S93" s="12" t="str">
        <f>IFERROR(IF(INDEX(Hjelpefil!AC$5:AC$268,MATCH(BRUKERFLATE!$F93,Hjelpefil!$B$5:$B$268,0))=0,"",INDEX(Hjelpefil!AC$5:AC$268,MATCH(BRUKERFLATE!$F93,Hjelpefil!$B$5:$B$268,0))),"")</f>
        <v/>
      </c>
      <c r="T93" s="12" t="str">
        <f>IFERROR(IF(INDEX(Hjelpefil!AD$5:AD$268,MATCH(BRUKERFLATE!$F93,Hjelpefil!$B$5:$B$268,0))=0,"",INDEX(Hjelpefil!AD$5:AD$268,MATCH(BRUKERFLATE!$F93,Hjelpefil!$B$5:$B$268,0))),"")</f>
        <v/>
      </c>
      <c r="U93" s="12" t="str">
        <f>IFERROR(IF(INDEX(Hjelpefil!AE$5:AE$268,MATCH(BRUKERFLATE!$F93,Hjelpefil!$B$5:$B$268,0))=0,"",INDEX(Hjelpefil!AE$5:AE$268,MATCH(BRUKERFLATE!$F93,Hjelpefil!$B$5:$B$268,0))),"")</f>
        <v/>
      </c>
      <c r="V93" s="12" t="str">
        <f>IFERROR(IF(INDEX(Hjelpefil!AF$5:AF$268,MATCH(BRUKERFLATE!$F93,Hjelpefil!$B$5:$B$268,0))=0,"",INDEX(Hjelpefil!AF$5:AF$268,MATCH(BRUKERFLATE!$F93,Hjelpefil!$B$5:$B$268,0))),"")</f>
        <v/>
      </c>
      <c r="W93" s="12" t="str">
        <f>IFERROR(IF(INDEX(Hjelpefil!AG$5:AG$268,MATCH(BRUKERFLATE!$F93,Hjelpefil!$B$5:$B$268,0))=0,"",INDEX(Hjelpefil!AG$5:AG$268,MATCH(BRUKERFLATE!$F93,Hjelpefil!$B$5:$B$268,0))),"")</f>
        <v/>
      </c>
      <c r="X93" s="12" t="str">
        <f>IFERROR(IF(INDEX(Hjelpefil!AH$5:AH$268,MATCH(BRUKERFLATE!$F93,Hjelpefil!$B$5:$B$268,0))=0,"",INDEX(Hjelpefil!AH$5:AH$268,MATCH(BRUKERFLATE!$F93,Hjelpefil!$B$5:$B$268,0))),"")</f>
        <v/>
      </c>
      <c r="Y93" s="12" t="str">
        <f>IFERROR(IF(INDEX(Hjelpefil!AI$5:AI$268,MATCH(BRUKERFLATE!$F93,Hjelpefil!$B$5:$B$268,0))=0,"",INDEX(Hjelpefil!AI$5:AI$268,MATCH(BRUKERFLATE!$F93,Hjelpefil!$B$5:$B$268,0))),"")</f>
        <v/>
      </c>
      <c r="Z93" s="12" t="str">
        <f>IFERROR(IF(INDEX(Hjelpefil!AJ$5:AJ$268,MATCH(BRUKERFLATE!$F93,Hjelpefil!$B$5:$B$268,0))=0,"",INDEX(Hjelpefil!AJ$5:AJ$268,MATCH(BRUKERFLATE!$F93,Hjelpefil!$B$5:$B$268,0))),"")</f>
        <v/>
      </c>
      <c r="AB93" s="12" t="str">
        <f>IF(AC93="","",MAX($AB$2:AB92)+1)</f>
        <v/>
      </c>
      <c r="AC93" s="12" t="str">
        <f>IF($A$3="KOM",IF(AND($AI93=1,$AH93=1),Hjelpefil!B95,""),IF($A$3="FYL",IF(AND($AW93=1,$AH93=1),Hjelpefil!B95,""),""))</f>
        <v/>
      </c>
      <c r="AD93" s="12" t="str">
        <f>IF($A$3="KOM",IF(AND($AI93=1,$AH93=1),Hjelpefil!C95,""),IF($A$3="FYL",IF(AND($AW93=1,$AH93=1),Hjelpefil!C95,""),""))</f>
        <v/>
      </c>
      <c r="AE93" s="12" t="str">
        <f>IF($A$3="KOM",IF(AND($AI93=1,$AH93=1),Hjelpefil!F95,""),IF($A$3="FYL",IF(AND($AW93=1,$AH93=1),Hjelpefil!F95,""),""))</f>
        <v/>
      </c>
      <c r="AF93" s="12" t="str">
        <f t="shared" si="12"/>
        <v/>
      </c>
      <c r="AH93" s="17">
        <f t="shared" si="9"/>
        <v>1</v>
      </c>
      <c r="AI93" s="17">
        <f t="shared" si="10"/>
        <v>0</v>
      </c>
      <c r="AJ93" s="18">
        <v>0</v>
      </c>
      <c r="AK93" s="12">
        <v>1</v>
      </c>
      <c r="AL93" s="12">
        <v>0</v>
      </c>
      <c r="AM93" s="12">
        <v>0</v>
      </c>
      <c r="AN93" s="12">
        <v>0</v>
      </c>
      <c r="AO93" s="19">
        <v>0</v>
      </c>
      <c r="AP93" s="17" t="s">
        <v>113</v>
      </c>
      <c r="AQ93" s="18">
        <f>INDEX(Hjelpefil!H95:M95,MATCH(BRUKERFLATE!$B$3,BRUKERFLATE!$AV$4:$AV$9,0))</f>
        <v>0</v>
      </c>
      <c r="AR93" s="18">
        <f>INDEX(Hjelpefil!N95:S95,MATCH(BRUKERFLATE!$B$3,BRUKERFLATE!$AV$4:$AV$9,0))</f>
        <v>0</v>
      </c>
      <c r="AW93" s="17">
        <f t="shared" si="11"/>
        <v>0</v>
      </c>
      <c r="AX93" s="18">
        <v>0</v>
      </c>
      <c r="AY93" s="12">
        <v>0</v>
      </c>
      <c r="AZ93" s="12">
        <v>0</v>
      </c>
      <c r="BA93" s="12">
        <v>0</v>
      </c>
      <c r="BB93" s="12">
        <v>0</v>
      </c>
      <c r="BC93" s="19">
        <v>0</v>
      </c>
    </row>
    <row r="94" spans="5:55" ht="13" x14ac:dyDescent="0.3">
      <c r="E94" s="12"/>
      <c r="F94" s="17" t="str">
        <f t="shared" si="7"/>
        <v/>
      </c>
      <c r="G94" s="18" t="str">
        <f t="shared" si="8"/>
        <v/>
      </c>
      <c r="H94" s="12" t="str">
        <f t="array" ref="H94">IFERROR(INDEX($AD$3:$AD$301,MATCH(ROW()-ROW($D$2),$AB$3:$AB$301,0)),"")</f>
        <v/>
      </c>
      <c r="I94" s="12" t="str">
        <f t="array" ref="I94">IFERROR(INDEX($AE$3:$AE$301,MATCH(ROW()-ROW($D$2),$AB$3:$AB$301,0)),"")</f>
        <v/>
      </c>
      <c r="J94" s="59" t="str">
        <f>IFERROR(IF(INDEX(Hjelpefil!T$5:T$268,MATCH(BRUKERFLATE!$F94,Hjelpefil!$B$5:$B$268,0))=0,"",INDEX(Hjelpefil!T$5:T$268,MATCH(BRUKERFLATE!$F94,Hjelpefil!$B$5:$B$268,0))),"")</f>
        <v/>
      </c>
      <c r="K94" s="12" t="str">
        <f>IFERROR(IF(INDEX(Hjelpefil!U$5:U$268,MATCH(BRUKERFLATE!$F94,Hjelpefil!$B$5:$B$268,0))=0,"",INDEX(Hjelpefil!U$5:U$268,MATCH(BRUKERFLATE!$F94,Hjelpefil!$B$5:$B$268,0))),"")</f>
        <v/>
      </c>
      <c r="L94" s="12" t="str">
        <f>IFERROR(IF(INDEX(Hjelpefil!V$5:V$268,MATCH(BRUKERFLATE!$F94,Hjelpefil!$B$5:$B$268,0))=0,"",INDEX(Hjelpefil!V$5:V$268,MATCH(BRUKERFLATE!$F94,Hjelpefil!$B$5:$B$268,0))),"")</f>
        <v/>
      </c>
      <c r="M94" s="12" t="str">
        <f>IFERROR(IF(INDEX(Hjelpefil!W$5:W$268,MATCH(BRUKERFLATE!$F94,Hjelpefil!$B$5:$B$268,0))=0,"",INDEX(Hjelpefil!W$5:W$268,MATCH(BRUKERFLATE!$F94,Hjelpefil!$B$5:$B$268,0))),"")</f>
        <v/>
      </c>
      <c r="N94" s="12" t="str">
        <f>IFERROR(IF(INDEX(Hjelpefil!X$5:X$268,MATCH(BRUKERFLATE!$F94,Hjelpefil!$B$5:$B$268,0))=0,"",INDEX(Hjelpefil!X$5:X$268,MATCH(BRUKERFLATE!$F94,Hjelpefil!$B$5:$B$268,0))),"")</f>
        <v/>
      </c>
      <c r="O94" s="12" t="str">
        <f>IFERROR(IF(INDEX(Hjelpefil!Y$5:Y$268,MATCH(BRUKERFLATE!$F94,Hjelpefil!$B$5:$B$268,0))=0,"",INDEX(Hjelpefil!Y$5:Y$268,MATCH(BRUKERFLATE!$F94,Hjelpefil!$B$5:$B$268,0))),"")</f>
        <v/>
      </c>
      <c r="P94" s="12" t="str">
        <f>IFERROR(IF(INDEX(Hjelpefil!Z$5:Z$268,MATCH(BRUKERFLATE!$F94,Hjelpefil!$B$5:$B$268,0))=0,"",INDEX(Hjelpefil!Z$5:Z$268,MATCH(BRUKERFLATE!$F94,Hjelpefil!$B$5:$B$268,0))),"")</f>
        <v/>
      </c>
      <c r="Q94" s="12" t="str">
        <f>IFERROR(IF(INDEX(Hjelpefil!AA$5:AA$268,MATCH(BRUKERFLATE!$F94,Hjelpefil!$B$5:$B$268,0))=0,"",INDEX(Hjelpefil!AA$5:AA$268,MATCH(BRUKERFLATE!$F94,Hjelpefil!$B$5:$B$268,0))),"")</f>
        <v/>
      </c>
      <c r="R94" s="12" t="str">
        <f>IFERROR(IF(INDEX(Hjelpefil!AB$5:AB$268,MATCH(BRUKERFLATE!$F94,Hjelpefil!$B$5:$B$268,0))=0,"",INDEX(Hjelpefil!AB$5:AB$268,MATCH(BRUKERFLATE!$F94,Hjelpefil!$B$5:$B$268,0))),"")</f>
        <v/>
      </c>
      <c r="S94" s="12" t="str">
        <f>IFERROR(IF(INDEX(Hjelpefil!AC$5:AC$268,MATCH(BRUKERFLATE!$F94,Hjelpefil!$B$5:$B$268,0))=0,"",INDEX(Hjelpefil!AC$5:AC$268,MATCH(BRUKERFLATE!$F94,Hjelpefil!$B$5:$B$268,0))),"")</f>
        <v/>
      </c>
      <c r="T94" s="12" t="str">
        <f>IFERROR(IF(INDEX(Hjelpefil!AD$5:AD$268,MATCH(BRUKERFLATE!$F94,Hjelpefil!$B$5:$B$268,0))=0,"",INDEX(Hjelpefil!AD$5:AD$268,MATCH(BRUKERFLATE!$F94,Hjelpefil!$B$5:$B$268,0))),"")</f>
        <v/>
      </c>
      <c r="U94" s="12" t="str">
        <f>IFERROR(IF(INDEX(Hjelpefil!AE$5:AE$268,MATCH(BRUKERFLATE!$F94,Hjelpefil!$B$5:$B$268,0))=0,"",INDEX(Hjelpefil!AE$5:AE$268,MATCH(BRUKERFLATE!$F94,Hjelpefil!$B$5:$B$268,0))),"")</f>
        <v/>
      </c>
      <c r="V94" s="12" t="str">
        <f>IFERROR(IF(INDEX(Hjelpefil!AF$5:AF$268,MATCH(BRUKERFLATE!$F94,Hjelpefil!$B$5:$B$268,0))=0,"",INDEX(Hjelpefil!AF$5:AF$268,MATCH(BRUKERFLATE!$F94,Hjelpefil!$B$5:$B$268,0))),"")</f>
        <v/>
      </c>
      <c r="W94" s="12" t="str">
        <f>IFERROR(IF(INDEX(Hjelpefil!AG$5:AG$268,MATCH(BRUKERFLATE!$F94,Hjelpefil!$B$5:$B$268,0))=0,"",INDEX(Hjelpefil!AG$5:AG$268,MATCH(BRUKERFLATE!$F94,Hjelpefil!$B$5:$B$268,0))),"")</f>
        <v/>
      </c>
      <c r="X94" s="12" t="str">
        <f>IFERROR(IF(INDEX(Hjelpefil!AH$5:AH$268,MATCH(BRUKERFLATE!$F94,Hjelpefil!$B$5:$B$268,0))=0,"",INDEX(Hjelpefil!AH$5:AH$268,MATCH(BRUKERFLATE!$F94,Hjelpefil!$B$5:$B$268,0))),"")</f>
        <v/>
      </c>
      <c r="Y94" s="12" t="str">
        <f>IFERROR(IF(INDEX(Hjelpefil!AI$5:AI$268,MATCH(BRUKERFLATE!$F94,Hjelpefil!$B$5:$B$268,0))=0,"",INDEX(Hjelpefil!AI$5:AI$268,MATCH(BRUKERFLATE!$F94,Hjelpefil!$B$5:$B$268,0))),"")</f>
        <v/>
      </c>
      <c r="Z94" s="12" t="str">
        <f>IFERROR(IF(INDEX(Hjelpefil!AJ$5:AJ$268,MATCH(BRUKERFLATE!$F94,Hjelpefil!$B$5:$B$268,0))=0,"",INDEX(Hjelpefil!AJ$5:AJ$268,MATCH(BRUKERFLATE!$F94,Hjelpefil!$B$5:$B$268,0))),"")</f>
        <v/>
      </c>
      <c r="AB94" s="12" t="str">
        <f>IF(AC94="","",MAX($AB$2:AB93)+1)</f>
        <v/>
      </c>
      <c r="AC94" s="12" t="str">
        <f>IF($A$3="KOM",IF(AND($AI94=1,$AH94=1),Hjelpefil!B96,""),IF($A$3="FYL",IF(AND($AW94=1,$AH94=1),Hjelpefil!B96,""),""))</f>
        <v/>
      </c>
      <c r="AD94" s="12" t="str">
        <f>IF($A$3="KOM",IF(AND($AI94=1,$AH94=1),Hjelpefil!C96,""),IF($A$3="FYL",IF(AND($AW94=1,$AH94=1),Hjelpefil!C96,""),""))</f>
        <v/>
      </c>
      <c r="AE94" s="12" t="str">
        <f>IF($A$3="KOM",IF(AND($AI94=1,$AH94=1),Hjelpefil!F96,""),IF($A$3="FYL",IF(AND($AW94=1,$AH94=1),Hjelpefil!F96,""),""))</f>
        <v/>
      </c>
      <c r="AF94" s="12" t="str">
        <f t="shared" si="12"/>
        <v/>
      </c>
      <c r="AH94" s="17">
        <f t="shared" si="9"/>
        <v>1</v>
      </c>
      <c r="AI94" s="17">
        <f t="shared" si="10"/>
        <v>0</v>
      </c>
      <c r="AJ94" s="18">
        <v>0</v>
      </c>
      <c r="AK94" s="12">
        <v>1</v>
      </c>
      <c r="AL94" s="12">
        <v>0</v>
      </c>
      <c r="AM94" s="12">
        <v>0</v>
      </c>
      <c r="AN94" s="12">
        <v>0</v>
      </c>
      <c r="AO94" s="19">
        <v>0</v>
      </c>
      <c r="AP94" s="17" t="s">
        <v>113</v>
      </c>
      <c r="AQ94" s="18">
        <f>INDEX(Hjelpefil!H96:M96,MATCH(BRUKERFLATE!$B$3,BRUKERFLATE!$AV$4:$AV$9,0))</f>
        <v>0</v>
      </c>
      <c r="AR94" s="18">
        <f>INDEX(Hjelpefil!N96:S96,MATCH(BRUKERFLATE!$B$3,BRUKERFLATE!$AV$4:$AV$9,0))</f>
        <v>0</v>
      </c>
      <c r="AW94" s="17">
        <f t="shared" si="11"/>
        <v>0</v>
      </c>
      <c r="AX94" s="18">
        <v>0</v>
      </c>
      <c r="AY94" s="12">
        <v>0</v>
      </c>
      <c r="AZ94" s="12">
        <v>0</v>
      </c>
      <c r="BA94" s="12">
        <v>0</v>
      </c>
      <c r="BB94" s="12">
        <v>0</v>
      </c>
      <c r="BC94" s="19">
        <v>0</v>
      </c>
    </row>
    <row r="95" spans="5:55" ht="13" x14ac:dyDescent="0.3">
      <c r="E95" s="12"/>
      <c r="F95" s="17" t="str">
        <f t="shared" si="7"/>
        <v/>
      </c>
      <c r="G95" s="18" t="str">
        <f t="shared" si="8"/>
        <v/>
      </c>
      <c r="H95" s="12" t="str">
        <f t="array" ref="H95">IFERROR(INDEX($AD$3:$AD$301,MATCH(ROW()-ROW($D$2),$AB$3:$AB$301,0)),"")</f>
        <v/>
      </c>
      <c r="I95" s="12" t="str">
        <f t="array" ref="I95">IFERROR(INDEX($AE$3:$AE$301,MATCH(ROW()-ROW($D$2),$AB$3:$AB$301,0)),"")</f>
        <v/>
      </c>
      <c r="J95" s="59" t="str">
        <f>IFERROR(IF(INDEX(Hjelpefil!T$5:T$268,MATCH(BRUKERFLATE!$F95,Hjelpefil!$B$5:$B$268,0))=0,"",INDEX(Hjelpefil!T$5:T$268,MATCH(BRUKERFLATE!$F95,Hjelpefil!$B$5:$B$268,0))),"")</f>
        <v/>
      </c>
      <c r="K95" s="12" t="str">
        <f>IFERROR(IF(INDEX(Hjelpefil!U$5:U$268,MATCH(BRUKERFLATE!$F95,Hjelpefil!$B$5:$B$268,0))=0,"",INDEX(Hjelpefil!U$5:U$268,MATCH(BRUKERFLATE!$F95,Hjelpefil!$B$5:$B$268,0))),"")</f>
        <v/>
      </c>
      <c r="L95" s="12" t="str">
        <f>IFERROR(IF(INDEX(Hjelpefil!V$5:V$268,MATCH(BRUKERFLATE!$F95,Hjelpefil!$B$5:$B$268,0))=0,"",INDEX(Hjelpefil!V$5:V$268,MATCH(BRUKERFLATE!$F95,Hjelpefil!$B$5:$B$268,0))),"")</f>
        <v/>
      </c>
      <c r="M95" s="12" t="str">
        <f>IFERROR(IF(INDEX(Hjelpefil!W$5:W$268,MATCH(BRUKERFLATE!$F95,Hjelpefil!$B$5:$B$268,0))=0,"",INDEX(Hjelpefil!W$5:W$268,MATCH(BRUKERFLATE!$F95,Hjelpefil!$B$5:$B$268,0))),"")</f>
        <v/>
      </c>
      <c r="N95" s="12" t="str">
        <f>IFERROR(IF(INDEX(Hjelpefil!X$5:X$268,MATCH(BRUKERFLATE!$F95,Hjelpefil!$B$5:$B$268,0))=0,"",INDEX(Hjelpefil!X$5:X$268,MATCH(BRUKERFLATE!$F95,Hjelpefil!$B$5:$B$268,0))),"")</f>
        <v/>
      </c>
      <c r="O95" s="12" t="str">
        <f>IFERROR(IF(INDEX(Hjelpefil!Y$5:Y$268,MATCH(BRUKERFLATE!$F95,Hjelpefil!$B$5:$B$268,0))=0,"",INDEX(Hjelpefil!Y$5:Y$268,MATCH(BRUKERFLATE!$F95,Hjelpefil!$B$5:$B$268,0))),"")</f>
        <v/>
      </c>
      <c r="P95" s="12" t="str">
        <f>IFERROR(IF(INDEX(Hjelpefil!Z$5:Z$268,MATCH(BRUKERFLATE!$F95,Hjelpefil!$B$5:$B$268,0))=0,"",INDEX(Hjelpefil!Z$5:Z$268,MATCH(BRUKERFLATE!$F95,Hjelpefil!$B$5:$B$268,0))),"")</f>
        <v/>
      </c>
      <c r="Q95" s="12" t="str">
        <f>IFERROR(IF(INDEX(Hjelpefil!AA$5:AA$268,MATCH(BRUKERFLATE!$F95,Hjelpefil!$B$5:$B$268,0))=0,"",INDEX(Hjelpefil!AA$5:AA$268,MATCH(BRUKERFLATE!$F95,Hjelpefil!$B$5:$B$268,0))),"")</f>
        <v/>
      </c>
      <c r="R95" s="12" t="str">
        <f>IFERROR(IF(INDEX(Hjelpefil!AB$5:AB$268,MATCH(BRUKERFLATE!$F95,Hjelpefil!$B$5:$B$268,0))=0,"",INDEX(Hjelpefil!AB$5:AB$268,MATCH(BRUKERFLATE!$F95,Hjelpefil!$B$5:$B$268,0))),"")</f>
        <v/>
      </c>
      <c r="S95" s="12" t="str">
        <f>IFERROR(IF(INDEX(Hjelpefil!AC$5:AC$268,MATCH(BRUKERFLATE!$F95,Hjelpefil!$B$5:$B$268,0))=0,"",INDEX(Hjelpefil!AC$5:AC$268,MATCH(BRUKERFLATE!$F95,Hjelpefil!$B$5:$B$268,0))),"")</f>
        <v/>
      </c>
      <c r="T95" s="12" t="str">
        <f>IFERROR(IF(INDEX(Hjelpefil!AD$5:AD$268,MATCH(BRUKERFLATE!$F95,Hjelpefil!$B$5:$B$268,0))=0,"",INDEX(Hjelpefil!AD$5:AD$268,MATCH(BRUKERFLATE!$F95,Hjelpefil!$B$5:$B$268,0))),"")</f>
        <v/>
      </c>
      <c r="U95" s="12" t="str">
        <f>IFERROR(IF(INDEX(Hjelpefil!AE$5:AE$268,MATCH(BRUKERFLATE!$F95,Hjelpefil!$B$5:$B$268,0))=0,"",INDEX(Hjelpefil!AE$5:AE$268,MATCH(BRUKERFLATE!$F95,Hjelpefil!$B$5:$B$268,0))),"")</f>
        <v/>
      </c>
      <c r="V95" s="12" t="str">
        <f>IFERROR(IF(INDEX(Hjelpefil!AF$5:AF$268,MATCH(BRUKERFLATE!$F95,Hjelpefil!$B$5:$B$268,0))=0,"",INDEX(Hjelpefil!AF$5:AF$268,MATCH(BRUKERFLATE!$F95,Hjelpefil!$B$5:$B$268,0))),"")</f>
        <v/>
      </c>
      <c r="W95" s="12" t="str">
        <f>IFERROR(IF(INDEX(Hjelpefil!AG$5:AG$268,MATCH(BRUKERFLATE!$F95,Hjelpefil!$B$5:$B$268,0))=0,"",INDEX(Hjelpefil!AG$5:AG$268,MATCH(BRUKERFLATE!$F95,Hjelpefil!$B$5:$B$268,0))),"")</f>
        <v/>
      </c>
      <c r="X95" s="12" t="str">
        <f>IFERROR(IF(INDEX(Hjelpefil!AH$5:AH$268,MATCH(BRUKERFLATE!$F95,Hjelpefil!$B$5:$B$268,0))=0,"",INDEX(Hjelpefil!AH$5:AH$268,MATCH(BRUKERFLATE!$F95,Hjelpefil!$B$5:$B$268,0))),"")</f>
        <v/>
      </c>
      <c r="Y95" s="12" t="str">
        <f>IFERROR(IF(INDEX(Hjelpefil!AI$5:AI$268,MATCH(BRUKERFLATE!$F95,Hjelpefil!$B$5:$B$268,0))=0,"",INDEX(Hjelpefil!AI$5:AI$268,MATCH(BRUKERFLATE!$F95,Hjelpefil!$B$5:$B$268,0))),"")</f>
        <v/>
      </c>
      <c r="Z95" s="12" t="str">
        <f>IFERROR(IF(INDEX(Hjelpefil!AJ$5:AJ$268,MATCH(BRUKERFLATE!$F95,Hjelpefil!$B$5:$B$268,0))=0,"",INDEX(Hjelpefil!AJ$5:AJ$268,MATCH(BRUKERFLATE!$F95,Hjelpefil!$B$5:$B$268,0))),"")</f>
        <v/>
      </c>
      <c r="AB95" s="12" t="str">
        <f>IF(AC95="","",MAX($AB$2:AB94)+1)</f>
        <v/>
      </c>
      <c r="AC95" s="12" t="str">
        <f>IF($A$3="KOM",IF(AND($AI95=1,$AH95=1),Hjelpefil!B97,""),IF($A$3="FYL",IF(AND($AW95=1,$AH95=1),Hjelpefil!B97,""),""))</f>
        <v/>
      </c>
      <c r="AD95" s="12" t="str">
        <f>IF($A$3="KOM",IF(AND($AI95=1,$AH95=1),Hjelpefil!C97,""),IF($A$3="FYL",IF(AND($AW95=1,$AH95=1),Hjelpefil!C97,""),""))</f>
        <v/>
      </c>
      <c r="AE95" s="12" t="str">
        <f>IF($A$3="KOM",IF(AND($AI95=1,$AH95=1),Hjelpefil!F97,""),IF($A$3="FYL",IF(AND($AW95=1,$AH95=1),Hjelpefil!F97,""),""))</f>
        <v/>
      </c>
      <c r="AF95" s="12" t="str">
        <f t="shared" si="12"/>
        <v/>
      </c>
      <c r="AH95" s="17">
        <f t="shared" si="9"/>
        <v>1</v>
      </c>
      <c r="AI95" s="17">
        <f t="shared" si="10"/>
        <v>0</v>
      </c>
      <c r="AJ95" s="18">
        <v>0</v>
      </c>
      <c r="AK95" s="12">
        <v>1</v>
      </c>
      <c r="AL95" s="12">
        <v>0</v>
      </c>
      <c r="AM95" s="12">
        <v>0</v>
      </c>
      <c r="AN95" s="12">
        <v>0</v>
      </c>
      <c r="AO95" s="19">
        <v>0</v>
      </c>
      <c r="AP95" s="17" t="s">
        <v>113</v>
      </c>
      <c r="AQ95" s="18">
        <f>INDEX(Hjelpefil!H97:M97,MATCH(BRUKERFLATE!$B$3,BRUKERFLATE!$AV$4:$AV$9,0))</f>
        <v>0</v>
      </c>
      <c r="AR95" s="18">
        <f>INDEX(Hjelpefil!N97:S97,MATCH(BRUKERFLATE!$B$3,BRUKERFLATE!$AV$4:$AV$9,0))</f>
        <v>0</v>
      </c>
      <c r="AW95" s="17">
        <f t="shared" si="11"/>
        <v>0</v>
      </c>
      <c r="AX95" s="18">
        <v>0</v>
      </c>
      <c r="AY95" s="12">
        <v>0</v>
      </c>
      <c r="AZ95" s="12">
        <v>0</v>
      </c>
      <c r="BA95" s="12">
        <v>0</v>
      </c>
      <c r="BB95" s="12">
        <v>0</v>
      </c>
      <c r="BC95" s="19">
        <v>0</v>
      </c>
    </row>
    <row r="96" spans="5:55" ht="13" x14ac:dyDescent="0.3">
      <c r="E96" s="12"/>
      <c r="F96" s="17" t="str">
        <f t="shared" si="7"/>
        <v/>
      </c>
      <c r="G96" s="18" t="str">
        <f t="shared" si="8"/>
        <v/>
      </c>
      <c r="H96" s="12" t="str">
        <f t="array" ref="H96">IFERROR(INDEX($AD$3:$AD$301,MATCH(ROW()-ROW($D$2),$AB$3:$AB$301,0)),"")</f>
        <v/>
      </c>
      <c r="I96" s="12" t="str">
        <f t="array" ref="I96">IFERROR(INDEX($AE$3:$AE$301,MATCH(ROW()-ROW($D$2),$AB$3:$AB$301,0)),"")</f>
        <v/>
      </c>
      <c r="J96" s="59" t="str">
        <f>IFERROR(IF(INDEX(Hjelpefil!T$5:T$268,MATCH(BRUKERFLATE!$F96,Hjelpefil!$B$5:$B$268,0))=0,"",INDEX(Hjelpefil!T$5:T$268,MATCH(BRUKERFLATE!$F96,Hjelpefil!$B$5:$B$268,0))),"")</f>
        <v/>
      </c>
      <c r="K96" s="12" t="str">
        <f>IFERROR(IF(INDEX(Hjelpefil!U$5:U$268,MATCH(BRUKERFLATE!$F96,Hjelpefil!$B$5:$B$268,0))=0,"",INDEX(Hjelpefil!U$5:U$268,MATCH(BRUKERFLATE!$F96,Hjelpefil!$B$5:$B$268,0))),"")</f>
        <v/>
      </c>
      <c r="L96" s="12" t="str">
        <f>IFERROR(IF(INDEX(Hjelpefil!V$5:V$268,MATCH(BRUKERFLATE!$F96,Hjelpefil!$B$5:$B$268,0))=0,"",INDEX(Hjelpefil!V$5:V$268,MATCH(BRUKERFLATE!$F96,Hjelpefil!$B$5:$B$268,0))),"")</f>
        <v/>
      </c>
      <c r="M96" s="12" t="str">
        <f>IFERROR(IF(INDEX(Hjelpefil!W$5:W$268,MATCH(BRUKERFLATE!$F96,Hjelpefil!$B$5:$B$268,0))=0,"",INDEX(Hjelpefil!W$5:W$268,MATCH(BRUKERFLATE!$F96,Hjelpefil!$B$5:$B$268,0))),"")</f>
        <v/>
      </c>
      <c r="N96" s="12" t="str">
        <f>IFERROR(IF(INDEX(Hjelpefil!X$5:X$268,MATCH(BRUKERFLATE!$F96,Hjelpefil!$B$5:$B$268,0))=0,"",INDEX(Hjelpefil!X$5:X$268,MATCH(BRUKERFLATE!$F96,Hjelpefil!$B$5:$B$268,0))),"")</f>
        <v/>
      </c>
      <c r="O96" s="12" t="str">
        <f>IFERROR(IF(INDEX(Hjelpefil!Y$5:Y$268,MATCH(BRUKERFLATE!$F96,Hjelpefil!$B$5:$B$268,0))=0,"",INDEX(Hjelpefil!Y$5:Y$268,MATCH(BRUKERFLATE!$F96,Hjelpefil!$B$5:$B$268,0))),"")</f>
        <v/>
      </c>
      <c r="P96" s="12" t="str">
        <f>IFERROR(IF(INDEX(Hjelpefil!Z$5:Z$268,MATCH(BRUKERFLATE!$F96,Hjelpefil!$B$5:$B$268,0))=0,"",INDEX(Hjelpefil!Z$5:Z$268,MATCH(BRUKERFLATE!$F96,Hjelpefil!$B$5:$B$268,0))),"")</f>
        <v/>
      </c>
      <c r="Q96" s="12" t="str">
        <f>IFERROR(IF(INDEX(Hjelpefil!AA$5:AA$268,MATCH(BRUKERFLATE!$F96,Hjelpefil!$B$5:$B$268,0))=0,"",INDEX(Hjelpefil!AA$5:AA$268,MATCH(BRUKERFLATE!$F96,Hjelpefil!$B$5:$B$268,0))),"")</f>
        <v/>
      </c>
      <c r="R96" s="12" t="str">
        <f>IFERROR(IF(INDEX(Hjelpefil!AB$5:AB$268,MATCH(BRUKERFLATE!$F96,Hjelpefil!$B$5:$B$268,0))=0,"",INDEX(Hjelpefil!AB$5:AB$268,MATCH(BRUKERFLATE!$F96,Hjelpefil!$B$5:$B$268,0))),"")</f>
        <v/>
      </c>
      <c r="S96" s="12" t="str">
        <f>IFERROR(IF(INDEX(Hjelpefil!AC$5:AC$268,MATCH(BRUKERFLATE!$F96,Hjelpefil!$B$5:$B$268,0))=0,"",INDEX(Hjelpefil!AC$5:AC$268,MATCH(BRUKERFLATE!$F96,Hjelpefil!$B$5:$B$268,0))),"")</f>
        <v/>
      </c>
      <c r="T96" s="12" t="str">
        <f>IFERROR(IF(INDEX(Hjelpefil!AD$5:AD$268,MATCH(BRUKERFLATE!$F96,Hjelpefil!$B$5:$B$268,0))=0,"",INDEX(Hjelpefil!AD$5:AD$268,MATCH(BRUKERFLATE!$F96,Hjelpefil!$B$5:$B$268,0))),"")</f>
        <v/>
      </c>
      <c r="U96" s="12" t="str">
        <f>IFERROR(IF(INDEX(Hjelpefil!AE$5:AE$268,MATCH(BRUKERFLATE!$F96,Hjelpefil!$B$5:$B$268,0))=0,"",INDEX(Hjelpefil!AE$5:AE$268,MATCH(BRUKERFLATE!$F96,Hjelpefil!$B$5:$B$268,0))),"")</f>
        <v/>
      </c>
      <c r="V96" s="12" t="str">
        <f>IFERROR(IF(INDEX(Hjelpefil!AF$5:AF$268,MATCH(BRUKERFLATE!$F96,Hjelpefil!$B$5:$B$268,0))=0,"",INDEX(Hjelpefil!AF$5:AF$268,MATCH(BRUKERFLATE!$F96,Hjelpefil!$B$5:$B$268,0))),"")</f>
        <v/>
      </c>
      <c r="W96" s="12" t="str">
        <f>IFERROR(IF(INDEX(Hjelpefil!AG$5:AG$268,MATCH(BRUKERFLATE!$F96,Hjelpefil!$B$5:$B$268,0))=0,"",INDEX(Hjelpefil!AG$5:AG$268,MATCH(BRUKERFLATE!$F96,Hjelpefil!$B$5:$B$268,0))),"")</f>
        <v/>
      </c>
      <c r="X96" s="12" t="str">
        <f>IFERROR(IF(INDEX(Hjelpefil!AH$5:AH$268,MATCH(BRUKERFLATE!$F96,Hjelpefil!$B$5:$B$268,0))=0,"",INDEX(Hjelpefil!AH$5:AH$268,MATCH(BRUKERFLATE!$F96,Hjelpefil!$B$5:$B$268,0))),"")</f>
        <v/>
      </c>
      <c r="Y96" s="12" t="str">
        <f>IFERROR(IF(INDEX(Hjelpefil!AI$5:AI$268,MATCH(BRUKERFLATE!$F96,Hjelpefil!$B$5:$B$268,0))=0,"",INDEX(Hjelpefil!AI$5:AI$268,MATCH(BRUKERFLATE!$F96,Hjelpefil!$B$5:$B$268,0))),"")</f>
        <v/>
      </c>
      <c r="Z96" s="12" t="str">
        <f>IFERROR(IF(INDEX(Hjelpefil!AJ$5:AJ$268,MATCH(BRUKERFLATE!$F96,Hjelpefil!$B$5:$B$268,0))=0,"",INDEX(Hjelpefil!AJ$5:AJ$268,MATCH(BRUKERFLATE!$F96,Hjelpefil!$B$5:$B$268,0))),"")</f>
        <v/>
      </c>
      <c r="AB96" s="12" t="str">
        <f>IF(AC96="","",MAX($AB$2:AB95)+1)</f>
        <v/>
      </c>
      <c r="AC96" s="12" t="str">
        <f>IF($A$3="KOM",IF(AND($AI96=1,$AH96=1),Hjelpefil!B98,""),IF($A$3="FYL",IF(AND($AW96=1,$AH96=1),Hjelpefil!B98,""),""))</f>
        <v/>
      </c>
      <c r="AD96" s="12" t="str">
        <f>IF($A$3="KOM",IF(AND($AI96=1,$AH96=1),Hjelpefil!C98,""),IF($A$3="FYL",IF(AND($AW96=1,$AH96=1),Hjelpefil!C98,""),""))</f>
        <v/>
      </c>
      <c r="AE96" s="12" t="str">
        <f>IF($A$3="KOM",IF(AND($AI96=1,$AH96=1),Hjelpefil!F98,""),IF($A$3="FYL",IF(AND($AW96=1,$AH96=1),Hjelpefil!F98,""),""))</f>
        <v/>
      </c>
      <c r="AF96" s="12" t="str">
        <f t="shared" si="12"/>
        <v/>
      </c>
      <c r="AH96" s="17">
        <f t="shared" si="9"/>
        <v>1</v>
      </c>
      <c r="AI96" s="17">
        <f t="shared" si="10"/>
        <v>0</v>
      </c>
      <c r="AJ96" s="18">
        <v>0</v>
      </c>
      <c r="AK96" s="12">
        <v>1</v>
      </c>
      <c r="AL96" s="12">
        <v>0</v>
      </c>
      <c r="AM96" s="12">
        <v>0</v>
      </c>
      <c r="AN96" s="12">
        <v>0</v>
      </c>
      <c r="AO96" s="19">
        <v>0</v>
      </c>
      <c r="AP96" s="17" t="s">
        <v>113</v>
      </c>
      <c r="AQ96" s="18">
        <f>INDEX(Hjelpefil!H98:M98,MATCH(BRUKERFLATE!$B$3,BRUKERFLATE!$AV$4:$AV$9,0))</f>
        <v>0</v>
      </c>
      <c r="AR96" s="18">
        <f>INDEX(Hjelpefil!N98:S98,MATCH(BRUKERFLATE!$B$3,BRUKERFLATE!$AV$4:$AV$9,0))</f>
        <v>0</v>
      </c>
      <c r="AW96" s="17">
        <f t="shared" si="11"/>
        <v>0</v>
      </c>
      <c r="AX96" s="18">
        <v>0</v>
      </c>
      <c r="AY96" s="12">
        <v>0</v>
      </c>
      <c r="AZ96" s="12">
        <v>0</v>
      </c>
      <c r="BA96" s="12">
        <v>0</v>
      </c>
      <c r="BB96" s="12">
        <v>0</v>
      </c>
      <c r="BC96" s="19">
        <v>0</v>
      </c>
    </row>
    <row r="97" spans="5:55" ht="13" x14ac:dyDescent="0.3">
      <c r="E97" s="12"/>
      <c r="F97" s="17" t="str">
        <f t="shared" si="7"/>
        <v/>
      </c>
      <c r="G97" s="18" t="str">
        <f t="shared" si="8"/>
        <v/>
      </c>
      <c r="H97" s="12" t="str">
        <f t="array" ref="H97">IFERROR(INDEX($AD$3:$AD$301,MATCH(ROW()-ROW($D$2),$AB$3:$AB$301,0)),"")</f>
        <v/>
      </c>
      <c r="I97" s="12" t="str">
        <f t="array" ref="I97">IFERROR(INDEX($AE$3:$AE$301,MATCH(ROW()-ROW($D$2),$AB$3:$AB$301,0)),"")</f>
        <v/>
      </c>
      <c r="J97" s="59" t="str">
        <f>IFERROR(IF(INDEX(Hjelpefil!T$5:T$268,MATCH(BRUKERFLATE!$F97,Hjelpefil!$B$5:$B$268,0))=0,"",INDEX(Hjelpefil!T$5:T$268,MATCH(BRUKERFLATE!$F97,Hjelpefil!$B$5:$B$268,0))),"")</f>
        <v/>
      </c>
      <c r="K97" s="12" t="str">
        <f>IFERROR(IF(INDEX(Hjelpefil!U$5:U$268,MATCH(BRUKERFLATE!$F97,Hjelpefil!$B$5:$B$268,0))=0,"",INDEX(Hjelpefil!U$5:U$268,MATCH(BRUKERFLATE!$F97,Hjelpefil!$B$5:$B$268,0))),"")</f>
        <v/>
      </c>
      <c r="L97" s="12" t="str">
        <f>IFERROR(IF(INDEX(Hjelpefil!V$5:V$268,MATCH(BRUKERFLATE!$F97,Hjelpefil!$B$5:$B$268,0))=0,"",INDEX(Hjelpefil!V$5:V$268,MATCH(BRUKERFLATE!$F97,Hjelpefil!$B$5:$B$268,0))),"")</f>
        <v/>
      </c>
      <c r="M97" s="12" t="str">
        <f>IFERROR(IF(INDEX(Hjelpefil!W$5:W$268,MATCH(BRUKERFLATE!$F97,Hjelpefil!$B$5:$B$268,0))=0,"",INDEX(Hjelpefil!W$5:W$268,MATCH(BRUKERFLATE!$F97,Hjelpefil!$B$5:$B$268,0))),"")</f>
        <v/>
      </c>
      <c r="N97" s="12" t="str">
        <f>IFERROR(IF(INDEX(Hjelpefil!X$5:X$268,MATCH(BRUKERFLATE!$F97,Hjelpefil!$B$5:$B$268,0))=0,"",INDEX(Hjelpefil!X$5:X$268,MATCH(BRUKERFLATE!$F97,Hjelpefil!$B$5:$B$268,0))),"")</f>
        <v/>
      </c>
      <c r="O97" s="12" t="str">
        <f>IFERROR(IF(INDEX(Hjelpefil!Y$5:Y$268,MATCH(BRUKERFLATE!$F97,Hjelpefil!$B$5:$B$268,0))=0,"",INDEX(Hjelpefil!Y$5:Y$268,MATCH(BRUKERFLATE!$F97,Hjelpefil!$B$5:$B$268,0))),"")</f>
        <v/>
      </c>
      <c r="P97" s="12" t="str">
        <f>IFERROR(IF(INDEX(Hjelpefil!Z$5:Z$268,MATCH(BRUKERFLATE!$F97,Hjelpefil!$B$5:$B$268,0))=0,"",INDEX(Hjelpefil!Z$5:Z$268,MATCH(BRUKERFLATE!$F97,Hjelpefil!$B$5:$B$268,0))),"")</f>
        <v/>
      </c>
      <c r="Q97" s="12" t="str">
        <f>IFERROR(IF(INDEX(Hjelpefil!AA$5:AA$268,MATCH(BRUKERFLATE!$F97,Hjelpefil!$B$5:$B$268,0))=0,"",INDEX(Hjelpefil!AA$5:AA$268,MATCH(BRUKERFLATE!$F97,Hjelpefil!$B$5:$B$268,0))),"")</f>
        <v/>
      </c>
      <c r="R97" s="12" t="str">
        <f>IFERROR(IF(INDEX(Hjelpefil!AB$5:AB$268,MATCH(BRUKERFLATE!$F97,Hjelpefil!$B$5:$B$268,0))=0,"",INDEX(Hjelpefil!AB$5:AB$268,MATCH(BRUKERFLATE!$F97,Hjelpefil!$B$5:$B$268,0))),"")</f>
        <v/>
      </c>
      <c r="S97" s="12" t="str">
        <f>IFERROR(IF(INDEX(Hjelpefil!AC$5:AC$268,MATCH(BRUKERFLATE!$F97,Hjelpefil!$B$5:$B$268,0))=0,"",INDEX(Hjelpefil!AC$5:AC$268,MATCH(BRUKERFLATE!$F97,Hjelpefil!$B$5:$B$268,0))),"")</f>
        <v/>
      </c>
      <c r="T97" s="12" t="str">
        <f>IFERROR(IF(INDEX(Hjelpefil!AD$5:AD$268,MATCH(BRUKERFLATE!$F97,Hjelpefil!$B$5:$B$268,0))=0,"",INDEX(Hjelpefil!AD$5:AD$268,MATCH(BRUKERFLATE!$F97,Hjelpefil!$B$5:$B$268,0))),"")</f>
        <v/>
      </c>
      <c r="U97" s="12" t="str">
        <f>IFERROR(IF(INDEX(Hjelpefil!AE$5:AE$268,MATCH(BRUKERFLATE!$F97,Hjelpefil!$B$5:$B$268,0))=0,"",INDEX(Hjelpefil!AE$5:AE$268,MATCH(BRUKERFLATE!$F97,Hjelpefil!$B$5:$B$268,0))),"")</f>
        <v/>
      </c>
      <c r="V97" s="12" t="str">
        <f>IFERROR(IF(INDEX(Hjelpefil!AF$5:AF$268,MATCH(BRUKERFLATE!$F97,Hjelpefil!$B$5:$B$268,0))=0,"",INDEX(Hjelpefil!AF$5:AF$268,MATCH(BRUKERFLATE!$F97,Hjelpefil!$B$5:$B$268,0))),"")</f>
        <v/>
      </c>
      <c r="W97" s="12" t="str">
        <f>IFERROR(IF(INDEX(Hjelpefil!AG$5:AG$268,MATCH(BRUKERFLATE!$F97,Hjelpefil!$B$5:$B$268,0))=0,"",INDEX(Hjelpefil!AG$5:AG$268,MATCH(BRUKERFLATE!$F97,Hjelpefil!$B$5:$B$268,0))),"")</f>
        <v/>
      </c>
      <c r="X97" s="12" t="str">
        <f>IFERROR(IF(INDEX(Hjelpefil!AH$5:AH$268,MATCH(BRUKERFLATE!$F97,Hjelpefil!$B$5:$B$268,0))=0,"",INDEX(Hjelpefil!AH$5:AH$268,MATCH(BRUKERFLATE!$F97,Hjelpefil!$B$5:$B$268,0))),"")</f>
        <v/>
      </c>
      <c r="Y97" s="12" t="str">
        <f>IFERROR(IF(INDEX(Hjelpefil!AI$5:AI$268,MATCH(BRUKERFLATE!$F97,Hjelpefil!$B$5:$B$268,0))=0,"",INDEX(Hjelpefil!AI$5:AI$268,MATCH(BRUKERFLATE!$F97,Hjelpefil!$B$5:$B$268,0))),"")</f>
        <v/>
      </c>
      <c r="Z97" s="12" t="str">
        <f>IFERROR(IF(INDEX(Hjelpefil!AJ$5:AJ$268,MATCH(BRUKERFLATE!$F97,Hjelpefil!$B$5:$B$268,0))=0,"",INDEX(Hjelpefil!AJ$5:AJ$268,MATCH(BRUKERFLATE!$F97,Hjelpefil!$B$5:$B$268,0))),"")</f>
        <v/>
      </c>
      <c r="AB97" s="12" t="str">
        <f>IF(AC97="","",MAX($AB$2:AB96)+1)</f>
        <v/>
      </c>
      <c r="AC97" s="12" t="str">
        <f>IF($A$3="KOM",IF(AND($AI97=1,$AH97=1),Hjelpefil!B99,""),IF($A$3="FYL",IF(AND($AW97=1,$AH97=1),Hjelpefil!B99,""),""))</f>
        <v/>
      </c>
      <c r="AD97" s="12" t="str">
        <f>IF($A$3="KOM",IF(AND($AI97=1,$AH97=1),Hjelpefil!C99,""),IF($A$3="FYL",IF(AND($AW97=1,$AH97=1),Hjelpefil!C99,""),""))</f>
        <v/>
      </c>
      <c r="AE97" s="12" t="str">
        <f>IF($A$3="KOM",IF(AND($AI97=1,$AH97=1),Hjelpefil!F99,""),IF($A$3="FYL",IF(AND($AW97=1,$AH97=1),Hjelpefil!F99,""),""))</f>
        <v/>
      </c>
      <c r="AF97" s="12" t="str">
        <f t="shared" si="12"/>
        <v/>
      </c>
      <c r="AH97" s="17">
        <f t="shared" si="9"/>
        <v>1</v>
      </c>
      <c r="AI97" s="17">
        <f t="shared" si="10"/>
        <v>0</v>
      </c>
      <c r="AJ97" s="18">
        <v>0</v>
      </c>
      <c r="AK97" s="12">
        <v>1</v>
      </c>
      <c r="AL97" s="12">
        <v>0</v>
      </c>
      <c r="AM97" s="12">
        <v>0</v>
      </c>
      <c r="AN97" s="12">
        <v>0</v>
      </c>
      <c r="AO97" s="19">
        <v>0</v>
      </c>
      <c r="AP97" s="17" t="s">
        <v>113</v>
      </c>
      <c r="AQ97" s="18">
        <f>INDEX(Hjelpefil!H99:M99,MATCH(BRUKERFLATE!$B$3,BRUKERFLATE!$AV$4:$AV$9,0))</f>
        <v>0</v>
      </c>
      <c r="AR97" s="18">
        <f>INDEX(Hjelpefil!N99:S99,MATCH(BRUKERFLATE!$B$3,BRUKERFLATE!$AV$4:$AV$9,0))</f>
        <v>0</v>
      </c>
      <c r="AW97" s="17">
        <f t="shared" si="11"/>
        <v>0</v>
      </c>
      <c r="AX97" s="18">
        <v>0</v>
      </c>
      <c r="AY97" s="12">
        <v>0</v>
      </c>
      <c r="AZ97" s="12">
        <v>0</v>
      </c>
      <c r="BA97" s="12">
        <v>0</v>
      </c>
      <c r="BB97" s="12">
        <v>0</v>
      </c>
      <c r="BC97" s="19">
        <v>0</v>
      </c>
    </row>
    <row r="98" spans="5:55" ht="13" x14ac:dyDescent="0.3">
      <c r="E98" s="12"/>
      <c r="F98" s="17" t="str">
        <f t="shared" si="7"/>
        <v/>
      </c>
      <c r="G98" s="18" t="str">
        <f t="shared" si="8"/>
        <v/>
      </c>
      <c r="H98" s="12" t="str">
        <f t="array" ref="H98">IFERROR(INDEX($AD$3:$AD$301,MATCH(ROW()-ROW($D$2),$AB$3:$AB$301,0)),"")</f>
        <v/>
      </c>
      <c r="I98" s="12" t="str">
        <f t="array" ref="I98">IFERROR(INDEX($AE$3:$AE$301,MATCH(ROW()-ROW($D$2),$AB$3:$AB$301,0)),"")</f>
        <v/>
      </c>
      <c r="J98" s="59" t="str">
        <f>IFERROR(IF(INDEX(Hjelpefil!T$5:T$268,MATCH(BRUKERFLATE!$F98,Hjelpefil!$B$5:$B$268,0))=0,"",INDEX(Hjelpefil!T$5:T$268,MATCH(BRUKERFLATE!$F98,Hjelpefil!$B$5:$B$268,0))),"")</f>
        <v/>
      </c>
      <c r="K98" s="12" t="str">
        <f>IFERROR(IF(INDEX(Hjelpefil!U$5:U$268,MATCH(BRUKERFLATE!$F98,Hjelpefil!$B$5:$B$268,0))=0,"",INDEX(Hjelpefil!U$5:U$268,MATCH(BRUKERFLATE!$F98,Hjelpefil!$B$5:$B$268,0))),"")</f>
        <v/>
      </c>
      <c r="L98" s="12" t="str">
        <f>IFERROR(IF(INDEX(Hjelpefil!V$5:V$268,MATCH(BRUKERFLATE!$F98,Hjelpefil!$B$5:$B$268,0))=0,"",INDEX(Hjelpefil!V$5:V$268,MATCH(BRUKERFLATE!$F98,Hjelpefil!$B$5:$B$268,0))),"")</f>
        <v/>
      </c>
      <c r="M98" s="12" t="str">
        <f>IFERROR(IF(INDEX(Hjelpefil!W$5:W$268,MATCH(BRUKERFLATE!$F98,Hjelpefil!$B$5:$B$268,0))=0,"",INDEX(Hjelpefil!W$5:W$268,MATCH(BRUKERFLATE!$F98,Hjelpefil!$B$5:$B$268,0))),"")</f>
        <v/>
      </c>
      <c r="N98" s="12" t="str">
        <f>IFERROR(IF(INDEX(Hjelpefil!X$5:X$268,MATCH(BRUKERFLATE!$F98,Hjelpefil!$B$5:$B$268,0))=0,"",INDEX(Hjelpefil!X$5:X$268,MATCH(BRUKERFLATE!$F98,Hjelpefil!$B$5:$B$268,0))),"")</f>
        <v/>
      </c>
      <c r="O98" s="12" t="str">
        <f>IFERROR(IF(INDEX(Hjelpefil!Y$5:Y$268,MATCH(BRUKERFLATE!$F98,Hjelpefil!$B$5:$B$268,0))=0,"",INDEX(Hjelpefil!Y$5:Y$268,MATCH(BRUKERFLATE!$F98,Hjelpefil!$B$5:$B$268,0))),"")</f>
        <v/>
      </c>
      <c r="P98" s="12" t="str">
        <f>IFERROR(IF(INDEX(Hjelpefil!Z$5:Z$268,MATCH(BRUKERFLATE!$F98,Hjelpefil!$B$5:$B$268,0))=0,"",INDEX(Hjelpefil!Z$5:Z$268,MATCH(BRUKERFLATE!$F98,Hjelpefil!$B$5:$B$268,0))),"")</f>
        <v/>
      </c>
      <c r="Q98" s="12" t="str">
        <f>IFERROR(IF(INDEX(Hjelpefil!AA$5:AA$268,MATCH(BRUKERFLATE!$F98,Hjelpefil!$B$5:$B$268,0))=0,"",INDEX(Hjelpefil!AA$5:AA$268,MATCH(BRUKERFLATE!$F98,Hjelpefil!$B$5:$B$268,0))),"")</f>
        <v/>
      </c>
      <c r="R98" s="12" t="str">
        <f>IFERROR(IF(INDEX(Hjelpefil!AB$5:AB$268,MATCH(BRUKERFLATE!$F98,Hjelpefil!$B$5:$B$268,0))=0,"",INDEX(Hjelpefil!AB$5:AB$268,MATCH(BRUKERFLATE!$F98,Hjelpefil!$B$5:$B$268,0))),"")</f>
        <v/>
      </c>
      <c r="S98" s="12" t="str">
        <f>IFERROR(IF(INDEX(Hjelpefil!AC$5:AC$268,MATCH(BRUKERFLATE!$F98,Hjelpefil!$B$5:$B$268,0))=0,"",INDEX(Hjelpefil!AC$5:AC$268,MATCH(BRUKERFLATE!$F98,Hjelpefil!$B$5:$B$268,0))),"")</f>
        <v/>
      </c>
      <c r="T98" s="12" t="str">
        <f>IFERROR(IF(INDEX(Hjelpefil!AD$5:AD$268,MATCH(BRUKERFLATE!$F98,Hjelpefil!$B$5:$B$268,0))=0,"",INDEX(Hjelpefil!AD$5:AD$268,MATCH(BRUKERFLATE!$F98,Hjelpefil!$B$5:$B$268,0))),"")</f>
        <v/>
      </c>
      <c r="U98" s="12" t="str">
        <f>IFERROR(IF(INDEX(Hjelpefil!AE$5:AE$268,MATCH(BRUKERFLATE!$F98,Hjelpefil!$B$5:$B$268,0))=0,"",INDEX(Hjelpefil!AE$5:AE$268,MATCH(BRUKERFLATE!$F98,Hjelpefil!$B$5:$B$268,0))),"")</f>
        <v/>
      </c>
      <c r="V98" s="12" t="str">
        <f>IFERROR(IF(INDEX(Hjelpefil!AF$5:AF$268,MATCH(BRUKERFLATE!$F98,Hjelpefil!$B$5:$B$268,0))=0,"",INDEX(Hjelpefil!AF$5:AF$268,MATCH(BRUKERFLATE!$F98,Hjelpefil!$B$5:$B$268,0))),"")</f>
        <v/>
      </c>
      <c r="W98" s="12" t="str">
        <f>IFERROR(IF(INDEX(Hjelpefil!AG$5:AG$268,MATCH(BRUKERFLATE!$F98,Hjelpefil!$B$5:$B$268,0))=0,"",INDEX(Hjelpefil!AG$5:AG$268,MATCH(BRUKERFLATE!$F98,Hjelpefil!$B$5:$B$268,0))),"")</f>
        <v/>
      </c>
      <c r="X98" s="12" t="str">
        <f>IFERROR(IF(INDEX(Hjelpefil!AH$5:AH$268,MATCH(BRUKERFLATE!$F98,Hjelpefil!$B$5:$B$268,0))=0,"",INDEX(Hjelpefil!AH$5:AH$268,MATCH(BRUKERFLATE!$F98,Hjelpefil!$B$5:$B$268,0))),"")</f>
        <v/>
      </c>
      <c r="Y98" s="12" t="str">
        <f>IFERROR(IF(INDEX(Hjelpefil!AI$5:AI$268,MATCH(BRUKERFLATE!$F98,Hjelpefil!$B$5:$B$268,0))=0,"",INDEX(Hjelpefil!AI$5:AI$268,MATCH(BRUKERFLATE!$F98,Hjelpefil!$B$5:$B$268,0))),"")</f>
        <v/>
      </c>
      <c r="Z98" s="12" t="str">
        <f>IFERROR(IF(INDEX(Hjelpefil!AJ$5:AJ$268,MATCH(BRUKERFLATE!$F98,Hjelpefil!$B$5:$B$268,0))=0,"",INDEX(Hjelpefil!AJ$5:AJ$268,MATCH(BRUKERFLATE!$F98,Hjelpefil!$B$5:$B$268,0))),"")</f>
        <v/>
      </c>
      <c r="AB98" s="12" t="str">
        <f>IF(AC98="","",MAX($AB$2:AB97)+1)</f>
        <v/>
      </c>
      <c r="AC98" s="12" t="str">
        <f>IF($A$3="KOM",IF(AND($AI98=1,$AH98=1),Hjelpefil!B100,""),IF($A$3="FYL",IF(AND($AW98=1,$AH98=1),Hjelpefil!B100,""),""))</f>
        <v/>
      </c>
      <c r="AD98" s="12" t="str">
        <f>IF($A$3="KOM",IF(AND($AI98=1,$AH98=1),Hjelpefil!C100,""),IF($A$3="FYL",IF(AND($AW98=1,$AH98=1),Hjelpefil!C100,""),""))</f>
        <v/>
      </c>
      <c r="AE98" s="12" t="str">
        <f>IF($A$3="KOM",IF(AND($AI98=1,$AH98=1),Hjelpefil!F100,""),IF($A$3="FYL",IF(AND($AW98=1,$AH98=1),Hjelpefil!F100,""),""))</f>
        <v/>
      </c>
      <c r="AF98" s="12" t="str">
        <f t="shared" si="12"/>
        <v/>
      </c>
      <c r="AH98" s="17">
        <f t="shared" si="9"/>
        <v>1</v>
      </c>
      <c r="AI98" s="17">
        <f t="shared" si="10"/>
        <v>0</v>
      </c>
      <c r="AJ98" s="18">
        <v>0</v>
      </c>
      <c r="AK98" s="12">
        <v>1</v>
      </c>
      <c r="AL98" s="12">
        <v>0</v>
      </c>
      <c r="AM98" s="12">
        <v>0</v>
      </c>
      <c r="AN98" s="12">
        <v>0</v>
      </c>
      <c r="AO98" s="19">
        <v>0</v>
      </c>
      <c r="AP98" s="17" t="s">
        <v>113</v>
      </c>
      <c r="AQ98" s="18">
        <f>INDEX(Hjelpefil!H100:M100,MATCH(BRUKERFLATE!$B$3,BRUKERFLATE!$AV$4:$AV$9,0))</f>
        <v>0</v>
      </c>
      <c r="AR98" s="18">
        <f>INDEX(Hjelpefil!N100:S100,MATCH(BRUKERFLATE!$B$3,BRUKERFLATE!$AV$4:$AV$9,0))</f>
        <v>0</v>
      </c>
      <c r="AW98" s="17">
        <f t="shared" si="11"/>
        <v>0</v>
      </c>
      <c r="AX98" s="18">
        <v>0</v>
      </c>
      <c r="AY98" s="12">
        <v>0</v>
      </c>
      <c r="AZ98" s="12">
        <v>0</v>
      </c>
      <c r="BA98" s="12">
        <v>0</v>
      </c>
      <c r="BB98" s="12">
        <v>0</v>
      </c>
      <c r="BC98" s="19">
        <v>0</v>
      </c>
    </row>
    <row r="99" spans="5:55" ht="13" x14ac:dyDescent="0.3">
      <c r="E99" s="12"/>
      <c r="F99" s="17" t="str">
        <f t="shared" ref="F99:F130" si="13">IFERROR(INDEX($AC$3:$AC$301,MATCH(ROW()-ROW($D$2),$AB$3:$AB$301,0)),"")</f>
        <v/>
      </c>
      <c r="G99" s="18" t="str">
        <f t="shared" si="8"/>
        <v/>
      </c>
      <c r="H99" s="12" t="str">
        <f t="array" ref="H99">IFERROR(INDEX($AD$3:$AD$301,MATCH(ROW()-ROW($D$2),$AB$3:$AB$301,0)),"")</f>
        <v/>
      </c>
      <c r="I99" s="12" t="str">
        <f t="array" ref="I99">IFERROR(INDEX($AE$3:$AE$301,MATCH(ROW()-ROW($D$2),$AB$3:$AB$301,0)),"")</f>
        <v/>
      </c>
      <c r="J99" s="59" t="str">
        <f>IFERROR(IF(INDEX(Hjelpefil!T$5:T$268,MATCH(BRUKERFLATE!$F99,Hjelpefil!$B$5:$B$268,0))=0,"",INDEX(Hjelpefil!T$5:T$268,MATCH(BRUKERFLATE!$F99,Hjelpefil!$B$5:$B$268,0))),"")</f>
        <v/>
      </c>
      <c r="K99" s="12" t="str">
        <f>IFERROR(IF(INDEX(Hjelpefil!U$5:U$268,MATCH(BRUKERFLATE!$F99,Hjelpefil!$B$5:$B$268,0))=0,"",INDEX(Hjelpefil!U$5:U$268,MATCH(BRUKERFLATE!$F99,Hjelpefil!$B$5:$B$268,0))),"")</f>
        <v/>
      </c>
      <c r="L99" s="12" t="str">
        <f>IFERROR(IF(INDEX(Hjelpefil!V$5:V$268,MATCH(BRUKERFLATE!$F99,Hjelpefil!$B$5:$B$268,0))=0,"",INDEX(Hjelpefil!V$5:V$268,MATCH(BRUKERFLATE!$F99,Hjelpefil!$B$5:$B$268,0))),"")</f>
        <v/>
      </c>
      <c r="M99" s="12" t="str">
        <f>IFERROR(IF(INDEX(Hjelpefil!W$5:W$268,MATCH(BRUKERFLATE!$F99,Hjelpefil!$B$5:$B$268,0))=0,"",INDEX(Hjelpefil!W$5:W$268,MATCH(BRUKERFLATE!$F99,Hjelpefil!$B$5:$B$268,0))),"")</f>
        <v/>
      </c>
      <c r="N99" s="12" t="str">
        <f>IFERROR(IF(INDEX(Hjelpefil!X$5:X$268,MATCH(BRUKERFLATE!$F99,Hjelpefil!$B$5:$B$268,0))=0,"",INDEX(Hjelpefil!X$5:X$268,MATCH(BRUKERFLATE!$F99,Hjelpefil!$B$5:$B$268,0))),"")</f>
        <v/>
      </c>
      <c r="O99" s="12" t="str">
        <f>IFERROR(IF(INDEX(Hjelpefil!Y$5:Y$268,MATCH(BRUKERFLATE!$F99,Hjelpefil!$B$5:$B$268,0))=0,"",INDEX(Hjelpefil!Y$5:Y$268,MATCH(BRUKERFLATE!$F99,Hjelpefil!$B$5:$B$268,0))),"")</f>
        <v/>
      </c>
      <c r="P99" s="12" t="str">
        <f>IFERROR(IF(INDEX(Hjelpefil!Z$5:Z$268,MATCH(BRUKERFLATE!$F99,Hjelpefil!$B$5:$B$268,0))=0,"",INDEX(Hjelpefil!Z$5:Z$268,MATCH(BRUKERFLATE!$F99,Hjelpefil!$B$5:$B$268,0))),"")</f>
        <v/>
      </c>
      <c r="Q99" s="12" t="str">
        <f>IFERROR(IF(INDEX(Hjelpefil!AA$5:AA$268,MATCH(BRUKERFLATE!$F99,Hjelpefil!$B$5:$B$268,0))=0,"",INDEX(Hjelpefil!AA$5:AA$268,MATCH(BRUKERFLATE!$F99,Hjelpefil!$B$5:$B$268,0))),"")</f>
        <v/>
      </c>
      <c r="R99" s="12" t="str">
        <f>IFERROR(IF(INDEX(Hjelpefil!AB$5:AB$268,MATCH(BRUKERFLATE!$F99,Hjelpefil!$B$5:$B$268,0))=0,"",INDEX(Hjelpefil!AB$5:AB$268,MATCH(BRUKERFLATE!$F99,Hjelpefil!$B$5:$B$268,0))),"")</f>
        <v/>
      </c>
      <c r="S99" s="12" t="str">
        <f>IFERROR(IF(INDEX(Hjelpefil!AC$5:AC$268,MATCH(BRUKERFLATE!$F99,Hjelpefil!$B$5:$B$268,0))=0,"",INDEX(Hjelpefil!AC$5:AC$268,MATCH(BRUKERFLATE!$F99,Hjelpefil!$B$5:$B$268,0))),"")</f>
        <v/>
      </c>
      <c r="T99" s="12" t="str">
        <f>IFERROR(IF(INDEX(Hjelpefil!AD$5:AD$268,MATCH(BRUKERFLATE!$F99,Hjelpefil!$B$5:$B$268,0))=0,"",INDEX(Hjelpefil!AD$5:AD$268,MATCH(BRUKERFLATE!$F99,Hjelpefil!$B$5:$B$268,0))),"")</f>
        <v/>
      </c>
      <c r="U99" s="12" t="str">
        <f>IFERROR(IF(INDEX(Hjelpefil!AE$5:AE$268,MATCH(BRUKERFLATE!$F99,Hjelpefil!$B$5:$B$268,0))=0,"",INDEX(Hjelpefil!AE$5:AE$268,MATCH(BRUKERFLATE!$F99,Hjelpefil!$B$5:$B$268,0))),"")</f>
        <v/>
      </c>
      <c r="V99" s="12" t="str">
        <f>IFERROR(IF(INDEX(Hjelpefil!AF$5:AF$268,MATCH(BRUKERFLATE!$F99,Hjelpefil!$B$5:$B$268,0))=0,"",INDEX(Hjelpefil!AF$5:AF$268,MATCH(BRUKERFLATE!$F99,Hjelpefil!$B$5:$B$268,0))),"")</f>
        <v/>
      </c>
      <c r="W99" s="12" t="str">
        <f>IFERROR(IF(INDEX(Hjelpefil!AG$5:AG$268,MATCH(BRUKERFLATE!$F99,Hjelpefil!$B$5:$B$268,0))=0,"",INDEX(Hjelpefil!AG$5:AG$268,MATCH(BRUKERFLATE!$F99,Hjelpefil!$B$5:$B$268,0))),"")</f>
        <v/>
      </c>
      <c r="X99" s="12" t="str">
        <f>IFERROR(IF(INDEX(Hjelpefil!AH$5:AH$268,MATCH(BRUKERFLATE!$F99,Hjelpefil!$B$5:$B$268,0))=0,"",INDEX(Hjelpefil!AH$5:AH$268,MATCH(BRUKERFLATE!$F99,Hjelpefil!$B$5:$B$268,0))),"")</f>
        <v/>
      </c>
      <c r="Y99" s="12" t="str">
        <f>IFERROR(IF(INDEX(Hjelpefil!AI$5:AI$268,MATCH(BRUKERFLATE!$F99,Hjelpefil!$B$5:$B$268,0))=0,"",INDEX(Hjelpefil!AI$5:AI$268,MATCH(BRUKERFLATE!$F99,Hjelpefil!$B$5:$B$268,0))),"")</f>
        <v/>
      </c>
      <c r="Z99" s="12" t="str">
        <f>IFERROR(IF(INDEX(Hjelpefil!AJ$5:AJ$268,MATCH(BRUKERFLATE!$F99,Hjelpefil!$B$5:$B$268,0))=0,"",INDEX(Hjelpefil!AJ$5:AJ$268,MATCH(BRUKERFLATE!$F99,Hjelpefil!$B$5:$B$268,0))),"")</f>
        <v/>
      </c>
      <c r="AB99" s="12" t="str">
        <f>IF(AC99="","",MAX($AB$2:AB98)+1)</f>
        <v/>
      </c>
      <c r="AC99" s="12" t="str">
        <f>IF($A$3="KOM",IF(AND($AI99=1,$AH99=1),Hjelpefil!B101,""),IF($A$3="FYL",IF(AND($AW99=1,$AH99=1),Hjelpefil!B101,""),""))</f>
        <v/>
      </c>
      <c r="AD99" s="12" t="str">
        <f>IF($A$3="KOM",IF(AND($AI99=1,$AH99=1),Hjelpefil!C101,""),IF($A$3="FYL",IF(AND($AW99=1,$AH99=1),Hjelpefil!C101,""),""))</f>
        <v/>
      </c>
      <c r="AE99" s="12" t="str">
        <f>IF($A$3="KOM",IF(AND($AI99=1,$AH99=1),Hjelpefil!F101,""),IF($A$3="FYL",IF(AND($AW99=1,$AH99=1),Hjelpefil!F101,""),""))</f>
        <v/>
      </c>
      <c r="AF99" s="12" t="str">
        <f t="shared" si="12"/>
        <v/>
      </c>
      <c r="AH99" s="17">
        <f t="shared" si="9"/>
        <v>1</v>
      </c>
      <c r="AI99" s="17">
        <f t="shared" si="10"/>
        <v>0</v>
      </c>
      <c r="AJ99" s="18">
        <v>0</v>
      </c>
      <c r="AK99" s="12">
        <v>1</v>
      </c>
      <c r="AL99" s="12">
        <v>0</v>
      </c>
      <c r="AM99" s="12">
        <v>0</v>
      </c>
      <c r="AN99" s="12">
        <v>0</v>
      </c>
      <c r="AO99" s="19">
        <v>0</v>
      </c>
      <c r="AP99" s="17" t="s">
        <v>113</v>
      </c>
      <c r="AQ99" s="18">
        <f>INDEX(Hjelpefil!H101:M101,MATCH(BRUKERFLATE!$B$3,BRUKERFLATE!$AV$4:$AV$9,0))</f>
        <v>0</v>
      </c>
      <c r="AR99" s="18">
        <f>INDEX(Hjelpefil!N101:S101,MATCH(BRUKERFLATE!$B$3,BRUKERFLATE!$AV$4:$AV$9,0))</f>
        <v>0</v>
      </c>
      <c r="AW99" s="17">
        <f t="shared" si="11"/>
        <v>0</v>
      </c>
      <c r="AX99" s="18">
        <v>0</v>
      </c>
      <c r="AY99" s="12">
        <v>0</v>
      </c>
      <c r="AZ99" s="12">
        <v>0</v>
      </c>
      <c r="BA99" s="12">
        <v>0</v>
      </c>
      <c r="BB99" s="12">
        <v>0</v>
      </c>
      <c r="BC99" s="19">
        <v>0</v>
      </c>
    </row>
    <row r="100" spans="5:55" ht="13" x14ac:dyDescent="0.3">
      <c r="E100" s="12"/>
      <c r="F100" s="17" t="str">
        <f t="shared" si="13"/>
        <v/>
      </c>
      <c r="G100" s="18" t="str">
        <f t="shared" si="8"/>
        <v/>
      </c>
      <c r="H100" s="12" t="str">
        <f t="array" ref="H100">IFERROR(INDEX($AD$3:$AD$301,MATCH(ROW()-ROW($D$2),$AB$3:$AB$301,0)),"")</f>
        <v/>
      </c>
      <c r="I100" s="12" t="str">
        <f t="array" ref="I100">IFERROR(INDEX($AE$3:$AE$301,MATCH(ROW()-ROW($D$2),$AB$3:$AB$301,0)),"")</f>
        <v/>
      </c>
      <c r="J100" s="59" t="str">
        <f>IFERROR(IF(INDEX(Hjelpefil!T$5:T$268,MATCH(BRUKERFLATE!$F100,Hjelpefil!$B$5:$B$268,0))=0,"",INDEX(Hjelpefil!T$5:T$268,MATCH(BRUKERFLATE!$F100,Hjelpefil!$B$5:$B$268,0))),"")</f>
        <v/>
      </c>
      <c r="K100" s="12" t="str">
        <f>IFERROR(IF(INDEX(Hjelpefil!U$5:U$268,MATCH(BRUKERFLATE!$F100,Hjelpefil!$B$5:$B$268,0))=0,"",INDEX(Hjelpefil!U$5:U$268,MATCH(BRUKERFLATE!$F100,Hjelpefil!$B$5:$B$268,0))),"")</f>
        <v/>
      </c>
      <c r="L100" s="12" t="str">
        <f>IFERROR(IF(INDEX(Hjelpefil!V$5:V$268,MATCH(BRUKERFLATE!$F100,Hjelpefil!$B$5:$B$268,0))=0,"",INDEX(Hjelpefil!V$5:V$268,MATCH(BRUKERFLATE!$F100,Hjelpefil!$B$5:$B$268,0))),"")</f>
        <v/>
      </c>
      <c r="M100" s="12" t="str">
        <f>IFERROR(IF(INDEX(Hjelpefil!W$5:W$268,MATCH(BRUKERFLATE!$F100,Hjelpefil!$B$5:$B$268,0))=0,"",INDEX(Hjelpefil!W$5:W$268,MATCH(BRUKERFLATE!$F100,Hjelpefil!$B$5:$B$268,0))),"")</f>
        <v/>
      </c>
      <c r="N100" s="12" t="str">
        <f>IFERROR(IF(INDEX(Hjelpefil!X$5:X$268,MATCH(BRUKERFLATE!$F100,Hjelpefil!$B$5:$B$268,0))=0,"",INDEX(Hjelpefil!X$5:X$268,MATCH(BRUKERFLATE!$F100,Hjelpefil!$B$5:$B$268,0))),"")</f>
        <v/>
      </c>
      <c r="O100" s="12" t="str">
        <f>IFERROR(IF(INDEX(Hjelpefil!Y$5:Y$268,MATCH(BRUKERFLATE!$F100,Hjelpefil!$B$5:$B$268,0))=0,"",INDEX(Hjelpefil!Y$5:Y$268,MATCH(BRUKERFLATE!$F100,Hjelpefil!$B$5:$B$268,0))),"")</f>
        <v/>
      </c>
      <c r="P100" s="12" t="str">
        <f>IFERROR(IF(INDEX(Hjelpefil!Z$5:Z$268,MATCH(BRUKERFLATE!$F100,Hjelpefil!$B$5:$B$268,0))=0,"",INDEX(Hjelpefil!Z$5:Z$268,MATCH(BRUKERFLATE!$F100,Hjelpefil!$B$5:$B$268,0))),"")</f>
        <v/>
      </c>
      <c r="Q100" s="12" t="str">
        <f>IFERROR(IF(INDEX(Hjelpefil!AA$5:AA$268,MATCH(BRUKERFLATE!$F100,Hjelpefil!$B$5:$B$268,0))=0,"",INDEX(Hjelpefil!AA$5:AA$268,MATCH(BRUKERFLATE!$F100,Hjelpefil!$B$5:$B$268,0))),"")</f>
        <v/>
      </c>
      <c r="R100" s="12" t="str">
        <f>IFERROR(IF(INDEX(Hjelpefil!AB$5:AB$268,MATCH(BRUKERFLATE!$F100,Hjelpefil!$B$5:$B$268,0))=0,"",INDEX(Hjelpefil!AB$5:AB$268,MATCH(BRUKERFLATE!$F100,Hjelpefil!$B$5:$B$268,0))),"")</f>
        <v/>
      </c>
      <c r="S100" s="12" t="str">
        <f>IFERROR(IF(INDEX(Hjelpefil!AC$5:AC$268,MATCH(BRUKERFLATE!$F100,Hjelpefil!$B$5:$B$268,0))=0,"",INDEX(Hjelpefil!AC$5:AC$268,MATCH(BRUKERFLATE!$F100,Hjelpefil!$B$5:$B$268,0))),"")</f>
        <v/>
      </c>
      <c r="T100" s="12" t="str">
        <f>IFERROR(IF(INDEX(Hjelpefil!AD$5:AD$268,MATCH(BRUKERFLATE!$F100,Hjelpefil!$B$5:$B$268,0))=0,"",INDEX(Hjelpefil!AD$5:AD$268,MATCH(BRUKERFLATE!$F100,Hjelpefil!$B$5:$B$268,0))),"")</f>
        <v/>
      </c>
      <c r="U100" s="12" t="str">
        <f>IFERROR(IF(INDEX(Hjelpefil!AE$5:AE$268,MATCH(BRUKERFLATE!$F100,Hjelpefil!$B$5:$B$268,0))=0,"",INDEX(Hjelpefil!AE$5:AE$268,MATCH(BRUKERFLATE!$F100,Hjelpefil!$B$5:$B$268,0))),"")</f>
        <v/>
      </c>
      <c r="V100" s="12" t="str">
        <f>IFERROR(IF(INDEX(Hjelpefil!AF$5:AF$268,MATCH(BRUKERFLATE!$F100,Hjelpefil!$B$5:$B$268,0))=0,"",INDEX(Hjelpefil!AF$5:AF$268,MATCH(BRUKERFLATE!$F100,Hjelpefil!$B$5:$B$268,0))),"")</f>
        <v/>
      </c>
      <c r="W100" s="12" t="str">
        <f>IFERROR(IF(INDEX(Hjelpefil!AG$5:AG$268,MATCH(BRUKERFLATE!$F100,Hjelpefil!$B$5:$B$268,0))=0,"",INDEX(Hjelpefil!AG$5:AG$268,MATCH(BRUKERFLATE!$F100,Hjelpefil!$B$5:$B$268,0))),"")</f>
        <v/>
      </c>
      <c r="X100" s="12" t="str">
        <f>IFERROR(IF(INDEX(Hjelpefil!AH$5:AH$268,MATCH(BRUKERFLATE!$F100,Hjelpefil!$B$5:$B$268,0))=0,"",INDEX(Hjelpefil!AH$5:AH$268,MATCH(BRUKERFLATE!$F100,Hjelpefil!$B$5:$B$268,0))),"")</f>
        <v/>
      </c>
      <c r="Y100" s="12" t="str">
        <f>IFERROR(IF(INDEX(Hjelpefil!AI$5:AI$268,MATCH(BRUKERFLATE!$F100,Hjelpefil!$B$5:$B$268,0))=0,"",INDEX(Hjelpefil!AI$5:AI$268,MATCH(BRUKERFLATE!$F100,Hjelpefil!$B$5:$B$268,0))),"")</f>
        <v/>
      </c>
      <c r="Z100" s="12" t="str">
        <f>IFERROR(IF(INDEX(Hjelpefil!AJ$5:AJ$268,MATCH(BRUKERFLATE!$F100,Hjelpefil!$B$5:$B$268,0))=0,"",INDEX(Hjelpefil!AJ$5:AJ$268,MATCH(BRUKERFLATE!$F100,Hjelpefil!$B$5:$B$268,0))),"")</f>
        <v/>
      </c>
      <c r="AB100" s="12" t="str">
        <f>IF(AC100="","",MAX($AB$2:AB99)+1)</f>
        <v/>
      </c>
      <c r="AC100" s="12" t="str">
        <f>IF($A$3="KOM",IF(AND($AI100=1,$AH100=1),Hjelpefil!B102,""),IF($A$3="FYL",IF(AND($AW100=1,$AH100=1),Hjelpefil!B102,""),""))</f>
        <v/>
      </c>
      <c r="AD100" s="12" t="str">
        <f>IF($A$3="KOM",IF(AND($AI100=1,$AH100=1),Hjelpefil!C102,""),IF($A$3="FYL",IF(AND($AW100=1,$AH100=1),Hjelpefil!C102,""),""))</f>
        <v/>
      </c>
      <c r="AE100" s="12" t="str">
        <f>IF($A$3="KOM",IF(AND($AI100=1,$AH100=1),Hjelpefil!F102,""),IF($A$3="FYL",IF(AND($AW100=1,$AH100=1),Hjelpefil!F102,""),""))</f>
        <v/>
      </c>
      <c r="AF100" s="12" t="str">
        <f t="shared" si="12"/>
        <v/>
      </c>
      <c r="AH100" s="17">
        <f t="shared" si="9"/>
        <v>1</v>
      </c>
      <c r="AI100" s="17">
        <f t="shared" si="10"/>
        <v>0</v>
      </c>
      <c r="AJ100" s="18">
        <v>0</v>
      </c>
      <c r="AK100" s="12">
        <v>1</v>
      </c>
      <c r="AL100" s="12">
        <v>0</v>
      </c>
      <c r="AM100" s="12">
        <v>0</v>
      </c>
      <c r="AN100" s="12">
        <v>0</v>
      </c>
      <c r="AO100" s="19">
        <v>0</v>
      </c>
      <c r="AP100" s="17" t="s">
        <v>113</v>
      </c>
      <c r="AQ100" s="18">
        <f>INDEX(Hjelpefil!H102:M102,MATCH(BRUKERFLATE!$B$3,BRUKERFLATE!$AV$4:$AV$9,0))</f>
        <v>0</v>
      </c>
      <c r="AR100" s="18">
        <f>INDEX(Hjelpefil!N102:S102,MATCH(BRUKERFLATE!$B$3,BRUKERFLATE!$AV$4:$AV$9,0))</f>
        <v>0</v>
      </c>
      <c r="AW100" s="17">
        <f t="shared" si="11"/>
        <v>0</v>
      </c>
      <c r="AX100" s="18">
        <v>0</v>
      </c>
      <c r="AY100" s="12">
        <v>0</v>
      </c>
      <c r="AZ100" s="12">
        <v>0</v>
      </c>
      <c r="BA100" s="12">
        <v>0</v>
      </c>
      <c r="BB100" s="12">
        <v>0</v>
      </c>
      <c r="BC100" s="19">
        <v>0</v>
      </c>
    </row>
    <row r="101" spans="5:55" ht="13" x14ac:dyDescent="0.3">
      <c r="E101" s="12"/>
      <c r="F101" s="17" t="str">
        <f t="shared" si="13"/>
        <v/>
      </c>
      <c r="G101" s="18" t="str">
        <f t="shared" si="8"/>
        <v/>
      </c>
      <c r="H101" s="12" t="str">
        <f t="array" ref="H101">IFERROR(INDEX($AD$3:$AD$301,MATCH(ROW()-ROW($D$2),$AB$3:$AB$301,0)),"")</f>
        <v/>
      </c>
      <c r="I101" s="12" t="str">
        <f t="array" ref="I101">IFERROR(INDEX($AE$3:$AE$301,MATCH(ROW()-ROW($D$2),$AB$3:$AB$301,0)),"")</f>
        <v/>
      </c>
      <c r="J101" s="59" t="str">
        <f>IFERROR(IF(INDEX(Hjelpefil!T$5:T$268,MATCH(BRUKERFLATE!$F101,Hjelpefil!$B$5:$B$268,0))=0,"",INDEX(Hjelpefil!T$5:T$268,MATCH(BRUKERFLATE!$F101,Hjelpefil!$B$5:$B$268,0))),"")</f>
        <v/>
      </c>
      <c r="K101" s="12" t="str">
        <f>IFERROR(IF(INDEX(Hjelpefil!U$5:U$268,MATCH(BRUKERFLATE!$F101,Hjelpefil!$B$5:$B$268,0))=0,"",INDEX(Hjelpefil!U$5:U$268,MATCH(BRUKERFLATE!$F101,Hjelpefil!$B$5:$B$268,0))),"")</f>
        <v/>
      </c>
      <c r="L101" s="12" t="str">
        <f>IFERROR(IF(INDEX(Hjelpefil!V$5:V$268,MATCH(BRUKERFLATE!$F101,Hjelpefil!$B$5:$B$268,0))=0,"",INDEX(Hjelpefil!V$5:V$268,MATCH(BRUKERFLATE!$F101,Hjelpefil!$B$5:$B$268,0))),"")</f>
        <v/>
      </c>
      <c r="M101" s="12" t="str">
        <f>IFERROR(IF(INDEX(Hjelpefil!W$5:W$268,MATCH(BRUKERFLATE!$F101,Hjelpefil!$B$5:$B$268,0))=0,"",INDEX(Hjelpefil!W$5:W$268,MATCH(BRUKERFLATE!$F101,Hjelpefil!$B$5:$B$268,0))),"")</f>
        <v/>
      </c>
      <c r="N101" s="12" t="str">
        <f>IFERROR(IF(INDEX(Hjelpefil!X$5:X$268,MATCH(BRUKERFLATE!$F101,Hjelpefil!$B$5:$B$268,0))=0,"",INDEX(Hjelpefil!X$5:X$268,MATCH(BRUKERFLATE!$F101,Hjelpefil!$B$5:$B$268,0))),"")</f>
        <v/>
      </c>
      <c r="O101" s="12" t="str">
        <f>IFERROR(IF(INDEX(Hjelpefil!Y$5:Y$268,MATCH(BRUKERFLATE!$F101,Hjelpefil!$B$5:$B$268,0))=0,"",INDEX(Hjelpefil!Y$5:Y$268,MATCH(BRUKERFLATE!$F101,Hjelpefil!$B$5:$B$268,0))),"")</f>
        <v/>
      </c>
      <c r="P101" s="12" t="str">
        <f>IFERROR(IF(INDEX(Hjelpefil!Z$5:Z$268,MATCH(BRUKERFLATE!$F101,Hjelpefil!$B$5:$B$268,0))=0,"",INDEX(Hjelpefil!Z$5:Z$268,MATCH(BRUKERFLATE!$F101,Hjelpefil!$B$5:$B$268,0))),"")</f>
        <v/>
      </c>
      <c r="Q101" s="12" t="str">
        <f>IFERROR(IF(INDEX(Hjelpefil!AA$5:AA$268,MATCH(BRUKERFLATE!$F101,Hjelpefil!$B$5:$B$268,0))=0,"",INDEX(Hjelpefil!AA$5:AA$268,MATCH(BRUKERFLATE!$F101,Hjelpefil!$B$5:$B$268,0))),"")</f>
        <v/>
      </c>
      <c r="R101" s="12" t="str">
        <f>IFERROR(IF(INDEX(Hjelpefil!AB$5:AB$268,MATCH(BRUKERFLATE!$F101,Hjelpefil!$B$5:$B$268,0))=0,"",INDEX(Hjelpefil!AB$5:AB$268,MATCH(BRUKERFLATE!$F101,Hjelpefil!$B$5:$B$268,0))),"")</f>
        <v/>
      </c>
      <c r="S101" s="12" t="str">
        <f>IFERROR(IF(INDEX(Hjelpefil!AC$5:AC$268,MATCH(BRUKERFLATE!$F101,Hjelpefil!$B$5:$B$268,0))=0,"",INDEX(Hjelpefil!AC$5:AC$268,MATCH(BRUKERFLATE!$F101,Hjelpefil!$B$5:$B$268,0))),"")</f>
        <v/>
      </c>
      <c r="T101" s="12" t="str">
        <f>IFERROR(IF(INDEX(Hjelpefil!AD$5:AD$268,MATCH(BRUKERFLATE!$F101,Hjelpefil!$B$5:$B$268,0))=0,"",INDEX(Hjelpefil!AD$5:AD$268,MATCH(BRUKERFLATE!$F101,Hjelpefil!$B$5:$B$268,0))),"")</f>
        <v/>
      </c>
      <c r="U101" s="12" t="str">
        <f>IFERROR(IF(INDEX(Hjelpefil!AE$5:AE$268,MATCH(BRUKERFLATE!$F101,Hjelpefil!$B$5:$B$268,0))=0,"",INDEX(Hjelpefil!AE$5:AE$268,MATCH(BRUKERFLATE!$F101,Hjelpefil!$B$5:$B$268,0))),"")</f>
        <v/>
      </c>
      <c r="V101" s="12" t="str">
        <f>IFERROR(IF(INDEX(Hjelpefil!AF$5:AF$268,MATCH(BRUKERFLATE!$F101,Hjelpefil!$B$5:$B$268,0))=0,"",INDEX(Hjelpefil!AF$5:AF$268,MATCH(BRUKERFLATE!$F101,Hjelpefil!$B$5:$B$268,0))),"")</f>
        <v/>
      </c>
      <c r="W101" s="12" t="str">
        <f>IFERROR(IF(INDEX(Hjelpefil!AG$5:AG$268,MATCH(BRUKERFLATE!$F101,Hjelpefil!$B$5:$B$268,0))=0,"",INDEX(Hjelpefil!AG$5:AG$268,MATCH(BRUKERFLATE!$F101,Hjelpefil!$B$5:$B$268,0))),"")</f>
        <v/>
      </c>
      <c r="X101" s="12" t="str">
        <f>IFERROR(IF(INDEX(Hjelpefil!AH$5:AH$268,MATCH(BRUKERFLATE!$F101,Hjelpefil!$B$5:$B$268,0))=0,"",INDEX(Hjelpefil!AH$5:AH$268,MATCH(BRUKERFLATE!$F101,Hjelpefil!$B$5:$B$268,0))),"")</f>
        <v/>
      </c>
      <c r="Y101" s="12" t="str">
        <f>IFERROR(IF(INDEX(Hjelpefil!AI$5:AI$268,MATCH(BRUKERFLATE!$F101,Hjelpefil!$B$5:$B$268,0))=0,"",INDEX(Hjelpefil!AI$5:AI$268,MATCH(BRUKERFLATE!$F101,Hjelpefil!$B$5:$B$268,0))),"")</f>
        <v/>
      </c>
      <c r="Z101" s="12" t="str">
        <f>IFERROR(IF(INDEX(Hjelpefil!AJ$5:AJ$268,MATCH(BRUKERFLATE!$F101,Hjelpefil!$B$5:$B$268,0))=0,"",INDEX(Hjelpefil!AJ$5:AJ$268,MATCH(BRUKERFLATE!$F101,Hjelpefil!$B$5:$B$268,0))),"")</f>
        <v/>
      </c>
      <c r="AB101" s="12" t="str">
        <f>IF(AC101="","",MAX($AB$2:AB100)+1)</f>
        <v/>
      </c>
      <c r="AC101" s="12" t="str">
        <f>IF($A$3="KOM",IF(AND($AI101=1,$AH101=1),Hjelpefil!B103,""),IF($A$3="FYL",IF(AND($AW101=1,$AH101=1),Hjelpefil!B103,""),""))</f>
        <v/>
      </c>
      <c r="AD101" s="12" t="str">
        <f>IF($A$3="KOM",IF(AND($AI101=1,$AH101=1),Hjelpefil!C103,""),IF($A$3="FYL",IF(AND($AW101=1,$AH101=1),Hjelpefil!C103,""),""))</f>
        <v/>
      </c>
      <c r="AE101" s="12" t="str">
        <f>IF($A$3="KOM",IF(AND($AI101=1,$AH101=1),Hjelpefil!F103,""),IF($A$3="FYL",IF(AND($AW101=1,$AH101=1),Hjelpefil!F103,""),""))</f>
        <v/>
      </c>
      <c r="AF101" s="12" t="str">
        <f t="shared" si="12"/>
        <v/>
      </c>
      <c r="AH101" s="17">
        <f t="shared" si="9"/>
        <v>1</v>
      </c>
      <c r="AI101" s="17">
        <f t="shared" si="10"/>
        <v>0</v>
      </c>
      <c r="AJ101" s="18">
        <v>0</v>
      </c>
      <c r="AK101" s="12">
        <v>1</v>
      </c>
      <c r="AL101" s="12">
        <v>0</v>
      </c>
      <c r="AM101" s="12">
        <v>0</v>
      </c>
      <c r="AN101" s="12">
        <v>0</v>
      </c>
      <c r="AO101" s="19">
        <v>0</v>
      </c>
      <c r="AP101" s="17" t="s">
        <v>113</v>
      </c>
      <c r="AQ101" s="18">
        <f>INDEX(Hjelpefil!H103:M103,MATCH(BRUKERFLATE!$B$3,BRUKERFLATE!$AV$4:$AV$9,0))</f>
        <v>0</v>
      </c>
      <c r="AR101" s="18">
        <f>INDEX(Hjelpefil!N103:S103,MATCH(BRUKERFLATE!$B$3,BRUKERFLATE!$AV$4:$AV$9,0))</f>
        <v>0</v>
      </c>
      <c r="AW101" s="17">
        <f t="shared" si="11"/>
        <v>0</v>
      </c>
      <c r="AX101" s="18">
        <v>0</v>
      </c>
      <c r="AY101" s="12">
        <v>0</v>
      </c>
      <c r="AZ101" s="12">
        <v>0</v>
      </c>
      <c r="BA101" s="12">
        <v>0</v>
      </c>
      <c r="BB101" s="12">
        <v>0</v>
      </c>
      <c r="BC101" s="19">
        <v>0</v>
      </c>
    </row>
    <row r="102" spans="5:55" ht="13" x14ac:dyDescent="0.3">
      <c r="E102" s="12"/>
      <c r="F102" s="17" t="str">
        <f t="shared" si="13"/>
        <v/>
      </c>
      <c r="G102" s="18" t="str">
        <f t="shared" si="8"/>
        <v/>
      </c>
      <c r="H102" s="12" t="str">
        <f t="array" ref="H102">IFERROR(INDEX($AD$3:$AD$301,MATCH(ROW()-ROW($D$2),$AB$3:$AB$301,0)),"")</f>
        <v/>
      </c>
      <c r="I102" s="12" t="str">
        <f t="array" ref="I102">IFERROR(INDEX($AE$3:$AE$301,MATCH(ROW()-ROW($D$2),$AB$3:$AB$301,0)),"")</f>
        <v/>
      </c>
      <c r="J102" s="59" t="str">
        <f>IFERROR(IF(INDEX(Hjelpefil!T$5:T$268,MATCH(BRUKERFLATE!$F102,Hjelpefil!$B$5:$B$268,0))=0,"",INDEX(Hjelpefil!T$5:T$268,MATCH(BRUKERFLATE!$F102,Hjelpefil!$B$5:$B$268,0))),"")</f>
        <v/>
      </c>
      <c r="K102" s="12" t="str">
        <f>IFERROR(IF(INDEX(Hjelpefil!U$5:U$268,MATCH(BRUKERFLATE!$F102,Hjelpefil!$B$5:$B$268,0))=0,"",INDEX(Hjelpefil!U$5:U$268,MATCH(BRUKERFLATE!$F102,Hjelpefil!$B$5:$B$268,0))),"")</f>
        <v/>
      </c>
      <c r="L102" s="12" t="str">
        <f>IFERROR(IF(INDEX(Hjelpefil!V$5:V$268,MATCH(BRUKERFLATE!$F102,Hjelpefil!$B$5:$B$268,0))=0,"",INDEX(Hjelpefil!V$5:V$268,MATCH(BRUKERFLATE!$F102,Hjelpefil!$B$5:$B$268,0))),"")</f>
        <v/>
      </c>
      <c r="M102" s="12" t="str">
        <f>IFERROR(IF(INDEX(Hjelpefil!W$5:W$268,MATCH(BRUKERFLATE!$F102,Hjelpefil!$B$5:$B$268,0))=0,"",INDEX(Hjelpefil!W$5:W$268,MATCH(BRUKERFLATE!$F102,Hjelpefil!$B$5:$B$268,0))),"")</f>
        <v/>
      </c>
      <c r="N102" s="12" t="str">
        <f>IFERROR(IF(INDEX(Hjelpefil!X$5:X$268,MATCH(BRUKERFLATE!$F102,Hjelpefil!$B$5:$B$268,0))=0,"",INDEX(Hjelpefil!X$5:X$268,MATCH(BRUKERFLATE!$F102,Hjelpefil!$B$5:$B$268,0))),"")</f>
        <v/>
      </c>
      <c r="O102" s="12" t="str">
        <f>IFERROR(IF(INDEX(Hjelpefil!Y$5:Y$268,MATCH(BRUKERFLATE!$F102,Hjelpefil!$B$5:$B$268,0))=0,"",INDEX(Hjelpefil!Y$5:Y$268,MATCH(BRUKERFLATE!$F102,Hjelpefil!$B$5:$B$268,0))),"")</f>
        <v/>
      </c>
      <c r="P102" s="12" t="str">
        <f>IFERROR(IF(INDEX(Hjelpefil!Z$5:Z$268,MATCH(BRUKERFLATE!$F102,Hjelpefil!$B$5:$B$268,0))=0,"",INDEX(Hjelpefil!Z$5:Z$268,MATCH(BRUKERFLATE!$F102,Hjelpefil!$B$5:$B$268,0))),"")</f>
        <v/>
      </c>
      <c r="Q102" s="12" t="str">
        <f>IFERROR(IF(INDEX(Hjelpefil!AA$5:AA$268,MATCH(BRUKERFLATE!$F102,Hjelpefil!$B$5:$B$268,0))=0,"",INDEX(Hjelpefil!AA$5:AA$268,MATCH(BRUKERFLATE!$F102,Hjelpefil!$B$5:$B$268,0))),"")</f>
        <v/>
      </c>
      <c r="R102" s="12" t="str">
        <f>IFERROR(IF(INDEX(Hjelpefil!AB$5:AB$268,MATCH(BRUKERFLATE!$F102,Hjelpefil!$B$5:$B$268,0))=0,"",INDEX(Hjelpefil!AB$5:AB$268,MATCH(BRUKERFLATE!$F102,Hjelpefil!$B$5:$B$268,0))),"")</f>
        <v/>
      </c>
      <c r="S102" s="12" t="str">
        <f>IFERROR(IF(INDEX(Hjelpefil!AC$5:AC$268,MATCH(BRUKERFLATE!$F102,Hjelpefil!$B$5:$B$268,0))=0,"",INDEX(Hjelpefil!AC$5:AC$268,MATCH(BRUKERFLATE!$F102,Hjelpefil!$B$5:$B$268,0))),"")</f>
        <v/>
      </c>
      <c r="T102" s="12" t="str">
        <f>IFERROR(IF(INDEX(Hjelpefil!AD$5:AD$268,MATCH(BRUKERFLATE!$F102,Hjelpefil!$B$5:$B$268,0))=0,"",INDEX(Hjelpefil!AD$5:AD$268,MATCH(BRUKERFLATE!$F102,Hjelpefil!$B$5:$B$268,0))),"")</f>
        <v/>
      </c>
      <c r="U102" s="12" t="str">
        <f>IFERROR(IF(INDEX(Hjelpefil!AE$5:AE$268,MATCH(BRUKERFLATE!$F102,Hjelpefil!$B$5:$B$268,0))=0,"",INDEX(Hjelpefil!AE$5:AE$268,MATCH(BRUKERFLATE!$F102,Hjelpefil!$B$5:$B$268,0))),"")</f>
        <v/>
      </c>
      <c r="V102" s="12" t="str">
        <f>IFERROR(IF(INDEX(Hjelpefil!AF$5:AF$268,MATCH(BRUKERFLATE!$F102,Hjelpefil!$B$5:$B$268,0))=0,"",INDEX(Hjelpefil!AF$5:AF$268,MATCH(BRUKERFLATE!$F102,Hjelpefil!$B$5:$B$268,0))),"")</f>
        <v/>
      </c>
      <c r="W102" s="12" t="str">
        <f>IFERROR(IF(INDEX(Hjelpefil!AG$5:AG$268,MATCH(BRUKERFLATE!$F102,Hjelpefil!$B$5:$B$268,0))=0,"",INDEX(Hjelpefil!AG$5:AG$268,MATCH(BRUKERFLATE!$F102,Hjelpefil!$B$5:$B$268,0))),"")</f>
        <v/>
      </c>
      <c r="X102" s="12" t="str">
        <f>IFERROR(IF(INDEX(Hjelpefil!AH$5:AH$268,MATCH(BRUKERFLATE!$F102,Hjelpefil!$B$5:$B$268,0))=0,"",INDEX(Hjelpefil!AH$5:AH$268,MATCH(BRUKERFLATE!$F102,Hjelpefil!$B$5:$B$268,0))),"")</f>
        <v/>
      </c>
      <c r="Y102" s="12" t="str">
        <f>IFERROR(IF(INDEX(Hjelpefil!AI$5:AI$268,MATCH(BRUKERFLATE!$F102,Hjelpefil!$B$5:$B$268,0))=0,"",INDEX(Hjelpefil!AI$5:AI$268,MATCH(BRUKERFLATE!$F102,Hjelpefil!$B$5:$B$268,0))),"")</f>
        <v/>
      </c>
      <c r="Z102" s="12" t="str">
        <f>IFERROR(IF(INDEX(Hjelpefil!AJ$5:AJ$268,MATCH(BRUKERFLATE!$F102,Hjelpefil!$B$5:$B$268,0))=0,"",INDEX(Hjelpefil!AJ$5:AJ$268,MATCH(BRUKERFLATE!$F102,Hjelpefil!$B$5:$B$268,0))),"")</f>
        <v/>
      </c>
      <c r="AB102" s="12" t="str">
        <f>IF(AC102="","",MAX($AB$2:AB101)+1)</f>
        <v/>
      </c>
      <c r="AC102" s="12" t="str">
        <f>IF($A$3="KOM",IF(AND($AI102=1,$AH102=1),Hjelpefil!B104,""),IF($A$3="FYL",IF(AND($AW102=1,$AH102=1),Hjelpefil!B104,""),""))</f>
        <v/>
      </c>
      <c r="AD102" s="12" t="str">
        <f>IF($A$3="KOM",IF(AND($AI102=1,$AH102=1),Hjelpefil!C104,""),IF($A$3="FYL",IF(AND($AW102=1,$AH102=1),Hjelpefil!C104,""),""))</f>
        <v/>
      </c>
      <c r="AE102" s="12" t="str">
        <f>IF($A$3="KOM",IF(AND($AI102=1,$AH102=1),Hjelpefil!F104,""),IF($A$3="FYL",IF(AND($AW102=1,$AH102=1),Hjelpefil!F104,""),""))</f>
        <v/>
      </c>
      <c r="AF102" s="12" t="str">
        <f t="shared" si="12"/>
        <v/>
      </c>
      <c r="AH102" s="17">
        <f t="shared" si="9"/>
        <v>1</v>
      </c>
      <c r="AI102" s="17">
        <f t="shared" si="10"/>
        <v>0</v>
      </c>
      <c r="AJ102" s="18">
        <v>0</v>
      </c>
      <c r="AK102" s="12">
        <v>0</v>
      </c>
      <c r="AL102" s="12">
        <v>1</v>
      </c>
      <c r="AM102" s="12">
        <v>0</v>
      </c>
      <c r="AN102" s="12">
        <v>0</v>
      </c>
      <c r="AO102" s="19">
        <v>0</v>
      </c>
      <c r="AP102" s="17" t="s">
        <v>213</v>
      </c>
      <c r="AQ102" s="18">
        <f>INDEX(Hjelpefil!H104:M104,MATCH(BRUKERFLATE!$B$3,BRUKERFLATE!$AV$4:$AV$9,0))</f>
        <v>0</v>
      </c>
      <c r="AR102" s="18">
        <f>INDEX(Hjelpefil!N104:S104,MATCH(BRUKERFLATE!$B$3,BRUKERFLATE!$AV$4:$AV$9,0))</f>
        <v>0</v>
      </c>
      <c r="AW102" s="17">
        <f t="shared" si="11"/>
        <v>0</v>
      </c>
      <c r="AX102" s="18">
        <v>0</v>
      </c>
      <c r="AY102" s="12">
        <v>0</v>
      </c>
      <c r="AZ102" s="12">
        <v>1</v>
      </c>
      <c r="BA102" s="12">
        <v>0</v>
      </c>
      <c r="BB102" s="12">
        <v>0</v>
      </c>
      <c r="BC102" s="19">
        <v>0</v>
      </c>
    </row>
    <row r="103" spans="5:55" ht="13" x14ac:dyDescent="0.3">
      <c r="E103" s="12"/>
      <c r="F103" s="17" t="str">
        <f t="shared" si="13"/>
        <v/>
      </c>
      <c r="G103" s="18" t="str">
        <f t="shared" si="8"/>
        <v/>
      </c>
      <c r="H103" s="12" t="str">
        <f t="array" ref="H103">IFERROR(INDEX($AD$3:$AD$301,MATCH(ROW()-ROW($D$2),$AB$3:$AB$301,0)),"")</f>
        <v/>
      </c>
      <c r="I103" s="12" t="str">
        <f t="array" ref="I103">IFERROR(INDEX($AE$3:$AE$301,MATCH(ROW()-ROW($D$2),$AB$3:$AB$301,0)),"")</f>
        <v/>
      </c>
      <c r="J103" s="59" t="str">
        <f>IFERROR(IF(INDEX(Hjelpefil!T$5:T$268,MATCH(BRUKERFLATE!$F103,Hjelpefil!$B$5:$B$268,0))=0,"",INDEX(Hjelpefil!T$5:T$268,MATCH(BRUKERFLATE!$F103,Hjelpefil!$B$5:$B$268,0))),"")</f>
        <v/>
      </c>
      <c r="K103" s="12" t="str">
        <f>IFERROR(IF(INDEX(Hjelpefil!U$5:U$268,MATCH(BRUKERFLATE!$F103,Hjelpefil!$B$5:$B$268,0))=0,"",INDEX(Hjelpefil!U$5:U$268,MATCH(BRUKERFLATE!$F103,Hjelpefil!$B$5:$B$268,0))),"")</f>
        <v/>
      </c>
      <c r="L103" s="12" t="str">
        <f>IFERROR(IF(INDEX(Hjelpefil!V$5:V$268,MATCH(BRUKERFLATE!$F103,Hjelpefil!$B$5:$B$268,0))=0,"",INDEX(Hjelpefil!V$5:V$268,MATCH(BRUKERFLATE!$F103,Hjelpefil!$B$5:$B$268,0))),"")</f>
        <v/>
      </c>
      <c r="M103" s="12" t="str">
        <f>IFERROR(IF(INDEX(Hjelpefil!W$5:W$268,MATCH(BRUKERFLATE!$F103,Hjelpefil!$B$5:$B$268,0))=0,"",INDEX(Hjelpefil!W$5:W$268,MATCH(BRUKERFLATE!$F103,Hjelpefil!$B$5:$B$268,0))),"")</f>
        <v/>
      </c>
      <c r="N103" s="12" t="str">
        <f>IFERROR(IF(INDEX(Hjelpefil!X$5:X$268,MATCH(BRUKERFLATE!$F103,Hjelpefil!$B$5:$B$268,0))=0,"",INDEX(Hjelpefil!X$5:X$268,MATCH(BRUKERFLATE!$F103,Hjelpefil!$B$5:$B$268,0))),"")</f>
        <v/>
      </c>
      <c r="O103" s="12" t="str">
        <f>IFERROR(IF(INDEX(Hjelpefil!Y$5:Y$268,MATCH(BRUKERFLATE!$F103,Hjelpefil!$B$5:$B$268,0))=0,"",INDEX(Hjelpefil!Y$5:Y$268,MATCH(BRUKERFLATE!$F103,Hjelpefil!$B$5:$B$268,0))),"")</f>
        <v/>
      </c>
      <c r="P103" s="12" t="str">
        <f>IFERROR(IF(INDEX(Hjelpefil!Z$5:Z$268,MATCH(BRUKERFLATE!$F103,Hjelpefil!$B$5:$B$268,0))=0,"",INDEX(Hjelpefil!Z$5:Z$268,MATCH(BRUKERFLATE!$F103,Hjelpefil!$B$5:$B$268,0))),"")</f>
        <v/>
      </c>
      <c r="Q103" s="12" t="str">
        <f>IFERROR(IF(INDEX(Hjelpefil!AA$5:AA$268,MATCH(BRUKERFLATE!$F103,Hjelpefil!$B$5:$B$268,0))=0,"",INDEX(Hjelpefil!AA$5:AA$268,MATCH(BRUKERFLATE!$F103,Hjelpefil!$B$5:$B$268,0))),"")</f>
        <v/>
      </c>
      <c r="R103" s="12" t="str">
        <f>IFERROR(IF(INDEX(Hjelpefil!AB$5:AB$268,MATCH(BRUKERFLATE!$F103,Hjelpefil!$B$5:$B$268,0))=0,"",INDEX(Hjelpefil!AB$5:AB$268,MATCH(BRUKERFLATE!$F103,Hjelpefil!$B$5:$B$268,0))),"")</f>
        <v/>
      </c>
      <c r="S103" s="12" t="str">
        <f>IFERROR(IF(INDEX(Hjelpefil!AC$5:AC$268,MATCH(BRUKERFLATE!$F103,Hjelpefil!$B$5:$B$268,0))=0,"",INDEX(Hjelpefil!AC$5:AC$268,MATCH(BRUKERFLATE!$F103,Hjelpefil!$B$5:$B$268,0))),"")</f>
        <v/>
      </c>
      <c r="T103" s="12" t="str">
        <f>IFERROR(IF(INDEX(Hjelpefil!AD$5:AD$268,MATCH(BRUKERFLATE!$F103,Hjelpefil!$B$5:$B$268,0))=0,"",INDEX(Hjelpefil!AD$5:AD$268,MATCH(BRUKERFLATE!$F103,Hjelpefil!$B$5:$B$268,0))),"")</f>
        <v/>
      </c>
      <c r="U103" s="12" t="str">
        <f>IFERROR(IF(INDEX(Hjelpefil!AE$5:AE$268,MATCH(BRUKERFLATE!$F103,Hjelpefil!$B$5:$B$268,0))=0,"",INDEX(Hjelpefil!AE$5:AE$268,MATCH(BRUKERFLATE!$F103,Hjelpefil!$B$5:$B$268,0))),"")</f>
        <v/>
      </c>
      <c r="V103" s="12" t="str">
        <f>IFERROR(IF(INDEX(Hjelpefil!AF$5:AF$268,MATCH(BRUKERFLATE!$F103,Hjelpefil!$B$5:$B$268,0))=0,"",INDEX(Hjelpefil!AF$5:AF$268,MATCH(BRUKERFLATE!$F103,Hjelpefil!$B$5:$B$268,0))),"")</f>
        <v/>
      </c>
      <c r="W103" s="12" t="str">
        <f>IFERROR(IF(INDEX(Hjelpefil!AG$5:AG$268,MATCH(BRUKERFLATE!$F103,Hjelpefil!$B$5:$B$268,0))=0,"",INDEX(Hjelpefil!AG$5:AG$268,MATCH(BRUKERFLATE!$F103,Hjelpefil!$B$5:$B$268,0))),"")</f>
        <v/>
      </c>
      <c r="X103" s="12" t="str">
        <f>IFERROR(IF(INDEX(Hjelpefil!AH$5:AH$268,MATCH(BRUKERFLATE!$F103,Hjelpefil!$B$5:$B$268,0))=0,"",INDEX(Hjelpefil!AH$5:AH$268,MATCH(BRUKERFLATE!$F103,Hjelpefil!$B$5:$B$268,0))),"")</f>
        <v/>
      </c>
      <c r="Y103" s="12" t="str">
        <f>IFERROR(IF(INDEX(Hjelpefil!AI$5:AI$268,MATCH(BRUKERFLATE!$F103,Hjelpefil!$B$5:$B$268,0))=0,"",INDEX(Hjelpefil!AI$5:AI$268,MATCH(BRUKERFLATE!$F103,Hjelpefil!$B$5:$B$268,0))),"")</f>
        <v/>
      </c>
      <c r="Z103" s="12" t="str">
        <f>IFERROR(IF(INDEX(Hjelpefil!AJ$5:AJ$268,MATCH(BRUKERFLATE!$F103,Hjelpefil!$B$5:$B$268,0))=0,"",INDEX(Hjelpefil!AJ$5:AJ$268,MATCH(BRUKERFLATE!$F103,Hjelpefil!$B$5:$B$268,0))),"")</f>
        <v/>
      </c>
      <c r="AB103" s="12" t="str">
        <f>IF(AC103="","",MAX($AB$2:AB102)+1)</f>
        <v/>
      </c>
      <c r="AC103" s="12" t="str">
        <f>IF($A$3="KOM",IF(AND($AI103=1,$AH103=1),Hjelpefil!B105,""),IF($A$3="FYL",IF(AND($AW103=1,$AH103=1),Hjelpefil!B105,""),""))</f>
        <v/>
      </c>
      <c r="AD103" s="12" t="str">
        <f>IF($A$3="KOM",IF(AND($AI103=1,$AH103=1),Hjelpefil!C105,""),IF($A$3="FYL",IF(AND($AW103=1,$AH103=1),Hjelpefil!C105,""),""))</f>
        <v/>
      </c>
      <c r="AE103" s="12" t="str">
        <f>IF($A$3="KOM",IF(AND($AI103=1,$AH103=1),Hjelpefil!F105,""),IF($A$3="FYL",IF(AND($AW103=1,$AH103=1),Hjelpefil!F105,""),""))</f>
        <v/>
      </c>
      <c r="AF103" s="12" t="str">
        <f t="shared" si="12"/>
        <v/>
      </c>
      <c r="AH103" s="17">
        <f t="shared" si="9"/>
        <v>1</v>
      </c>
      <c r="AI103" s="17">
        <f t="shared" si="10"/>
        <v>0</v>
      </c>
      <c r="AJ103" s="18">
        <v>0</v>
      </c>
      <c r="AK103" s="12">
        <v>0</v>
      </c>
      <c r="AL103" s="12">
        <v>1</v>
      </c>
      <c r="AM103" s="12">
        <v>0</v>
      </c>
      <c r="AN103" s="12">
        <v>0</v>
      </c>
      <c r="AO103" s="19">
        <v>0</v>
      </c>
      <c r="AP103" s="17" t="s">
        <v>213</v>
      </c>
      <c r="AQ103" s="18">
        <f>INDEX(Hjelpefil!H105:M105,MATCH(BRUKERFLATE!$B$3,BRUKERFLATE!$AV$4:$AV$9,0))</f>
        <v>0</v>
      </c>
      <c r="AR103" s="18">
        <f>INDEX(Hjelpefil!N105:S105,MATCH(BRUKERFLATE!$B$3,BRUKERFLATE!$AV$4:$AV$9,0))</f>
        <v>0</v>
      </c>
      <c r="AW103" s="17">
        <f t="shared" si="11"/>
        <v>0</v>
      </c>
      <c r="AX103" s="18">
        <v>0</v>
      </c>
      <c r="AY103" s="12">
        <v>0</v>
      </c>
      <c r="AZ103" s="12">
        <v>1</v>
      </c>
      <c r="BA103" s="12">
        <v>0</v>
      </c>
      <c r="BB103" s="12">
        <v>0</v>
      </c>
      <c r="BC103" s="19">
        <v>0</v>
      </c>
    </row>
    <row r="104" spans="5:55" ht="13" x14ac:dyDescent="0.3">
      <c r="E104" s="12"/>
      <c r="F104" s="17" t="str">
        <f t="shared" si="13"/>
        <v/>
      </c>
      <c r="G104" s="18" t="str">
        <f t="shared" si="8"/>
        <v/>
      </c>
      <c r="H104" s="12" t="str">
        <f t="array" ref="H104">IFERROR(INDEX($AD$3:$AD$301,MATCH(ROW()-ROW($D$2),$AB$3:$AB$301,0)),"")</f>
        <v/>
      </c>
      <c r="I104" s="12" t="str">
        <f t="array" ref="I104">IFERROR(INDEX($AE$3:$AE$301,MATCH(ROW()-ROW($D$2),$AB$3:$AB$301,0)),"")</f>
        <v/>
      </c>
      <c r="J104" s="59" t="str">
        <f>IFERROR(IF(INDEX(Hjelpefil!T$5:T$268,MATCH(BRUKERFLATE!$F104,Hjelpefil!$B$5:$B$268,0))=0,"",INDEX(Hjelpefil!T$5:T$268,MATCH(BRUKERFLATE!$F104,Hjelpefil!$B$5:$B$268,0))),"")</f>
        <v/>
      </c>
      <c r="K104" s="12" t="str">
        <f>IFERROR(IF(INDEX(Hjelpefil!U$5:U$268,MATCH(BRUKERFLATE!$F104,Hjelpefil!$B$5:$B$268,0))=0,"",INDEX(Hjelpefil!U$5:U$268,MATCH(BRUKERFLATE!$F104,Hjelpefil!$B$5:$B$268,0))),"")</f>
        <v/>
      </c>
      <c r="L104" s="12" t="str">
        <f>IFERROR(IF(INDEX(Hjelpefil!V$5:V$268,MATCH(BRUKERFLATE!$F104,Hjelpefil!$B$5:$B$268,0))=0,"",INDEX(Hjelpefil!V$5:V$268,MATCH(BRUKERFLATE!$F104,Hjelpefil!$B$5:$B$268,0))),"")</f>
        <v/>
      </c>
      <c r="M104" s="12" t="str">
        <f>IFERROR(IF(INDEX(Hjelpefil!W$5:W$268,MATCH(BRUKERFLATE!$F104,Hjelpefil!$B$5:$B$268,0))=0,"",INDEX(Hjelpefil!W$5:W$268,MATCH(BRUKERFLATE!$F104,Hjelpefil!$B$5:$B$268,0))),"")</f>
        <v/>
      </c>
      <c r="N104" s="12" t="str">
        <f>IFERROR(IF(INDEX(Hjelpefil!X$5:X$268,MATCH(BRUKERFLATE!$F104,Hjelpefil!$B$5:$B$268,0))=0,"",INDEX(Hjelpefil!X$5:X$268,MATCH(BRUKERFLATE!$F104,Hjelpefil!$B$5:$B$268,0))),"")</f>
        <v/>
      </c>
      <c r="O104" s="12" t="str">
        <f>IFERROR(IF(INDEX(Hjelpefil!Y$5:Y$268,MATCH(BRUKERFLATE!$F104,Hjelpefil!$B$5:$B$268,0))=0,"",INDEX(Hjelpefil!Y$5:Y$268,MATCH(BRUKERFLATE!$F104,Hjelpefil!$B$5:$B$268,0))),"")</f>
        <v/>
      </c>
      <c r="P104" s="12" t="str">
        <f>IFERROR(IF(INDEX(Hjelpefil!Z$5:Z$268,MATCH(BRUKERFLATE!$F104,Hjelpefil!$B$5:$B$268,0))=0,"",INDEX(Hjelpefil!Z$5:Z$268,MATCH(BRUKERFLATE!$F104,Hjelpefil!$B$5:$B$268,0))),"")</f>
        <v/>
      </c>
      <c r="Q104" s="12" t="str">
        <f>IFERROR(IF(INDEX(Hjelpefil!AA$5:AA$268,MATCH(BRUKERFLATE!$F104,Hjelpefil!$B$5:$B$268,0))=0,"",INDEX(Hjelpefil!AA$5:AA$268,MATCH(BRUKERFLATE!$F104,Hjelpefil!$B$5:$B$268,0))),"")</f>
        <v/>
      </c>
      <c r="R104" s="12" t="str">
        <f>IFERROR(IF(INDEX(Hjelpefil!AB$5:AB$268,MATCH(BRUKERFLATE!$F104,Hjelpefil!$B$5:$B$268,0))=0,"",INDEX(Hjelpefil!AB$5:AB$268,MATCH(BRUKERFLATE!$F104,Hjelpefil!$B$5:$B$268,0))),"")</f>
        <v/>
      </c>
      <c r="S104" s="12" t="str">
        <f>IFERROR(IF(INDEX(Hjelpefil!AC$5:AC$268,MATCH(BRUKERFLATE!$F104,Hjelpefil!$B$5:$B$268,0))=0,"",INDEX(Hjelpefil!AC$5:AC$268,MATCH(BRUKERFLATE!$F104,Hjelpefil!$B$5:$B$268,0))),"")</f>
        <v/>
      </c>
      <c r="T104" s="12" t="str">
        <f>IFERROR(IF(INDEX(Hjelpefil!AD$5:AD$268,MATCH(BRUKERFLATE!$F104,Hjelpefil!$B$5:$B$268,0))=0,"",INDEX(Hjelpefil!AD$5:AD$268,MATCH(BRUKERFLATE!$F104,Hjelpefil!$B$5:$B$268,0))),"")</f>
        <v/>
      </c>
      <c r="U104" s="12" t="str">
        <f>IFERROR(IF(INDEX(Hjelpefil!AE$5:AE$268,MATCH(BRUKERFLATE!$F104,Hjelpefil!$B$5:$B$268,0))=0,"",INDEX(Hjelpefil!AE$5:AE$268,MATCH(BRUKERFLATE!$F104,Hjelpefil!$B$5:$B$268,0))),"")</f>
        <v/>
      </c>
      <c r="V104" s="12" t="str">
        <f>IFERROR(IF(INDEX(Hjelpefil!AF$5:AF$268,MATCH(BRUKERFLATE!$F104,Hjelpefil!$B$5:$B$268,0))=0,"",INDEX(Hjelpefil!AF$5:AF$268,MATCH(BRUKERFLATE!$F104,Hjelpefil!$B$5:$B$268,0))),"")</f>
        <v/>
      </c>
      <c r="W104" s="12" t="str">
        <f>IFERROR(IF(INDEX(Hjelpefil!AG$5:AG$268,MATCH(BRUKERFLATE!$F104,Hjelpefil!$B$5:$B$268,0))=0,"",INDEX(Hjelpefil!AG$5:AG$268,MATCH(BRUKERFLATE!$F104,Hjelpefil!$B$5:$B$268,0))),"")</f>
        <v/>
      </c>
      <c r="X104" s="12" t="str">
        <f>IFERROR(IF(INDEX(Hjelpefil!AH$5:AH$268,MATCH(BRUKERFLATE!$F104,Hjelpefil!$B$5:$B$268,0))=0,"",INDEX(Hjelpefil!AH$5:AH$268,MATCH(BRUKERFLATE!$F104,Hjelpefil!$B$5:$B$268,0))),"")</f>
        <v/>
      </c>
      <c r="Y104" s="12" t="str">
        <f>IFERROR(IF(INDEX(Hjelpefil!AI$5:AI$268,MATCH(BRUKERFLATE!$F104,Hjelpefil!$B$5:$B$268,0))=0,"",INDEX(Hjelpefil!AI$5:AI$268,MATCH(BRUKERFLATE!$F104,Hjelpefil!$B$5:$B$268,0))),"")</f>
        <v/>
      </c>
      <c r="Z104" s="12" t="str">
        <f>IFERROR(IF(INDEX(Hjelpefil!AJ$5:AJ$268,MATCH(BRUKERFLATE!$F104,Hjelpefil!$B$5:$B$268,0))=0,"",INDEX(Hjelpefil!AJ$5:AJ$268,MATCH(BRUKERFLATE!$F104,Hjelpefil!$B$5:$B$268,0))),"")</f>
        <v/>
      </c>
      <c r="AB104" s="12" t="str">
        <f>IF(AC104="","",MAX($AB$2:AB103)+1)</f>
        <v/>
      </c>
      <c r="AC104" s="12" t="str">
        <f>IF($A$3="KOM",IF(AND($AI104=1,$AH104=1),Hjelpefil!B106,""),IF($A$3="FYL",IF(AND($AW104=1,$AH104=1),Hjelpefil!B106,""),""))</f>
        <v/>
      </c>
      <c r="AD104" s="12" t="str">
        <f>IF($A$3="KOM",IF(AND($AI104=1,$AH104=1),Hjelpefil!C106,""),IF($A$3="FYL",IF(AND($AW104=1,$AH104=1),Hjelpefil!C106,""),""))</f>
        <v/>
      </c>
      <c r="AE104" s="12" t="str">
        <f>IF($A$3="KOM",IF(AND($AI104=1,$AH104=1),Hjelpefil!F106,""),IF($A$3="FYL",IF(AND($AW104=1,$AH104=1),Hjelpefil!F106,""),""))</f>
        <v/>
      </c>
      <c r="AF104" s="12" t="str">
        <f t="shared" si="12"/>
        <v/>
      </c>
      <c r="AH104" s="17">
        <f t="shared" si="9"/>
        <v>1</v>
      </c>
      <c r="AI104" s="17">
        <f t="shared" si="10"/>
        <v>0</v>
      </c>
      <c r="AJ104" s="18">
        <v>0</v>
      </c>
      <c r="AK104" s="12">
        <v>0</v>
      </c>
      <c r="AL104" s="12">
        <v>1</v>
      </c>
      <c r="AM104" s="12">
        <v>0</v>
      </c>
      <c r="AN104" s="12">
        <v>0</v>
      </c>
      <c r="AO104" s="19">
        <v>0</v>
      </c>
      <c r="AP104" s="17" t="s">
        <v>213</v>
      </c>
      <c r="AQ104" s="18">
        <f>INDEX(Hjelpefil!H106:M106,MATCH(BRUKERFLATE!$B$3,BRUKERFLATE!$AV$4:$AV$9,0))</f>
        <v>0</v>
      </c>
      <c r="AR104" s="18">
        <f>INDEX(Hjelpefil!N106:S106,MATCH(BRUKERFLATE!$B$3,BRUKERFLATE!$AV$4:$AV$9,0))</f>
        <v>0</v>
      </c>
      <c r="AW104" s="17">
        <f t="shared" si="11"/>
        <v>0</v>
      </c>
      <c r="AX104" s="18">
        <v>0</v>
      </c>
      <c r="AY104" s="12">
        <v>0</v>
      </c>
      <c r="AZ104" s="12">
        <v>1</v>
      </c>
      <c r="BA104" s="12">
        <v>0</v>
      </c>
      <c r="BB104" s="12">
        <v>0</v>
      </c>
      <c r="BC104" s="19">
        <v>0</v>
      </c>
    </row>
    <row r="105" spans="5:55" ht="13" x14ac:dyDescent="0.3">
      <c r="E105" s="12"/>
      <c r="F105" s="17" t="str">
        <f t="shared" si="13"/>
        <v/>
      </c>
      <c r="G105" s="18" t="str">
        <f t="shared" si="8"/>
        <v/>
      </c>
      <c r="H105" s="12" t="str">
        <f t="array" ref="H105">IFERROR(INDEX($AD$3:$AD$301,MATCH(ROW()-ROW($D$2),$AB$3:$AB$301,0)),"")</f>
        <v/>
      </c>
      <c r="I105" s="12" t="str">
        <f t="array" ref="I105">IFERROR(INDEX($AE$3:$AE$301,MATCH(ROW()-ROW($D$2),$AB$3:$AB$301,0)),"")</f>
        <v/>
      </c>
      <c r="J105" s="59" t="str">
        <f>IFERROR(IF(INDEX(Hjelpefil!T$5:T$268,MATCH(BRUKERFLATE!$F105,Hjelpefil!$B$5:$B$268,0))=0,"",INDEX(Hjelpefil!T$5:T$268,MATCH(BRUKERFLATE!$F105,Hjelpefil!$B$5:$B$268,0))),"")</f>
        <v/>
      </c>
      <c r="K105" s="12" t="str">
        <f>IFERROR(IF(INDEX(Hjelpefil!U$5:U$268,MATCH(BRUKERFLATE!$F105,Hjelpefil!$B$5:$B$268,0))=0,"",INDEX(Hjelpefil!U$5:U$268,MATCH(BRUKERFLATE!$F105,Hjelpefil!$B$5:$B$268,0))),"")</f>
        <v/>
      </c>
      <c r="L105" s="12" t="str">
        <f>IFERROR(IF(INDEX(Hjelpefil!V$5:V$268,MATCH(BRUKERFLATE!$F105,Hjelpefil!$B$5:$B$268,0))=0,"",INDEX(Hjelpefil!V$5:V$268,MATCH(BRUKERFLATE!$F105,Hjelpefil!$B$5:$B$268,0))),"")</f>
        <v/>
      </c>
      <c r="M105" s="12" t="str">
        <f>IFERROR(IF(INDEX(Hjelpefil!W$5:W$268,MATCH(BRUKERFLATE!$F105,Hjelpefil!$B$5:$B$268,0))=0,"",INDEX(Hjelpefil!W$5:W$268,MATCH(BRUKERFLATE!$F105,Hjelpefil!$B$5:$B$268,0))),"")</f>
        <v/>
      </c>
      <c r="N105" s="12" t="str">
        <f>IFERROR(IF(INDEX(Hjelpefil!X$5:X$268,MATCH(BRUKERFLATE!$F105,Hjelpefil!$B$5:$B$268,0))=0,"",INDEX(Hjelpefil!X$5:X$268,MATCH(BRUKERFLATE!$F105,Hjelpefil!$B$5:$B$268,0))),"")</f>
        <v/>
      </c>
      <c r="O105" s="12" t="str">
        <f>IFERROR(IF(INDEX(Hjelpefil!Y$5:Y$268,MATCH(BRUKERFLATE!$F105,Hjelpefil!$B$5:$B$268,0))=0,"",INDEX(Hjelpefil!Y$5:Y$268,MATCH(BRUKERFLATE!$F105,Hjelpefil!$B$5:$B$268,0))),"")</f>
        <v/>
      </c>
      <c r="P105" s="12" t="str">
        <f>IFERROR(IF(INDEX(Hjelpefil!Z$5:Z$268,MATCH(BRUKERFLATE!$F105,Hjelpefil!$B$5:$B$268,0))=0,"",INDEX(Hjelpefil!Z$5:Z$268,MATCH(BRUKERFLATE!$F105,Hjelpefil!$B$5:$B$268,0))),"")</f>
        <v/>
      </c>
      <c r="Q105" s="12" t="str">
        <f>IFERROR(IF(INDEX(Hjelpefil!AA$5:AA$268,MATCH(BRUKERFLATE!$F105,Hjelpefil!$B$5:$B$268,0))=0,"",INDEX(Hjelpefil!AA$5:AA$268,MATCH(BRUKERFLATE!$F105,Hjelpefil!$B$5:$B$268,0))),"")</f>
        <v/>
      </c>
      <c r="R105" s="12" t="str">
        <f>IFERROR(IF(INDEX(Hjelpefil!AB$5:AB$268,MATCH(BRUKERFLATE!$F105,Hjelpefil!$B$5:$B$268,0))=0,"",INDEX(Hjelpefil!AB$5:AB$268,MATCH(BRUKERFLATE!$F105,Hjelpefil!$B$5:$B$268,0))),"")</f>
        <v/>
      </c>
      <c r="S105" s="12" t="str">
        <f>IFERROR(IF(INDEX(Hjelpefil!AC$5:AC$268,MATCH(BRUKERFLATE!$F105,Hjelpefil!$B$5:$B$268,0))=0,"",INDEX(Hjelpefil!AC$5:AC$268,MATCH(BRUKERFLATE!$F105,Hjelpefil!$B$5:$B$268,0))),"")</f>
        <v/>
      </c>
      <c r="T105" s="12" t="str">
        <f>IFERROR(IF(INDEX(Hjelpefil!AD$5:AD$268,MATCH(BRUKERFLATE!$F105,Hjelpefil!$B$5:$B$268,0))=0,"",INDEX(Hjelpefil!AD$5:AD$268,MATCH(BRUKERFLATE!$F105,Hjelpefil!$B$5:$B$268,0))),"")</f>
        <v/>
      </c>
      <c r="U105" s="12" t="str">
        <f>IFERROR(IF(INDEX(Hjelpefil!AE$5:AE$268,MATCH(BRUKERFLATE!$F105,Hjelpefil!$B$5:$B$268,0))=0,"",INDEX(Hjelpefil!AE$5:AE$268,MATCH(BRUKERFLATE!$F105,Hjelpefil!$B$5:$B$268,0))),"")</f>
        <v/>
      </c>
      <c r="V105" s="12" t="str">
        <f>IFERROR(IF(INDEX(Hjelpefil!AF$5:AF$268,MATCH(BRUKERFLATE!$F105,Hjelpefil!$B$5:$B$268,0))=0,"",INDEX(Hjelpefil!AF$5:AF$268,MATCH(BRUKERFLATE!$F105,Hjelpefil!$B$5:$B$268,0))),"")</f>
        <v/>
      </c>
      <c r="W105" s="12" t="str">
        <f>IFERROR(IF(INDEX(Hjelpefil!AG$5:AG$268,MATCH(BRUKERFLATE!$F105,Hjelpefil!$B$5:$B$268,0))=0,"",INDEX(Hjelpefil!AG$5:AG$268,MATCH(BRUKERFLATE!$F105,Hjelpefil!$B$5:$B$268,0))),"")</f>
        <v/>
      </c>
      <c r="X105" s="12" t="str">
        <f>IFERROR(IF(INDEX(Hjelpefil!AH$5:AH$268,MATCH(BRUKERFLATE!$F105,Hjelpefil!$B$5:$B$268,0))=0,"",INDEX(Hjelpefil!AH$5:AH$268,MATCH(BRUKERFLATE!$F105,Hjelpefil!$B$5:$B$268,0))),"")</f>
        <v/>
      </c>
      <c r="Y105" s="12" t="str">
        <f>IFERROR(IF(INDEX(Hjelpefil!AI$5:AI$268,MATCH(BRUKERFLATE!$F105,Hjelpefil!$B$5:$B$268,0))=0,"",INDEX(Hjelpefil!AI$5:AI$268,MATCH(BRUKERFLATE!$F105,Hjelpefil!$B$5:$B$268,0))),"")</f>
        <v/>
      </c>
      <c r="Z105" s="12" t="str">
        <f>IFERROR(IF(INDEX(Hjelpefil!AJ$5:AJ$268,MATCH(BRUKERFLATE!$F105,Hjelpefil!$B$5:$B$268,0))=0,"",INDEX(Hjelpefil!AJ$5:AJ$268,MATCH(BRUKERFLATE!$F105,Hjelpefil!$B$5:$B$268,0))),"")</f>
        <v/>
      </c>
      <c r="AB105" s="12" t="str">
        <f>IF(AC105="","",MAX($AB$2:AB104)+1)</f>
        <v/>
      </c>
      <c r="AC105" s="12" t="str">
        <f>IF($A$3="KOM",IF(AND($AI105=1,$AH105=1),Hjelpefil!B107,""),IF($A$3="FYL",IF(AND($AW105=1,$AH105=1),Hjelpefil!B107,""),""))</f>
        <v/>
      </c>
      <c r="AD105" s="12" t="str">
        <f>IF($A$3="KOM",IF(AND($AI105=1,$AH105=1),Hjelpefil!C107,""),IF($A$3="FYL",IF(AND($AW105=1,$AH105=1),Hjelpefil!C107,""),""))</f>
        <v/>
      </c>
      <c r="AE105" s="12" t="str">
        <f>IF($A$3="KOM",IF(AND($AI105=1,$AH105=1),Hjelpefil!F107,""),IF($A$3="FYL",IF(AND($AW105=1,$AH105=1),Hjelpefil!F107,""),""))</f>
        <v/>
      </c>
      <c r="AF105" s="12" t="str">
        <f t="shared" si="12"/>
        <v/>
      </c>
      <c r="AH105" s="17">
        <f t="shared" si="9"/>
        <v>1</v>
      </c>
      <c r="AI105" s="17">
        <f t="shared" si="10"/>
        <v>0</v>
      </c>
      <c r="AJ105" s="18">
        <v>0</v>
      </c>
      <c r="AK105" s="12">
        <v>0</v>
      </c>
      <c r="AL105" s="12">
        <v>1</v>
      </c>
      <c r="AM105" s="12">
        <v>0</v>
      </c>
      <c r="AN105" s="12">
        <v>0</v>
      </c>
      <c r="AO105" s="19">
        <v>0</v>
      </c>
      <c r="AP105" s="17" t="s">
        <v>113</v>
      </c>
      <c r="AQ105" s="18">
        <f>INDEX(Hjelpefil!H107:M107,MATCH(BRUKERFLATE!$B$3,BRUKERFLATE!$AV$4:$AV$9,0))</f>
        <v>0</v>
      </c>
      <c r="AR105" s="18">
        <f>INDEX(Hjelpefil!N107:S107,MATCH(BRUKERFLATE!$B$3,BRUKERFLATE!$AV$4:$AV$9,0))</f>
        <v>0</v>
      </c>
      <c r="AW105" s="17">
        <f t="shared" si="11"/>
        <v>0</v>
      </c>
      <c r="AX105" s="18">
        <v>0</v>
      </c>
      <c r="AY105" s="12">
        <v>0</v>
      </c>
      <c r="AZ105" s="12">
        <v>0</v>
      </c>
      <c r="BA105" s="12">
        <v>0</v>
      </c>
      <c r="BB105" s="12">
        <v>0</v>
      </c>
      <c r="BC105" s="19">
        <v>0</v>
      </c>
    </row>
    <row r="106" spans="5:55" ht="13" x14ac:dyDescent="0.3">
      <c r="E106" s="12"/>
      <c r="F106" s="17" t="str">
        <f t="shared" si="13"/>
        <v/>
      </c>
      <c r="G106" s="18" t="str">
        <f t="shared" si="8"/>
        <v/>
      </c>
      <c r="H106" s="12" t="str">
        <f t="array" ref="H106">IFERROR(INDEX($AD$3:$AD$301,MATCH(ROW()-ROW($D$2),$AB$3:$AB$301,0)),"")</f>
        <v/>
      </c>
      <c r="I106" s="12" t="str">
        <f t="array" ref="I106">IFERROR(INDEX($AE$3:$AE$301,MATCH(ROW()-ROW($D$2),$AB$3:$AB$301,0)),"")</f>
        <v/>
      </c>
      <c r="J106" s="59" t="str">
        <f>IFERROR(IF(INDEX(Hjelpefil!T$5:T$268,MATCH(BRUKERFLATE!$F106,Hjelpefil!$B$5:$B$268,0))=0,"",INDEX(Hjelpefil!T$5:T$268,MATCH(BRUKERFLATE!$F106,Hjelpefil!$B$5:$B$268,0))),"")</f>
        <v/>
      </c>
      <c r="K106" s="12" t="str">
        <f>IFERROR(IF(INDEX(Hjelpefil!U$5:U$268,MATCH(BRUKERFLATE!$F106,Hjelpefil!$B$5:$B$268,0))=0,"",INDEX(Hjelpefil!U$5:U$268,MATCH(BRUKERFLATE!$F106,Hjelpefil!$B$5:$B$268,0))),"")</f>
        <v/>
      </c>
      <c r="L106" s="12" t="str">
        <f>IFERROR(IF(INDEX(Hjelpefil!V$5:V$268,MATCH(BRUKERFLATE!$F106,Hjelpefil!$B$5:$B$268,0))=0,"",INDEX(Hjelpefil!V$5:V$268,MATCH(BRUKERFLATE!$F106,Hjelpefil!$B$5:$B$268,0))),"")</f>
        <v/>
      </c>
      <c r="M106" s="12" t="str">
        <f>IFERROR(IF(INDEX(Hjelpefil!W$5:W$268,MATCH(BRUKERFLATE!$F106,Hjelpefil!$B$5:$B$268,0))=0,"",INDEX(Hjelpefil!W$5:W$268,MATCH(BRUKERFLATE!$F106,Hjelpefil!$B$5:$B$268,0))),"")</f>
        <v/>
      </c>
      <c r="N106" s="12" t="str">
        <f>IFERROR(IF(INDEX(Hjelpefil!X$5:X$268,MATCH(BRUKERFLATE!$F106,Hjelpefil!$B$5:$B$268,0))=0,"",INDEX(Hjelpefil!X$5:X$268,MATCH(BRUKERFLATE!$F106,Hjelpefil!$B$5:$B$268,0))),"")</f>
        <v/>
      </c>
      <c r="O106" s="12" t="str">
        <f>IFERROR(IF(INDEX(Hjelpefil!Y$5:Y$268,MATCH(BRUKERFLATE!$F106,Hjelpefil!$B$5:$B$268,0))=0,"",INDEX(Hjelpefil!Y$5:Y$268,MATCH(BRUKERFLATE!$F106,Hjelpefil!$B$5:$B$268,0))),"")</f>
        <v/>
      </c>
      <c r="P106" s="12" t="str">
        <f>IFERROR(IF(INDEX(Hjelpefil!Z$5:Z$268,MATCH(BRUKERFLATE!$F106,Hjelpefil!$B$5:$B$268,0))=0,"",INDEX(Hjelpefil!Z$5:Z$268,MATCH(BRUKERFLATE!$F106,Hjelpefil!$B$5:$B$268,0))),"")</f>
        <v/>
      </c>
      <c r="Q106" s="12" t="str">
        <f>IFERROR(IF(INDEX(Hjelpefil!AA$5:AA$268,MATCH(BRUKERFLATE!$F106,Hjelpefil!$B$5:$B$268,0))=0,"",INDEX(Hjelpefil!AA$5:AA$268,MATCH(BRUKERFLATE!$F106,Hjelpefil!$B$5:$B$268,0))),"")</f>
        <v/>
      </c>
      <c r="R106" s="12" t="str">
        <f>IFERROR(IF(INDEX(Hjelpefil!AB$5:AB$268,MATCH(BRUKERFLATE!$F106,Hjelpefil!$B$5:$B$268,0))=0,"",INDEX(Hjelpefil!AB$5:AB$268,MATCH(BRUKERFLATE!$F106,Hjelpefil!$B$5:$B$268,0))),"")</f>
        <v/>
      </c>
      <c r="S106" s="12" t="str">
        <f>IFERROR(IF(INDEX(Hjelpefil!AC$5:AC$268,MATCH(BRUKERFLATE!$F106,Hjelpefil!$B$5:$B$268,0))=0,"",INDEX(Hjelpefil!AC$5:AC$268,MATCH(BRUKERFLATE!$F106,Hjelpefil!$B$5:$B$268,0))),"")</f>
        <v/>
      </c>
      <c r="T106" s="12" t="str">
        <f>IFERROR(IF(INDEX(Hjelpefil!AD$5:AD$268,MATCH(BRUKERFLATE!$F106,Hjelpefil!$B$5:$B$268,0))=0,"",INDEX(Hjelpefil!AD$5:AD$268,MATCH(BRUKERFLATE!$F106,Hjelpefil!$B$5:$B$268,0))),"")</f>
        <v/>
      </c>
      <c r="U106" s="12" t="str">
        <f>IFERROR(IF(INDEX(Hjelpefil!AE$5:AE$268,MATCH(BRUKERFLATE!$F106,Hjelpefil!$B$5:$B$268,0))=0,"",INDEX(Hjelpefil!AE$5:AE$268,MATCH(BRUKERFLATE!$F106,Hjelpefil!$B$5:$B$268,0))),"")</f>
        <v/>
      </c>
      <c r="V106" s="12" t="str">
        <f>IFERROR(IF(INDEX(Hjelpefil!AF$5:AF$268,MATCH(BRUKERFLATE!$F106,Hjelpefil!$B$5:$B$268,0))=0,"",INDEX(Hjelpefil!AF$5:AF$268,MATCH(BRUKERFLATE!$F106,Hjelpefil!$B$5:$B$268,0))),"")</f>
        <v/>
      </c>
      <c r="W106" s="12" t="str">
        <f>IFERROR(IF(INDEX(Hjelpefil!AG$5:AG$268,MATCH(BRUKERFLATE!$F106,Hjelpefil!$B$5:$B$268,0))=0,"",INDEX(Hjelpefil!AG$5:AG$268,MATCH(BRUKERFLATE!$F106,Hjelpefil!$B$5:$B$268,0))),"")</f>
        <v/>
      </c>
      <c r="X106" s="12" t="str">
        <f>IFERROR(IF(INDEX(Hjelpefil!AH$5:AH$268,MATCH(BRUKERFLATE!$F106,Hjelpefil!$B$5:$B$268,0))=0,"",INDEX(Hjelpefil!AH$5:AH$268,MATCH(BRUKERFLATE!$F106,Hjelpefil!$B$5:$B$268,0))),"")</f>
        <v/>
      </c>
      <c r="Y106" s="12" t="str">
        <f>IFERROR(IF(INDEX(Hjelpefil!AI$5:AI$268,MATCH(BRUKERFLATE!$F106,Hjelpefil!$B$5:$B$268,0))=0,"",INDEX(Hjelpefil!AI$5:AI$268,MATCH(BRUKERFLATE!$F106,Hjelpefil!$B$5:$B$268,0))),"")</f>
        <v/>
      </c>
      <c r="Z106" s="12" t="str">
        <f>IFERROR(IF(INDEX(Hjelpefil!AJ$5:AJ$268,MATCH(BRUKERFLATE!$F106,Hjelpefil!$B$5:$B$268,0))=0,"",INDEX(Hjelpefil!AJ$5:AJ$268,MATCH(BRUKERFLATE!$F106,Hjelpefil!$B$5:$B$268,0))),"")</f>
        <v/>
      </c>
      <c r="AB106" s="12" t="str">
        <f>IF(AC106="","",MAX($AB$2:AB105)+1)</f>
        <v/>
      </c>
      <c r="AC106" s="12" t="str">
        <f>IF($A$3="KOM",IF(AND($AI106=1,$AH106=1),Hjelpefil!B108,""),IF($A$3="FYL",IF(AND($AW106=1,$AH106=1),Hjelpefil!B108,""),""))</f>
        <v/>
      </c>
      <c r="AD106" s="12" t="str">
        <f>IF($A$3="KOM",IF(AND($AI106=1,$AH106=1),Hjelpefil!C108,""),IF($A$3="FYL",IF(AND($AW106=1,$AH106=1),Hjelpefil!C108,""),""))</f>
        <v/>
      </c>
      <c r="AE106" s="12" t="str">
        <f>IF($A$3="KOM",IF(AND($AI106=1,$AH106=1),Hjelpefil!F108,""),IF($A$3="FYL",IF(AND($AW106=1,$AH106=1),Hjelpefil!F108,""),""))</f>
        <v/>
      </c>
      <c r="AF106" s="12" t="str">
        <f t="shared" si="12"/>
        <v/>
      </c>
      <c r="AH106" s="17">
        <f t="shared" si="9"/>
        <v>1</v>
      </c>
      <c r="AI106" s="17">
        <f t="shared" si="10"/>
        <v>0</v>
      </c>
      <c r="AJ106" s="18">
        <v>0</v>
      </c>
      <c r="AK106" s="12">
        <v>0</v>
      </c>
      <c r="AL106" s="12">
        <v>1</v>
      </c>
      <c r="AM106" s="12">
        <v>0</v>
      </c>
      <c r="AN106" s="12">
        <v>0</v>
      </c>
      <c r="AO106" s="19">
        <v>0</v>
      </c>
      <c r="AP106" s="17" t="s">
        <v>213</v>
      </c>
      <c r="AQ106" s="18">
        <f>INDEX(Hjelpefil!H108:M108,MATCH(BRUKERFLATE!$B$3,BRUKERFLATE!$AV$4:$AV$9,0))</f>
        <v>0</v>
      </c>
      <c r="AR106" s="18">
        <f>INDEX(Hjelpefil!N108:S108,MATCH(BRUKERFLATE!$B$3,BRUKERFLATE!$AV$4:$AV$9,0))</f>
        <v>0</v>
      </c>
      <c r="AW106" s="17">
        <f t="shared" si="11"/>
        <v>0</v>
      </c>
      <c r="AX106" s="18">
        <v>0</v>
      </c>
      <c r="AY106" s="12">
        <v>0</v>
      </c>
      <c r="AZ106" s="12">
        <v>1</v>
      </c>
      <c r="BA106" s="12">
        <v>0</v>
      </c>
      <c r="BB106" s="12">
        <v>0</v>
      </c>
      <c r="BC106" s="19">
        <v>0</v>
      </c>
    </row>
    <row r="107" spans="5:55" ht="13" x14ac:dyDescent="0.3">
      <c r="E107" s="12"/>
      <c r="F107" s="17" t="str">
        <f t="shared" si="13"/>
        <v/>
      </c>
      <c r="G107" s="18" t="str">
        <f t="shared" si="8"/>
        <v/>
      </c>
      <c r="H107" s="12" t="str">
        <f t="array" ref="H107">IFERROR(INDEX($AD$3:$AD$301,MATCH(ROW()-ROW($D$2),$AB$3:$AB$301,0)),"")</f>
        <v/>
      </c>
      <c r="I107" s="12" t="str">
        <f t="array" ref="I107">IFERROR(INDEX($AE$3:$AE$301,MATCH(ROW()-ROW($D$2),$AB$3:$AB$301,0)),"")</f>
        <v/>
      </c>
      <c r="J107" s="59" t="str">
        <f>IFERROR(IF(INDEX(Hjelpefil!T$5:T$268,MATCH(BRUKERFLATE!$F107,Hjelpefil!$B$5:$B$268,0))=0,"",INDEX(Hjelpefil!T$5:T$268,MATCH(BRUKERFLATE!$F107,Hjelpefil!$B$5:$B$268,0))),"")</f>
        <v/>
      </c>
      <c r="K107" s="12" t="str">
        <f>IFERROR(IF(INDEX(Hjelpefil!U$5:U$268,MATCH(BRUKERFLATE!$F107,Hjelpefil!$B$5:$B$268,0))=0,"",INDEX(Hjelpefil!U$5:U$268,MATCH(BRUKERFLATE!$F107,Hjelpefil!$B$5:$B$268,0))),"")</f>
        <v/>
      </c>
      <c r="L107" s="12" t="str">
        <f>IFERROR(IF(INDEX(Hjelpefil!V$5:V$268,MATCH(BRUKERFLATE!$F107,Hjelpefil!$B$5:$B$268,0))=0,"",INDEX(Hjelpefil!V$5:V$268,MATCH(BRUKERFLATE!$F107,Hjelpefil!$B$5:$B$268,0))),"")</f>
        <v/>
      </c>
      <c r="M107" s="12" t="str">
        <f>IFERROR(IF(INDEX(Hjelpefil!W$5:W$268,MATCH(BRUKERFLATE!$F107,Hjelpefil!$B$5:$B$268,0))=0,"",INDEX(Hjelpefil!W$5:W$268,MATCH(BRUKERFLATE!$F107,Hjelpefil!$B$5:$B$268,0))),"")</f>
        <v/>
      </c>
      <c r="N107" s="12" t="str">
        <f>IFERROR(IF(INDEX(Hjelpefil!X$5:X$268,MATCH(BRUKERFLATE!$F107,Hjelpefil!$B$5:$B$268,0))=0,"",INDEX(Hjelpefil!X$5:X$268,MATCH(BRUKERFLATE!$F107,Hjelpefil!$B$5:$B$268,0))),"")</f>
        <v/>
      </c>
      <c r="O107" s="12" t="str">
        <f>IFERROR(IF(INDEX(Hjelpefil!Y$5:Y$268,MATCH(BRUKERFLATE!$F107,Hjelpefil!$B$5:$B$268,0))=0,"",INDEX(Hjelpefil!Y$5:Y$268,MATCH(BRUKERFLATE!$F107,Hjelpefil!$B$5:$B$268,0))),"")</f>
        <v/>
      </c>
      <c r="P107" s="12" t="str">
        <f>IFERROR(IF(INDEX(Hjelpefil!Z$5:Z$268,MATCH(BRUKERFLATE!$F107,Hjelpefil!$B$5:$B$268,0))=0,"",INDEX(Hjelpefil!Z$5:Z$268,MATCH(BRUKERFLATE!$F107,Hjelpefil!$B$5:$B$268,0))),"")</f>
        <v/>
      </c>
      <c r="Q107" s="12" t="str">
        <f>IFERROR(IF(INDEX(Hjelpefil!AA$5:AA$268,MATCH(BRUKERFLATE!$F107,Hjelpefil!$B$5:$B$268,0))=0,"",INDEX(Hjelpefil!AA$5:AA$268,MATCH(BRUKERFLATE!$F107,Hjelpefil!$B$5:$B$268,0))),"")</f>
        <v/>
      </c>
      <c r="R107" s="12" t="str">
        <f>IFERROR(IF(INDEX(Hjelpefil!AB$5:AB$268,MATCH(BRUKERFLATE!$F107,Hjelpefil!$B$5:$B$268,0))=0,"",INDEX(Hjelpefil!AB$5:AB$268,MATCH(BRUKERFLATE!$F107,Hjelpefil!$B$5:$B$268,0))),"")</f>
        <v/>
      </c>
      <c r="S107" s="12" t="str">
        <f>IFERROR(IF(INDEX(Hjelpefil!AC$5:AC$268,MATCH(BRUKERFLATE!$F107,Hjelpefil!$B$5:$B$268,0))=0,"",INDEX(Hjelpefil!AC$5:AC$268,MATCH(BRUKERFLATE!$F107,Hjelpefil!$B$5:$B$268,0))),"")</f>
        <v/>
      </c>
      <c r="T107" s="12" t="str">
        <f>IFERROR(IF(INDEX(Hjelpefil!AD$5:AD$268,MATCH(BRUKERFLATE!$F107,Hjelpefil!$B$5:$B$268,0))=0,"",INDEX(Hjelpefil!AD$5:AD$268,MATCH(BRUKERFLATE!$F107,Hjelpefil!$B$5:$B$268,0))),"")</f>
        <v/>
      </c>
      <c r="U107" s="12" t="str">
        <f>IFERROR(IF(INDEX(Hjelpefil!AE$5:AE$268,MATCH(BRUKERFLATE!$F107,Hjelpefil!$B$5:$B$268,0))=0,"",INDEX(Hjelpefil!AE$5:AE$268,MATCH(BRUKERFLATE!$F107,Hjelpefil!$B$5:$B$268,0))),"")</f>
        <v/>
      </c>
      <c r="V107" s="12" t="str">
        <f>IFERROR(IF(INDEX(Hjelpefil!AF$5:AF$268,MATCH(BRUKERFLATE!$F107,Hjelpefil!$B$5:$B$268,0))=0,"",INDEX(Hjelpefil!AF$5:AF$268,MATCH(BRUKERFLATE!$F107,Hjelpefil!$B$5:$B$268,0))),"")</f>
        <v/>
      </c>
      <c r="W107" s="12" t="str">
        <f>IFERROR(IF(INDEX(Hjelpefil!AG$5:AG$268,MATCH(BRUKERFLATE!$F107,Hjelpefil!$B$5:$B$268,0))=0,"",INDEX(Hjelpefil!AG$5:AG$268,MATCH(BRUKERFLATE!$F107,Hjelpefil!$B$5:$B$268,0))),"")</f>
        <v/>
      </c>
      <c r="X107" s="12" t="str">
        <f>IFERROR(IF(INDEX(Hjelpefil!AH$5:AH$268,MATCH(BRUKERFLATE!$F107,Hjelpefil!$B$5:$B$268,0))=0,"",INDEX(Hjelpefil!AH$5:AH$268,MATCH(BRUKERFLATE!$F107,Hjelpefil!$B$5:$B$268,0))),"")</f>
        <v/>
      </c>
      <c r="Y107" s="12" t="str">
        <f>IFERROR(IF(INDEX(Hjelpefil!AI$5:AI$268,MATCH(BRUKERFLATE!$F107,Hjelpefil!$B$5:$B$268,0))=0,"",INDEX(Hjelpefil!AI$5:AI$268,MATCH(BRUKERFLATE!$F107,Hjelpefil!$B$5:$B$268,0))),"")</f>
        <v/>
      </c>
      <c r="Z107" s="12" t="str">
        <f>IFERROR(IF(INDEX(Hjelpefil!AJ$5:AJ$268,MATCH(BRUKERFLATE!$F107,Hjelpefil!$B$5:$B$268,0))=0,"",INDEX(Hjelpefil!AJ$5:AJ$268,MATCH(BRUKERFLATE!$F107,Hjelpefil!$B$5:$B$268,0))),"")</f>
        <v/>
      </c>
      <c r="AB107" s="12" t="str">
        <f>IF(AC107="","",MAX($AB$2:AB106)+1)</f>
        <v/>
      </c>
      <c r="AC107" s="12" t="str">
        <f>IF($A$3="KOM",IF(AND($AI107=1,$AH107=1),Hjelpefil!B109,""),IF($A$3="FYL",IF(AND($AW107=1,$AH107=1),Hjelpefil!B109,""),""))</f>
        <v/>
      </c>
      <c r="AD107" s="12" t="str">
        <f>IF($A$3="KOM",IF(AND($AI107=1,$AH107=1),Hjelpefil!C109,""),IF($A$3="FYL",IF(AND($AW107=1,$AH107=1),Hjelpefil!C109,""),""))</f>
        <v/>
      </c>
      <c r="AE107" s="12" t="str">
        <f>IF($A$3="KOM",IF(AND($AI107=1,$AH107=1),Hjelpefil!F109,""),IF($A$3="FYL",IF(AND($AW107=1,$AH107=1),Hjelpefil!F109,""),""))</f>
        <v/>
      </c>
      <c r="AF107" s="12" t="str">
        <f t="shared" si="12"/>
        <v/>
      </c>
      <c r="AH107" s="17">
        <f t="shared" si="9"/>
        <v>1</v>
      </c>
      <c r="AI107" s="17">
        <f t="shared" si="10"/>
        <v>0</v>
      </c>
      <c r="AJ107" s="18">
        <v>0</v>
      </c>
      <c r="AK107" s="12">
        <v>0</v>
      </c>
      <c r="AL107" s="12">
        <v>1</v>
      </c>
      <c r="AM107" s="12">
        <v>0</v>
      </c>
      <c r="AN107" s="12">
        <v>0</v>
      </c>
      <c r="AO107" s="19">
        <v>0</v>
      </c>
      <c r="AP107" s="17" t="s">
        <v>213</v>
      </c>
      <c r="AQ107" s="18">
        <f>INDEX(Hjelpefil!H109:M109,MATCH(BRUKERFLATE!$B$3,BRUKERFLATE!$AV$4:$AV$9,0))</f>
        <v>0</v>
      </c>
      <c r="AR107" s="18">
        <f>INDEX(Hjelpefil!N109:S109,MATCH(BRUKERFLATE!$B$3,BRUKERFLATE!$AV$4:$AV$9,0))</f>
        <v>0</v>
      </c>
      <c r="AW107" s="17">
        <f t="shared" si="11"/>
        <v>0</v>
      </c>
      <c r="AX107" s="18">
        <v>0</v>
      </c>
      <c r="AY107" s="12">
        <v>0</v>
      </c>
      <c r="AZ107" s="12">
        <v>1</v>
      </c>
      <c r="BA107" s="12">
        <v>0</v>
      </c>
      <c r="BB107" s="12">
        <v>0</v>
      </c>
      <c r="BC107" s="19">
        <v>0</v>
      </c>
    </row>
    <row r="108" spans="5:55" ht="13" x14ac:dyDescent="0.3">
      <c r="E108" s="12"/>
      <c r="F108" s="17" t="str">
        <f t="shared" si="13"/>
        <v/>
      </c>
      <c r="G108" s="18" t="str">
        <f t="shared" si="8"/>
        <v/>
      </c>
      <c r="H108" s="12" t="str">
        <f t="array" ref="H108">IFERROR(INDEX($AD$3:$AD$301,MATCH(ROW()-ROW($D$2),$AB$3:$AB$301,0)),"")</f>
        <v/>
      </c>
      <c r="I108" s="12" t="str">
        <f t="array" ref="I108">IFERROR(INDEX($AE$3:$AE$301,MATCH(ROW()-ROW($D$2),$AB$3:$AB$301,0)),"")</f>
        <v/>
      </c>
      <c r="J108" s="59" t="str">
        <f>IFERROR(IF(INDEX(Hjelpefil!T$5:T$268,MATCH(BRUKERFLATE!$F108,Hjelpefil!$B$5:$B$268,0))=0,"",INDEX(Hjelpefil!T$5:T$268,MATCH(BRUKERFLATE!$F108,Hjelpefil!$B$5:$B$268,0))),"")</f>
        <v/>
      </c>
      <c r="K108" s="12" t="str">
        <f>IFERROR(IF(INDEX(Hjelpefil!U$5:U$268,MATCH(BRUKERFLATE!$F108,Hjelpefil!$B$5:$B$268,0))=0,"",INDEX(Hjelpefil!U$5:U$268,MATCH(BRUKERFLATE!$F108,Hjelpefil!$B$5:$B$268,0))),"")</f>
        <v/>
      </c>
      <c r="L108" s="12" t="str">
        <f>IFERROR(IF(INDEX(Hjelpefil!V$5:V$268,MATCH(BRUKERFLATE!$F108,Hjelpefil!$B$5:$B$268,0))=0,"",INDEX(Hjelpefil!V$5:V$268,MATCH(BRUKERFLATE!$F108,Hjelpefil!$B$5:$B$268,0))),"")</f>
        <v/>
      </c>
      <c r="M108" s="12" t="str">
        <f>IFERROR(IF(INDEX(Hjelpefil!W$5:W$268,MATCH(BRUKERFLATE!$F108,Hjelpefil!$B$5:$B$268,0))=0,"",INDEX(Hjelpefil!W$5:W$268,MATCH(BRUKERFLATE!$F108,Hjelpefil!$B$5:$B$268,0))),"")</f>
        <v/>
      </c>
      <c r="N108" s="12" t="str">
        <f>IFERROR(IF(INDEX(Hjelpefil!X$5:X$268,MATCH(BRUKERFLATE!$F108,Hjelpefil!$B$5:$B$268,0))=0,"",INDEX(Hjelpefil!X$5:X$268,MATCH(BRUKERFLATE!$F108,Hjelpefil!$B$5:$B$268,0))),"")</f>
        <v/>
      </c>
      <c r="O108" s="12" t="str">
        <f>IFERROR(IF(INDEX(Hjelpefil!Y$5:Y$268,MATCH(BRUKERFLATE!$F108,Hjelpefil!$B$5:$B$268,0))=0,"",INDEX(Hjelpefil!Y$5:Y$268,MATCH(BRUKERFLATE!$F108,Hjelpefil!$B$5:$B$268,0))),"")</f>
        <v/>
      </c>
      <c r="P108" s="12" t="str">
        <f>IFERROR(IF(INDEX(Hjelpefil!Z$5:Z$268,MATCH(BRUKERFLATE!$F108,Hjelpefil!$B$5:$B$268,0))=0,"",INDEX(Hjelpefil!Z$5:Z$268,MATCH(BRUKERFLATE!$F108,Hjelpefil!$B$5:$B$268,0))),"")</f>
        <v/>
      </c>
      <c r="Q108" s="12" t="str">
        <f>IFERROR(IF(INDEX(Hjelpefil!AA$5:AA$268,MATCH(BRUKERFLATE!$F108,Hjelpefil!$B$5:$B$268,0))=0,"",INDEX(Hjelpefil!AA$5:AA$268,MATCH(BRUKERFLATE!$F108,Hjelpefil!$B$5:$B$268,0))),"")</f>
        <v/>
      </c>
      <c r="R108" s="12" t="str">
        <f>IFERROR(IF(INDEX(Hjelpefil!AB$5:AB$268,MATCH(BRUKERFLATE!$F108,Hjelpefil!$B$5:$B$268,0))=0,"",INDEX(Hjelpefil!AB$5:AB$268,MATCH(BRUKERFLATE!$F108,Hjelpefil!$B$5:$B$268,0))),"")</f>
        <v/>
      </c>
      <c r="S108" s="12" t="str">
        <f>IFERROR(IF(INDEX(Hjelpefil!AC$5:AC$268,MATCH(BRUKERFLATE!$F108,Hjelpefil!$B$5:$B$268,0))=0,"",INDEX(Hjelpefil!AC$5:AC$268,MATCH(BRUKERFLATE!$F108,Hjelpefil!$B$5:$B$268,0))),"")</f>
        <v/>
      </c>
      <c r="T108" s="12" t="str">
        <f>IFERROR(IF(INDEX(Hjelpefil!AD$5:AD$268,MATCH(BRUKERFLATE!$F108,Hjelpefil!$B$5:$B$268,0))=0,"",INDEX(Hjelpefil!AD$5:AD$268,MATCH(BRUKERFLATE!$F108,Hjelpefil!$B$5:$B$268,0))),"")</f>
        <v/>
      </c>
      <c r="U108" s="12" t="str">
        <f>IFERROR(IF(INDEX(Hjelpefil!AE$5:AE$268,MATCH(BRUKERFLATE!$F108,Hjelpefil!$B$5:$B$268,0))=0,"",INDEX(Hjelpefil!AE$5:AE$268,MATCH(BRUKERFLATE!$F108,Hjelpefil!$B$5:$B$268,0))),"")</f>
        <v/>
      </c>
      <c r="V108" s="12" t="str">
        <f>IFERROR(IF(INDEX(Hjelpefil!AF$5:AF$268,MATCH(BRUKERFLATE!$F108,Hjelpefil!$B$5:$B$268,0))=0,"",INDEX(Hjelpefil!AF$5:AF$268,MATCH(BRUKERFLATE!$F108,Hjelpefil!$B$5:$B$268,0))),"")</f>
        <v/>
      </c>
      <c r="W108" s="12" t="str">
        <f>IFERROR(IF(INDEX(Hjelpefil!AG$5:AG$268,MATCH(BRUKERFLATE!$F108,Hjelpefil!$B$5:$B$268,0))=0,"",INDEX(Hjelpefil!AG$5:AG$268,MATCH(BRUKERFLATE!$F108,Hjelpefil!$B$5:$B$268,0))),"")</f>
        <v/>
      </c>
      <c r="X108" s="12" t="str">
        <f>IFERROR(IF(INDEX(Hjelpefil!AH$5:AH$268,MATCH(BRUKERFLATE!$F108,Hjelpefil!$B$5:$B$268,0))=0,"",INDEX(Hjelpefil!AH$5:AH$268,MATCH(BRUKERFLATE!$F108,Hjelpefil!$B$5:$B$268,0))),"")</f>
        <v/>
      </c>
      <c r="Y108" s="12" t="str">
        <f>IFERROR(IF(INDEX(Hjelpefil!AI$5:AI$268,MATCH(BRUKERFLATE!$F108,Hjelpefil!$B$5:$B$268,0))=0,"",INDEX(Hjelpefil!AI$5:AI$268,MATCH(BRUKERFLATE!$F108,Hjelpefil!$B$5:$B$268,0))),"")</f>
        <v/>
      </c>
      <c r="Z108" s="12" t="str">
        <f>IFERROR(IF(INDEX(Hjelpefil!AJ$5:AJ$268,MATCH(BRUKERFLATE!$F108,Hjelpefil!$B$5:$B$268,0))=0,"",INDEX(Hjelpefil!AJ$5:AJ$268,MATCH(BRUKERFLATE!$F108,Hjelpefil!$B$5:$B$268,0))),"")</f>
        <v/>
      </c>
      <c r="AB108" s="12" t="str">
        <f>IF(AC108="","",MAX($AB$2:AB107)+1)</f>
        <v/>
      </c>
      <c r="AC108" s="12" t="str">
        <f>IF($A$3="KOM",IF(AND($AI108=1,$AH108=1),Hjelpefil!B110,""),IF($A$3="FYL",IF(AND($AW108=1,$AH108=1),Hjelpefil!B110,""),""))</f>
        <v/>
      </c>
      <c r="AD108" s="12" t="str">
        <f>IF($A$3="KOM",IF(AND($AI108=1,$AH108=1),Hjelpefil!C110,""),IF($A$3="FYL",IF(AND($AW108=1,$AH108=1),Hjelpefil!C110,""),""))</f>
        <v/>
      </c>
      <c r="AE108" s="12" t="str">
        <f>IF($A$3="KOM",IF(AND($AI108=1,$AH108=1),Hjelpefil!F110,""),IF($A$3="FYL",IF(AND($AW108=1,$AH108=1),Hjelpefil!F110,""),""))</f>
        <v/>
      </c>
      <c r="AF108" s="12" t="str">
        <f t="shared" si="12"/>
        <v/>
      </c>
      <c r="AH108" s="17">
        <f t="shared" si="9"/>
        <v>1</v>
      </c>
      <c r="AI108" s="17">
        <f t="shared" si="10"/>
        <v>0</v>
      </c>
      <c r="AJ108" s="18">
        <v>0</v>
      </c>
      <c r="AK108" s="12">
        <v>0</v>
      </c>
      <c r="AL108" s="12">
        <v>1</v>
      </c>
      <c r="AM108" s="12">
        <v>0</v>
      </c>
      <c r="AN108" s="12">
        <v>0</v>
      </c>
      <c r="AO108" s="19">
        <v>0</v>
      </c>
      <c r="AP108" s="17" t="s">
        <v>213</v>
      </c>
      <c r="AQ108" s="18">
        <f>INDEX(Hjelpefil!H110:M110,MATCH(BRUKERFLATE!$B$3,BRUKERFLATE!$AV$4:$AV$9,0))</f>
        <v>0</v>
      </c>
      <c r="AR108" s="18">
        <f>INDEX(Hjelpefil!N110:S110,MATCH(BRUKERFLATE!$B$3,BRUKERFLATE!$AV$4:$AV$9,0))</f>
        <v>0</v>
      </c>
      <c r="AW108" s="17">
        <f t="shared" si="11"/>
        <v>0</v>
      </c>
      <c r="AX108" s="18">
        <v>0</v>
      </c>
      <c r="AY108" s="12">
        <v>0</v>
      </c>
      <c r="AZ108" s="12">
        <v>1</v>
      </c>
      <c r="BA108" s="12">
        <v>0</v>
      </c>
      <c r="BB108" s="12">
        <v>0</v>
      </c>
      <c r="BC108" s="19">
        <v>0</v>
      </c>
    </row>
    <row r="109" spans="5:55" ht="13" x14ac:dyDescent="0.3">
      <c r="E109" s="12"/>
      <c r="F109" s="17" t="str">
        <f t="shared" si="13"/>
        <v/>
      </c>
      <c r="G109" s="18" t="str">
        <f t="shared" si="8"/>
        <v/>
      </c>
      <c r="H109" s="12" t="str">
        <f t="array" ref="H109">IFERROR(INDEX($AD$3:$AD$301,MATCH(ROW()-ROW($D$2),$AB$3:$AB$301,0)),"")</f>
        <v/>
      </c>
      <c r="I109" s="12" t="str">
        <f t="array" ref="I109">IFERROR(INDEX($AE$3:$AE$301,MATCH(ROW()-ROW($D$2),$AB$3:$AB$301,0)),"")</f>
        <v/>
      </c>
      <c r="J109" s="59" t="str">
        <f>IFERROR(IF(INDEX(Hjelpefil!T$5:T$268,MATCH(BRUKERFLATE!$F109,Hjelpefil!$B$5:$B$268,0))=0,"",INDEX(Hjelpefil!T$5:T$268,MATCH(BRUKERFLATE!$F109,Hjelpefil!$B$5:$B$268,0))),"")</f>
        <v/>
      </c>
      <c r="K109" s="12" t="str">
        <f>IFERROR(IF(INDEX(Hjelpefil!U$5:U$268,MATCH(BRUKERFLATE!$F109,Hjelpefil!$B$5:$B$268,0))=0,"",INDEX(Hjelpefil!U$5:U$268,MATCH(BRUKERFLATE!$F109,Hjelpefil!$B$5:$B$268,0))),"")</f>
        <v/>
      </c>
      <c r="L109" s="12" t="str">
        <f>IFERROR(IF(INDEX(Hjelpefil!V$5:V$268,MATCH(BRUKERFLATE!$F109,Hjelpefil!$B$5:$B$268,0))=0,"",INDEX(Hjelpefil!V$5:V$268,MATCH(BRUKERFLATE!$F109,Hjelpefil!$B$5:$B$268,0))),"")</f>
        <v/>
      </c>
      <c r="M109" s="12" t="str">
        <f>IFERROR(IF(INDEX(Hjelpefil!W$5:W$268,MATCH(BRUKERFLATE!$F109,Hjelpefil!$B$5:$B$268,0))=0,"",INDEX(Hjelpefil!W$5:W$268,MATCH(BRUKERFLATE!$F109,Hjelpefil!$B$5:$B$268,0))),"")</f>
        <v/>
      </c>
      <c r="N109" s="12" t="str">
        <f>IFERROR(IF(INDEX(Hjelpefil!X$5:X$268,MATCH(BRUKERFLATE!$F109,Hjelpefil!$B$5:$B$268,0))=0,"",INDEX(Hjelpefil!X$5:X$268,MATCH(BRUKERFLATE!$F109,Hjelpefil!$B$5:$B$268,0))),"")</f>
        <v/>
      </c>
      <c r="O109" s="12" t="str">
        <f>IFERROR(IF(INDEX(Hjelpefil!Y$5:Y$268,MATCH(BRUKERFLATE!$F109,Hjelpefil!$B$5:$B$268,0))=0,"",INDEX(Hjelpefil!Y$5:Y$268,MATCH(BRUKERFLATE!$F109,Hjelpefil!$B$5:$B$268,0))),"")</f>
        <v/>
      </c>
      <c r="P109" s="12" t="str">
        <f>IFERROR(IF(INDEX(Hjelpefil!Z$5:Z$268,MATCH(BRUKERFLATE!$F109,Hjelpefil!$B$5:$B$268,0))=0,"",INDEX(Hjelpefil!Z$5:Z$268,MATCH(BRUKERFLATE!$F109,Hjelpefil!$B$5:$B$268,0))),"")</f>
        <v/>
      </c>
      <c r="Q109" s="12" t="str">
        <f>IFERROR(IF(INDEX(Hjelpefil!AA$5:AA$268,MATCH(BRUKERFLATE!$F109,Hjelpefil!$B$5:$B$268,0))=0,"",INDEX(Hjelpefil!AA$5:AA$268,MATCH(BRUKERFLATE!$F109,Hjelpefil!$B$5:$B$268,0))),"")</f>
        <v/>
      </c>
      <c r="R109" s="12" t="str">
        <f>IFERROR(IF(INDEX(Hjelpefil!AB$5:AB$268,MATCH(BRUKERFLATE!$F109,Hjelpefil!$B$5:$B$268,0))=0,"",INDEX(Hjelpefil!AB$5:AB$268,MATCH(BRUKERFLATE!$F109,Hjelpefil!$B$5:$B$268,0))),"")</f>
        <v/>
      </c>
      <c r="S109" s="12" t="str">
        <f>IFERROR(IF(INDEX(Hjelpefil!AC$5:AC$268,MATCH(BRUKERFLATE!$F109,Hjelpefil!$B$5:$B$268,0))=0,"",INDEX(Hjelpefil!AC$5:AC$268,MATCH(BRUKERFLATE!$F109,Hjelpefil!$B$5:$B$268,0))),"")</f>
        <v/>
      </c>
      <c r="T109" s="12" t="str">
        <f>IFERROR(IF(INDEX(Hjelpefil!AD$5:AD$268,MATCH(BRUKERFLATE!$F109,Hjelpefil!$B$5:$B$268,0))=0,"",INDEX(Hjelpefil!AD$5:AD$268,MATCH(BRUKERFLATE!$F109,Hjelpefil!$B$5:$B$268,0))),"")</f>
        <v/>
      </c>
      <c r="U109" s="12" t="str">
        <f>IFERROR(IF(INDEX(Hjelpefil!AE$5:AE$268,MATCH(BRUKERFLATE!$F109,Hjelpefil!$B$5:$B$268,0))=0,"",INDEX(Hjelpefil!AE$5:AE$268,MATCH(BRUKERFLATE!$F109,Hjelpefil!$B$5:$B$268,0))),"")</f>
        <v/>
      </c>
      <c r="V109" s="12" t="str">
        <f>IFERROR(IF(INDEX(Hjelpefil!AF$5:AF$268,MATCH(BRUKERFLATE!$F109,Hjelpefil!$B$5:$B$268,0))=0,"",INDEX(Hjelpefil!AF$5:AF$268,MATCH(BRUKERFLATE!$F109,Hjelpefil!$B$5:$B$268,0))),"")</f>
        <v/>
      </c>
      <c r="W109" s="12" t="str">
        <f>IFERROR(IF(INDEX(Hjelpefil!AG$5:AG$268,MATCH(BRUKERFLATE!$F109,Hjelpefil!$B$5:$B$268,0))=0,"",INDEX(Hjelpefil!AG$5:AG$268,MATCH(BRUKERFLATE!$F109,Hjelpefil!$B$5:$B$268,0))),"")</f>
        <v/>
      </c>
      <c r="X109" s="12" t="str">
        <f>IFERROR(IF(INDEX(Hjelpefil!AH$5:AH$268,MATCH(BRUKERFLATE!$F109,Hjelpefil!$B$5:$B$268,0))=0,"",INDEX(Hjelpefil!AH$5:AH$268,MATCH(BRUKERFLATE!$F109,Hjelpefil!$B$5:$B$268,0))),"")</f>
        <v/>
      </c>
      <c r="Y109" s="12" t="str">
        <f>IFERROR(IF(INDEX(Hjelpefil!AI$5:AI$268,MATCH(BRUKERFLATE!$F109,Hjelpefil!$B$5:$B$268,0))=0,"",INDEX(Hjelpefil!AI$5:AI$268,MATCH(BRUKERFLATE!$F109,Hjelpefil!$B$5:$B$268,0))),"")</f>
        <v/>
      </c>
      <c r="Z109" s="12" t="str">
        <f>IFERROR(IF(INDEX(Hjelpefil!AJ$5:AJ$268,MATCH(BRUKERFLATE!$F109,Hjelpefil!$B$5:$B$268,0))=0,"",INDEX(Hjelpefil!AJ$5:AJ$268,MATCH(BRUKERFLATE!$F109,Hjelpefil!$B$5:$B$268,0))),"")</f>
        <v/>
      </c>
      <c r="AB109" s="12" t="str">
        <f>IF(AC109="","",MAX($AB$2:AB108)+1)</f>
        <v/>
      </c>
      <c r="AC109" s="12" t="str">
        <f>IF($A$3="KOM",IF(AND($AI109=1,$AH109=1),Hjelpefil!B111,""),IF($A$3="FYL",IF(AND($AW109=1,$AH109=1),Hjelpefil!B111,""),""))</f>
        <v/>
      </c>
      <c r="AD109" s="12" t="str">
        <f>IF($A$3="KOM",IF(AND($AI109=1,$AH109=1),Hjelpefil!C111,""),IF($A$3="FYL",IF(AND($AW109=1,$AH109=1),Hjelpefil!C111,""),""))</f>
        <v/>
      </c>
      <c r="AE109" s="12" t="str">
        <f>IF($A$3="KOM",IF(AND($AI109=1,$AH109=1),Hjelpefil!F111,""),IF($A$3="FYL",IF(AND($AW109=1,$AH109=1),Hjelpefil!F111,""),""))</f>
        <v/>
      </c>
      <c r="AF109" s="12" t="str">
        <f t="shared" si="12"/>
        <v/>
      </c>
      <c r="AH109" s="17">
        <f t="shared" si="9"/>
        <v>1</v>
      </c>
      <c r="AI109" s="17">
        <f t="shared" si="10"/>
        <v>0</v>
      </c>
      <c r="AJ109" s="18">
        <v>0</v>
      </c>
      <c r="AK109" s="12">
        <v>0</v>
      </c>
      <c r="AL109" s="12">
        <v>1</v>
      </c>
      <c r="AM109" s="12">
        <v>0</v>
      </c>
      <c r="AN109" s="12">
        <v>0</v>
      </c>
      <c r="AO109" s="19">
        <v>0</v>
      </c>
      <c r="AP109" s="17" t="s">
        <v>213</v>
      </c>
      <c r="AQ109" s="18">
        <f>INDEX(Hjelpefil!H111:M111,MATCH(BRUKERFLATE!$B$3,BRUKERFLATE!$AV$4:$AV$9,0))</f>
        <v>0</v>
      </c>
      <c r="AR109" s="18">
        <f>INDEX(Hjelpefil!N111:S111,MATCH(BRUKERFLATE!$B$3,BRUKERFLATE!$AV$4:$AV$9,0))</f>
        <v>0</v>
      </c>
      <c r="AW109" s="17">
        <f t="shared" si="11"/>
        <v>0</v>
      </c>
      <c r="AX109" s="18">
        <v>0</v>
      </c>
      <c r="AY109" s="12">
        <v>0</v>
      </c>
      <c r="AZ109" s="12">
        <v>1</v>
      </c>
      <c r="BA109" s="12">
        <v>0</v>
      </c>
      <c r="BB109" s="12">
        <v>0</v>
      </c>
      <c r="BC109" s="19">
        <v>0</v>
      </c>
    </row>
    <row r="110" spans="5:55" ht="13" x14ac:dyDescent="0.3">
      <c r="E110" s="12"/>
      <c r="F110" s="17" t="str">
        <f t="shared" si="13"/>
        <v/>
      </c>
      <c r="G110" s="18" t="str">
        <f t="shared" si="8"/>
        <v/>
      </c>
      <c r="H110" s="12" t="str">
        <f t="array" ref="H110">IFERROR(INDEX($AD$3:$AD$301,MATCH(ROW()-ROW($D$2),$AB$3:$AB$301,0)),"")</f>
        <v/>
      </c>
      <c r="I110" s="12" t="str">
        <f t="array" ref="I110">IFERROR(INDEX($AE$3:$AE$301,MATCH(ROW()-ROW($D$2),$AB$3:$AB$301,0)),"")</f>
        <v/>
      </c>
      <c r="J110" s="59" t="str">
        <f>IFERROR(IF(INDEX(Hjelpefil!T$5:T$268,MATCH(BRUKERFLATE!$F110,Hjelpefil!$B$5:$B$268,0))=0,"",INDEX(Hjelpefil!T$5:T$268,MATCH(BRUKERFLATE!$F110,Hjelpefil!$B$5:$B$268,0))),"")</f>
        <v/>
      </c>
      <c r="K110" s="12" t="str">
        <f>IFERROR(IF(INDEX(Hjelpefil!U$5:U$268,MATCH(BRUKERFLATE!$F110,Hjelpefil!$B$5:$B$268,0))=0,"",INDEX(Hjelpefil!U$5:U$268,MATCH(BRUKERFLATE!$F110,Hjelpefil!$B$5:$B$268,0))),"")</f>
        <v/>
      </c>
      <c r="L110" s="12" t="str">
        <f>IFERROR(IF(INDEX(Hjelpefil!V$5:V$268,MATCH(BRUKERFLATE!$F110,Hjelpefil!$B$5:$B$268,0))=0,"",INDEX(Hjelpefil!V$5:V$268,MATCH(BRUKERFLATE!$F110,Hjelpefil!$B$5:$B$268,0))),"")</f>
        <v/>
      </c>
      <c r="M110" s="12" t="str">
        <f>IFERROR(IF(INDEX(Hjelpefil!W$5:W$268,MATCH(BRUKERFLATE!$F110,Hjelpefil!$B$5:$B$268,0))=0,"",INDEX(Hjelpefil!W$5:W$268,MATCH(BRUKERFLATE!$F110,Hjelpefil!$B$5:$B$268,0))),"")</f>
        <v/>
      </c>
      <c r="N110" s="12" t="str">
        <f>IFERROR(IF(INDEX(Hjelpefil!X$5:X$268,MATCH(BRUKERFLATE!$F110,Hjelpefil!$B$5:$B$268,0))=0,"",INDEX(Hjelpefil!X$5:X$268,MATCH(BRUKERFLATE!$F110,Hjelpefil!$B$5:$B$268,0))),"")</f>
        <v/>
      </c>
      <c r="O110" s="12" t="str">
        <f>IFERROR(IF(INDEX(Hjelpefil!Y$5:Y$268,MATCH(BRUKERFLATE!$F110,Hjelpefil!$B$5:$B$268,0))=0,"",INDEX(Hjelpefil!Y$5:Y$268,MATCH(BRUKERFLATE!$F110,Hjelpefil!$B$5:$B$268,0))),"")</f>
        <v/>
      </c>
      <c r="P110" s="12" t="str">
        <f>IFERROR(IF(INDEX(Hjelpefil!Z$5:Z$268,MATCH(BRUKERFLATE!$F110,Hjelpefil!$B$5:$B$268,0))=0,"",INDEX(Hjelpefil!Z$5:Z$268,MATCH(BRUKERFLATE!$F110,Hjelpefil!$B$5:$B$268,0))),"")</f>
        <v/>
      </c>
      <c r="Q110" s="12" t="str">
        <f>IFERROR(IF(INDEX(Hjelpefil!AA$5:AA$268,MATCH(BRUKERFLATE!$F110,Hjelpefil!$B$5:$B$268,0))=0,"",INDEX(Hjelpefil!AA$5:AA$268,MATCH(BRUKERFLATE!$F110,Hjelpefil!$B$5:$B$268,0))),"")</f>
        <v/>
      </c>
      <c r="R110" s="12" t="str">
        <f>IFERROR(IF(INDEX(Hjelpefil!AB$5:AB$268,MATCH(BRUKERFLATE!$F110,Hjelpefil!$B$5:$B$268,0))=0,"",INDEX(Hjelpefil!AB$5:AB$268,MATCH(BRUKERFLATE!$F110,Hjelpefil!$B$5:$B$268,0))),"")</f>
        <v/>
      </c>
      <c r="S110" s="12" t="str">
        <f>IFERROR(IF(INDEX(Hjelpefil!AC$5:AC$268,MATCH(BRUKERFLATE!$F110,Hjelpefil!$B$5:$B$268,0))=0,"",INDEX(Hjelpefil!AC$5:AC$268,MATCH(BRUKERFLATE!$F110,Hjelpefil!$B$5:$B$268,0))),"")</f>
        <v/>
      </c>
      <c r="T110" s="12" t="str">
        <f>IFERROR(IF(INDEX(Hjelpefil!AD$5:AD$268,MATCH(BRUKERFLATE!$F110,Hjelpefil!$B$5:$B$268,0))=0,"",INDEX(Hjelpefil!AD$5:AD$268,MATCH(BRUKERFLATE!$F110,Hjelpefil!$B$5:$B$268,0))),"")</f>
        <v/>
      </c>
      <c r="U110" s="12" t="str">
        <f>IFERROR(IF(INDEX(Hjelpefil!AE$5:AE$268,MATCH(BRUKERFLATE!$F110,Hjelpefil!$B$5:$B$268,0))=0,"",INDEX(Hjelpefil!AE$5:AE$268,MATCH(BRUKERFLATE!$F110,Hjelpefil!$B$5:$B$268,0))),"")</f>
        <v/>
      </c>
      <c r="V110" s="12" t="str">
        <f>IFERROR(IF(INDEX(Hjelpefil!AF$5:AF$268,MATCH(BRUKERFLATE!$F110,Hjelpefil!$B$5:$B$268,0))=0,"",INDEX(Hjelpefil!AF$5:AF$268,MATCH(BRUKERFLATE!$F110,Hjelpefil!$B$5:$B$268,0))),"")</f>
        <v/>
      </c>
      <c r="W110" s="12" t="str">
        <f>IFERROR(IF(INDEX(Hjelpefil!AG$5:AG$268,MATCH(BRUKERFLATE!$F110,Hjelpefil!$B$5:$B$268,0))=0,"",INDEX(Hjelpefil!AG$5:AG$268,MATCH(BRUKERFLATE!$F110,Hjelpefil!$B$5:$B$268,0))),"")</f>
        <v/>
      </c>
      <c r="X110" s="12" t="str">
        <f>IFERROR(IF(INDEX(Hjelpefil!AH$5:AH$268,MATCH(BRUKERFLATE!$F110,Hjelpefil!$B$5:$B$268,0))=0,"",INDEX(Hjelpefil!AH$5:AH$268,MATCH(BRUKERFLATE!$F110,Hjelpefil!$B$5:$B$268,0))),"")</f>
        <v/>
      </c>
      <c r="Y110" s="12" t="str">
        <f>IFERROR(IF(INDEX(Hjelpefil!AI$5:AI$268,MATCH(BRUKERFLATE!$F110,Hjelpefil!$B$5:$B$268,0))=0,"",INDEX(Hjelpefil!AI$5:AI$268,MATCH(BRUKERFLATE!$F110,Hjelpefil!$B$5:$B$268,0))),"")</f>
        <v/>
      </c>
      <c r="Z110" s="12" t="str">
        <f>IFERROR(IF(INDEX(Hjelpefil!AJ$5:AJ$268,MATCH(BRUKERFLATE!$F110,Hjelpefil!$B$5:$B$268,0))=0,"",INDEX(Hjelpefil!AJ$5:AJ$268,MATCH(BRUKERFLATE!$F110,Hjelpefil!$B$5:$B$268,0))),"")</f>
        <v/>
      </c>
      <c r="AB110" s="12" t="str">
        <f>IF(AC110="","",MAX($AB$2:AB109)+1)</f>
        <v/>
      </c>
      <c r="AC110" s="12" t="str">
        <f>IF($A$3="KOM",IF(AND($AI110=1,$AH110=1),Hjelpefil!B112,""),IF($A$3="FYL",IF(AND($AW110=1,$AH110=1),Hjelpefil!B112,""),""))</f>
        <v/>
      </c>
      <c r="AD110" s="12" t="str">
        <f>IF($A$3="KOM",IF(AND($AI110=1,$AH110=1),Hjelpefil!C112,""),IF($A$3="FYL",IF(AND($AW110=1,$AH110=1),Hjelpefil!C112,""),""))</f>
        <v/>
      </c>
      <c r="AE110" s="12" t="str">
        <f>IF($A$3="KOM",IF(AND($AI110=1,$AH110=1),Hjelpefil!F112,""),IF($A$3="FYL",IF(AND($AW110=1,$AH110=1),Hjelpefil!F112,""),""))</f>
        <v/>
      </c>
      <c r="AF110" s="12" t="str">
        <f t="shared" si="12"/>
        <v/>
      </c>
      <c r="AH110" s="17">
        <f t="shared" si="9"/>
        <v>1</v>
      </c>
      <c r="AI110" s="17">
        <f t="shared" si="10"/>
        <v>0</v>
      </c>
      <c r="AJ110" s="18">
        <v>0</v>
      </c>
      <c r="AK110" s="12">
        <v>0</v>
      </c>
      <c r="AL110" s="12">
        <v>1</v>
      </c>
      <c r="AM110" s="12">
        <v>0</v>
      </c>
      <c r="AN110" s="12">
        <v>0</v>
      </c>
      <c r="AO110" s="19">
        <v>0</v>
      </c>
      <c r="AP110" s="17" t="s">
        <v>113</v>
      </c>
      <c r="AQ110" s="18">
        <f>INDEX(Hjelpefil!H112:M112,MATCH(BRUKERFLATE!$B$3,BRUKERFLATE!$AV$4:$AV$9,0))</f>
        <v>0</v>
      </c>
      <c r="AR110" s="18">
        <f>INDEX(Hjelpefil!N112:S112,MATCH(BRUKERFLATE!$B$3,BRUKERFLATE!$AV$4:$AV$9,0))</f>
        <v>0</v>
      </c>
      <c r="AW110" s="17">
        <f t="shared" si="11"/>
        <v>0</v>
      </c>
      <c r="AX110" s="18">
        <v>0</v>
      </c>
      <c r="AY110" s="12">
        <v>0</v>
      </c>
      <c r="AZ110" s="12">
        <v>0</v>
      </c>
      <c r="BA110" s="12">
        <v>0</v>
      </c>
      <c r="BB110" s="12">
        <v>0</v>
      </c>
      <c r="BC110" s="19">
        <v>0</v>
      </c>
    </row>
    <row r="111" spans="5:55" ht="13" x14ac:dyDescent="0.3">
      <c r="E111" s="12"/>
      <c r="F111" s="17" t="str">
        <f t="shared" si="13"/>
        <v/>
      </c>
      <c r="G111" s="18" t="str">
        <f t="shared" si="8"/>
        <v/>
      </c>
      <c r="H111" s="12" t="str">
        <f t="array" ref="H111">IFERROR(INDEX($AD$3:$AD$301,MATCH(ROW()-ROW($D$2),$AB$3:$AB$301,0)),"")</f>
        <v/>
      </c>
      <c r="I111" s="12" t="str">
        <f t="array" ref="I111">IFERROR(INDEX($AE$3:$AE$301,MATCH(ROW()-ROW($D$2),$AB$3:$AB$301,0)),"")</f>
        <v/>
      </c>
      <c r="J111" s="59" t="str">
        <f>IFERROR(IF(INDEX(Hjelpefil!T$5:T$268,MATCH(BRUKERFLATE!$F111,Hjelpefil!$B$5:$B$268,0))=0,"",INDEX(Hjelpefil!T$5:T$268,MATCH(BRUKERFLATE!$F111,Hjelpefil!$B$5:$B$268,0))),"")</f>
        <v/>
      </c>
      <c r="K111" s="12" t="str">
        <f>IFERROR(IF(INDEX(Hjelpefil!U$5:U$268,MATCH(BRUKERFLATE!$F111,Hjelpefil!$B$5:$B$268,0))=0,"",INDEX(Hjelpefil!U$5:U$268,MATCH(BRUKERFLATE!$F111,Hjelpefil!$B$5:$B$268,0))),"")</f>
        <v/>
      </c>
      <c r="L111" s="12" t="str">
        <f>IFERROR(IF(INDEX(Hjelpefil!V$5:V$268,MATCH(BRUKERFLATE!$F111,Hjelpefil!$B$5:$B$268,0))=0,"",INDEX(Hjelpefil!V$5:V$268,MATCH(BRUKERFLATE!$F111,Hjelpefil!$B$5:$B$268,0))),"")</f>
        <v/>
      </c>
      <c r="M111" s="12" t="str">
        <f>IFERROR(IF(INDEX(Hjelpefil!W$5:W$268,MATCH(BRUKERFLATE!$F111,Hjelpefil!$B$5:$B$268,0))=0,"",INDEX(Hjelpefil!W$5:W$268,MATCH(BRUKERFLATE!$F111,Hjelpefil!$B$5:$B$268,0))),"")</f>
        <v/>
      </c>
      <c r="N111" s="12" t="str">
        <f>IFERROR(IF(INDEX(Hjelpefil!X$5:X$268,MATCH(BRUKERFLATE!$F111,Hjelpefil!$B$5:$B$268,0))=0,"",INDEX(Hjelpefil!X$5:X$268,MATCH(BRUKERFLATE!$F111,Hjelpefil!$B$5:$B$268,0))),"")</f>
        <v/>
      </c>
      <c r="O111" s="12" t="str">
        <f>IFERROR(IF(INDEX(Hjelpefil!Y$5:Y$268,MATCH(BRUKERFLATE!$F111,Hjelpefil!$B$5:$B$268,0))=0,"",INDEX(Hjelpefil!Y$5:Y$268,MATCH(BRUKERFLATE!$F111,Hjelpefil!$B$5:$B$268,0))),"")</f>
        <v/>
      </c>
      <c r="P111" s="12" t="str">
        <f>IFERROR(IF(INDEX(Hjelpefil!Z$5:Z$268,MATCH(BRUKERFLATE!$F111,Hjelpefil!$B$5:$B$268,0))=0,"",INDEX(Hjelpefil!Z$5:Z$268,MATCH(BRUKERFLATE!$F111,Hjelpefil!$B$5:$B$268,0))),"")</f>
        <v/>
      </c>
      <c r="Q111" s="12" t="str">
        <f>IFERROR(IF(INDEX(Hjelpefil!AA$5:AA$268,MATCH(BRUKERFLATE!$F111,Hjelpefil!$B$5:$B$268,0))=0,"",INDEX(Hjelpefil!AA$5:AA$268,MATCH(BRUKERFLATE!$F111,Hjelpefil!$B$5:$B$268,0))),"")</f>
        <v/>
      </c>
      <c r="R111" s="12" t="str">
        <f>IFERROR(IF(INDEX(Hjelpefil!AB$5:AB$268,MATCH(BRUKERFLATE!$F111,Hjelpefil!$B$5:$B$268,0))=0,"",INDEX(Hjelpefil!AB$5:AB$268,MATCH(BRUKERFLATE!$F111,Hjelpefil!$B$5:$B$268,0))),"")</f>
        <v/>
      </c>
      <c r="S111" s="12" t="str">
        <f>IFERROR(IF(INDEX(Hjelpefil!AC$5:AC$268,MATCH(BRUKERFLATE!$F111,Hjelpefil!$B$5:$B$268,0))=0,"",INDEX(Hjelpefil!AC$5:AC$268,MATCH(BRUKERFLATE!$F111,Hjelpefil!$B$5:$B$268,0))),"")</f>
        <v/>
      </c>
      <c r="T111" s="12" t="str">
        <f>IFERROR(IF(INDEX(Hjelpefil!AD$5:AD$268,MATCH(BRUKERFLATE!$F111,Hjelpefil!$B$5:$B$268,0))=0,"",INDEX(Hjelpefil!AD$5:AD$268,MATCH(BRUKERFLATE!$F111,Hjelpefil!$B$5:$B$268,0))),"")</f>
        <v/>
      </c>
      <c r="U111" s="12" t="str">
        <f>IFERROR(IF(INDEX(Hjelpefil!AE$5:AE$268,MATCH(BRUKERFLATE!$F111,Hjelpefil!$B$5:$B$268,0))=0,"",INDEX(Hjelpefil!AE$5:AE$268,MATCH(BRUKERFLATE!$F111,Hjelpefil!$B$5:$B$268,0))),"")</f>
        <v/>
      </c>
      <c r="V111" s="12" t="str">
        <f>IFERROR(IF(INDEX(Hjelpefil!AF$5:AF$268,MATCH(BRUKERFLATE!$F111,Hjelpefil!$B$5:$B$268,0))=0,"",INDEX(Hjelpefil!AF$5:AF$268,MATCH(BRUKERFLATE!$F111,Hjelpefil!$B$5:$B$268,0))),"")</f>
        <v/>
      </c>
      <c r="W111" s="12" t="str">
        <f>IFERROR(IF(INDEX(Hjelpefil!AG$5:AG$268,MATCH(BRUKERFLATE!$F111,Hjelpefil!$B$5:$B$268,0))=0,"",INDEX(Hjelpefil!AG$5:AG$268,MATCH(BRUKERFLATE!$F111,Hjelpefil!$B$5:$B$268,0))),"")</f>
        <v/>
      </c>
      <c r="X111" s="12" t="str">
        <f>IFERROR(IF(INDEX(Hjelpefil!AH$5:AH$268,MATCH(BRUKERFLATE!$F111,Hjelpefil!$B$5:$B$268,0))=0,"",INDEX(Hjelpefil!AH$5:AH$268,MATCH(BRUKERFLATE!$F111,Hjelpefil!$B$5:$B$268,0))),"")</f>
        <v/>
      </c>
      <c r="Y111" s="12" t="str">
        <f>IFERROR(IF(INDEX(Hjelpefil!AI$5:AI$268,MATCH(BRUKERFLATE!$F111,Hjelpefil!$B$5:$B$268,0))=0,"",INDEX(Hjelpefil!AI$5:AI$268,MATCH(BRUKERFLATE!$F111,Hjelpefil!$B$5:$B$268,0))),"")</f>
        <v/>
      </c>
      <c r="Z111" s="12" t="str">
        <f>IFERROR(IF(INDEX(Hjelpefil!AJ$5:AJ$268,MATCH(BRUKERFLATE!$F111,Hjelpefil!$B$5:$B$268,0))=0,"",INDEX(Hjelpefil!AJ$5:AJ$268,MATCH(BRUKERFLATE!$F111,Hjelpefil!$B$5:$B$268,0))),"")</f>
        <v/>
      </c>
      <c r="AB111" s="12" t="str">
        <f>IF(AC111="","",MAX($AB$2:AB110)+1)</f>
        <v/>
      </c>
      <c r="AC111" s="12" t="str">
        <f>IF($A$3="KOM",IF(AND($AI111=1,$AH111=1),Hjelpefil!B113,""),IF($A$3="FYL",IF(AND($AW111=1,$AH111=1),Hjelpefil!B113,""),""))</f>
        <v/>
      </c>
      <c r="AD111" s="12" t="str">
        <f>IF($A$3="KOM",IF(AND($AI111=1,$AH111=1),Hjelpefil!C113,""),IF($A$3="FYL",IF(AND($AW111=1,$AH111=1),Hjelpefil!C113,""),""))</f>
        <v/>
      </c>
      <c r="AE111" s="12" t="str">
        <f>IF($A$3="KOM",IF(AND($AI111=1,$AH111=1),Hjelpefil!F113,""),IF($A$3="FYL",IF(AND($AW111=1,$AH111=1),Hjelpefil!F113,""),""))</f>
        <v/>
      </c>
      <c r="AF111" s="12" t="str">
        <f t="shared" si="12"/>
        <v/>
      </c>
      <c r="AH111" s="17">
        <f t="shared" si="9"/>
        <v>1</v>
      </c>
      <c r="AI111" s="17">
        <f t="shared" si="10"/>
        <v>0</v>
      </c>
      <c r="AJ111" s="18">
        <v>0</v>
      </c>
      <c r="AK111" s="12">
        <v>0</v>
      </c>
      <c r="AL111" s="12">
        <v>1</v>
      </c>
      <c r="AM111" s="12">
        <v>0</v>
      </c>
      <c r="AN111" s="12">
        <v>0</v>
      </c>
      <c r="AO111" s="19">
        <v>0</v>
      </c>
      <c r="AP111" s="17" t="s">
        <v>213</v>
      </c>
      <c r="AQ111" s="18">
        <f>INDEX(Hjelpefil!H113:M113,MATCH(BRUKERFLATE!$B$3,BRUKERFLATE!$AV$4:$AV$9,0))</f>
        <v>0</v>
      </c>
      <c r="AR111" s="18">
        <f>INDEX(Hjelpefil!N113:S113,MATCH(BRUKERFLATE!$B$3,BRUKERFLATE!$AV$4:$AV$9,0))</f>
        <v>0</v>
      </c>
      <c r="AW111" s="17">
        <f t="shared" si="11"/>
        <v>0</v>
      </c>
      <c r="AX111" s="18">
        <v>0</v>
      </c>
      <c r="AY111" s="12">
        <v>0</v>
      </c>
      <c r="AZ111" s="12">
        <v>1</v>
      </c>
      <c r="BA111" s="12">
        <v>0</v>
      </c>
      <c r="BB111" s="12">
        <v>0</v>
      </c>
      <c r="BC111" s="19">
        <v>0</v>
      </c>
    </row>
    <row r="112" spans="5:55" ht="13" x14ac:dyDescent="0.3">
      <c r="E112" s="12"/>
      <c r="F112" s="17" t="str">
        <f t="shared" si="13"/>
        <v/>
      </c>
      <c r="G112" s="18" t="str">
        <f t="shared" si="8"/>
        <v/>
      </c>
      <c r="H112" s="12" t="str">
        <f t="array" ref="H112">IFERROR(INDEX($AD$3:$AD$301,MATCH(ROW()-ROW($D$2),$AB$3:$AB$301,0)),"")</f>
        <v/>
      </c>
      <c r="I112" s="12" t="str">
        <f t="array" ref="I112">IFERROR(INDEX($AE$3:$AE$301,MATCH(ROW()-ROW($D$2),$AB$3:$AB$301,0)),"")</f>
        <v/>
      </c>
      <c r="J112" s="59" t="str">
        <f>IFERROR(IF(INDEX(Hjelpefil!T$5:T$268,MATCH(BRUKERFLATE!$F112,Hjelpefil!$B$5:$B$268,0))=0,"",INDEX(Hjelpefil!T$5:T$268,MATCH(BRUKERFLATE!$F112,Hjelpefil!$B$5:$B$268,0))),"")</f>
        <v/>
      </c>
      <c r="K112" s="12" t="str">
        <f>IFERROR(IF(INDEX(Hjelpefil!U$5:U$268,MATCH(BRUKERFLATE!$F112,Hjelpefil!$B$5:$B$268,0))=0,"",INDEX(Hjelpefil!U$5:U$268,MATCH(BRUKERFLATE!$F112,Hjelpefil!$B$5:$B$268,0))),"")</f>
        <v/>
      </c>
      <c r="L112" s="12" t="str">
        <f>IFERROR(IF(INDEX(Hjelpefil!V$5:V$268,MATCH(BRUKERFLATE!$F112,Hjelpefil!$B$5:$B$268,0))=0,"",INDEX(Hjelpefil!V$5:V$268,MATCH(BRUKERFLATE!$F112,Hjelpefil!$B$5:$B$268,0))),"")</f>
        <v/>
      </c>
      <c r="M112" s="12" t="str">
        <f>IFERROR(IF(INDEX(Hjelpefil!W$5:W$268,MATCH(BRUKERFLATE!$F112,Hjelpefil!$B$5:$B$268,0))=0,"",INDEX(Hjelpefil!W$5:W$268,MATCH(BRUKERFLATE!$F112,Hjelpefil!$B$5:$B$268,0))),"")</f>
        <v/>
      </c>
      <c r="N112" s="12" t="str">
        <f>IFERROR(IF(INDEX(Hjelpefil!X$5:X$268,MATCH(BRUKERFLATE!$F112,Hjelpefil!$B$5:$B$268,0))=0,"",INDEX(Hjelpefil!X$5:X$268,MATCH(BRUKERFLATE!$F112,Hjelpefil!$B$5:$B$268,0))),"")</f>
        <v/>
      </c>
      <c r="O112" s="12" t="str">
        <f>IFERROR(IF(INDEX(Hjelpefil!Y$5:Y$268,MATCH(BRUKERFLATE!$F112,Hjelpefil!$B$5:$B$268,0))=0,"",INDEX(Hjelpefil!Y$5:Y$268,MATCH(BRUKERFLATE!$F112,Hjelpefil!$B$5:$B$268,0))),"")</f>
        <v/>
      </c>
      <c r="P112" s="12" t="str">
        <f>IFERROR(IF(INDEX(Hjelpefil!Z$5:Z$268,MATCH(BRUKERFLATE!$F112,Hjelpefil!$B$5:$B$268,0))=0,"",INDEX(Hjelpefil!Z$5:Z$268,MATCH(BRUKERFLATE!$F112,Hjelpefil!$B$5:$B$268,0))),"")</f>
        <v/>
      </c>
      <c r="Q112" s="12" t="str">
        <f>IFERROR(IF(INDEX(Hjelpefil!AA$5:AA$268,MATCH(BRUKERFLATE!$F112,Hjelpefil!$B$5:$B$268,0))=0,"",INDEX(Hjelpefil!AA$5:AA$268,MATCH(BRUKERFLATE!$F112,Hjelpefil!$B$5:$B$268,0))),"")</f>
        <v/>
      </c>
      <c r="R112" s="12" t="str">
        <f>IFERROR(IF(INDEX(Hjelpefil!AB$5:AB$268,MATCH(BRUKERFLATE!$F112,Hjelpefil!$B$5:$B$268,0))=0,"",INDEX(Hjelpefil!AB$5:AB$268,MATCH(BRUKERFLATE!$F112,Hjelpefil!$B$5:$B$268,0))),"")</f>
        <v/>
      </c>
      <c r="S112" s="12" t="str">
        <f>IFERROR(IF(INDEX(Hjelpefil!AC$5:AC$268,MATCH(BRUKERFLATE!$F112,Hjelpefil!$B$5:$B$268,0))=0,"",INDEX(Hjelpefil!AC$5:AC$268,MATCH(BRUKERFLATE!$F112,Hjelpefil!$B$5:$B$268,0))),"")</f>
        <v/>
      </c>
      <c r="T112" s="12" t="str">
        <f>IFERROR(IF(INDEX(Hjelpefil!AD$5:AD$268,MATCH(BRUKERFLATE!$F112,Hjelpefil!$B$5:$B$268,0))=0,"",INDEX(Hjelpefil!AD$5:AD$268,MATCH(BRUKERFLATE!$F112,Hjelpefil!$B$5:$B$268,0))),"")</f>
        <v/>
      </c>
      <c r="U112" s="12" t="str">
        <f>IFERROR(IF(INDEX(Hjelpefil!AE$5:AE$268,MATCH(BRUKERFLATE!$F112,Hjelpefil!$B$5:$B$268,0))=0,"",INDEX(Hjelpefil!AE$5:AE$268,MATCH(BRUKERFLATE!$F112,Hjelpefil!$B$5:$B$268,0))),"")</f>
        <v/>
      </c>
      <c r="V112" s="12" t="str">
        <f>IFERROR(IF(INDEX(Hjelpefil!AF$5:AF$268,MATCH(BRUKERFLATE!$F112,Hjelpefil!$B$5:$B$268,0))=0,"",INDEX(Hjelpefil!AF$5:AF$268,MATCH(BRUKERFLATE!$F112,Hjelpefil!$B$5:$B$268,0))),"")</f>
        <v/>
      </c>
      <c r="W112" s="12" t="str">
        <f>IFERROR(IF(INDEX(Hjelpefil!AG$5:AG$268,MATCH(BRUKERFLATE!$F112,Hjelpefil!$B$5:$B$268,0))=0,"",INDEX(Hjelpefil!AG$5:AG$268,MATCH(BRUKERFLATE!$F112,Hjelpefil!$B$5:$B$268,0))),"")</f>
        <v/>
      </c>
      <c r="X112" s="12" t="str">
        <f>IFERROR(IF(INDEX(Hjelpefil!AH$5:AH$268,MATCH(BRUKERFLATE!$F112,Hjelpefil!$B$5:$B$268,0))=0,"",INDEX(Hjelpefil!AH$5:AH$268,MATCH(BRUKERFLATE!$F112,Hjelpefil!$B$5:$B$268,0))),"")</f>
        <v/>
      </c>
      <c r="Y112" s="12" t="str">
        <f>IFERROR(IF(INDEX(Hjelpefil!AI$5:AI$268,MATCH(BRUKERFLATE!$F112,Hjelpefil!$B$5:$B$268,0))=0,"",INDEX(Hjelpefil!AI$5:AI$268,MATCH(BRUKERFLATE!$F112,Hjelpefil!$B$5:$B$268,0))),"")</f>
        <v/>
      </c>
      <c r="Z112" s="12" t="str">
        <f>IFERROR(IF(INDEX(Hjelpefil!AJ$5:AJ$268,MATCH(BRUKERFLATE!$F112,Hjelpefil!$B$5:$B$268,0))=0,"",INDEX(Hjelpefil!AJ$5:AJ$268,MATCH(BRUKERFLATE!$F112,Hjelpefil!$B$5:$B$268,0))),"")</f>
        <v/>
      </c>
      <c r="AB112" s="12" t="str">
        <f>IF(AC112="","",MAX($AB$2:AB111)+1)</f>
        <v/>
      </c>
      <c r="AC112" s="12" t="str">
        <f>IF($A$3="KOM",IF(AND($AI112=1,$AH112=1),Hjelpefil!B114,""),IF($A$3="FYL",IF(AND($AW112=1,$AH112=1),Hjelpefil!B114,""),""))</f>
        <v/>
      </c>
      <c r="AD112" s="12" t="str">
        <f>IF($A$3="KOM",IF(AND($AI112=1,$AH112=1),Hjelpefil!C114,""),IF($A$3="FYL",IF(AND($AW112=1,$AH112=1),Hjelpefil!C114,""),""))</f>
        <v/>
      </c>
      <c r="AE112" s="12" t="str">
        <f>IF($A$3="KOM",IF(AND($AI112=1,$AH112=1),Hjelpefil!F114,""),IF($A$3="FYL",IF(AND($AW112=1,$AH112=1),Hjelpefil!F114,""),""))</f>
        <v/>
      </c>
      <c r="AF112" s="12" t="str">
        <f t="shared" si="12"/>
        <v/>
      </c>
      <c r="AH112" s="17">
        <f t="shared" si="9"/>
        <v>1</v>
      </c>
      <c r="AI112" s="17">
        <f t="shared" si="10"/>
        <v>0</v>
      </c>
      <c r="AJ112" s="18">
        <v>0</v>
      </c>
      <c r="AK112" s="12">
        <v>0</v>
      </c>
      <c r="AL112" s="12">
        <v>1</v>
      </c>
      <c r="AM112" s="12">
        <v>0</v>
      </c>
      <c r="AN112" s="12">
        <v>0</v>
      </c>
      <c r="AO112" s="19">
        <v>0</v>
      </c>
      <c r="AP112" s="17" t="s">
        <v>213</v>
      </c>
      <c r="AQ112" s="18">
        <f>INDEX(Hjelpefil!H114:M114,MATCH(BRUKERFLATE!$B$3,BRUKERFLATE!$AV$4:$AV$9,0))</f>
        <v>0</v>
      </c>
      <c r="AR112" s="18">
        <f>INDEX(Hjelpefil!N114:S114,MATCH(BRUKERFLATE!$B$3,BRUKERFLATE!$AV$4:$AV$9,0))</f>
        <v>0</v>
      </c>
      <c r="AW112" s="17">
        <f t="shared" si="11"/>
        <v>0</v>
      </c>
      <c r="AX112" s="18">
        <v>0</v>
      </c>
      <c r="AY112" s="12">
        <v>0</v>
      </c>
      <c r="AZ112" s="12">
        <v>1</v>
      </c>
      <c r="BA112" s="12">
        <v>0</v>
      </c>
      <c r="BB112" s="12">
        <v>0</v>
      </c>
      <c r="BC112" s="19">
        <v>0</v>
      </c>
    </row>
    <row r="113" spans="5:55" ht="13" x14ac:dyDescent="0.3">
      <c r="E113" s="12"/>
      <c r="F113" s="17" t="str">
        <f t="shared" si="13"/>
        <v/>
      </c>
      <c r="G113" s="18" t="str">
        <f t="shared" si="8"/>
        <v/>
      </c>
      <c r="H113" s="12" t="str">
        <f t="array" ref="H113">IFERROR(INDEX($AD$3:$AD$301,MATCH(ROW()-ROW($D$2),$AB$3:$AB$301,0)),"")</f>
        <v/>
      </c>
      <c r="I113" s="12" t="str">
        <f t="array" ref="I113">IFERROR(INDEX($AE$3:$AE$301,MATCH(ROW()-ROW($D$2),$AB$3:$AB$301,0)),"")</f>
        <v/>
      </c>
      <c r="J113" s="59" t="str">
        <f>IFERROR(IF(INDEX(Hjelpefil!T$5:T$268,MATCH(BRUKERFLATE!$F113,Hjelpefil!$B$5:$B$268,0))=0,"",INDEX(Hjelpefil!T$5:T$268,MATCH(BRUKERFLATE!$F113,Hjelpefil!$B$5:$B$268,0))),"")</f>
        <v/>
      </c>
      <c r="K113" s="12" t="str">
        <f>IFERROR(IF(INDEX(Hjelpefil!U$5:U$268,MATCH(BRUKERFLATE!$F113,Hjelpefil!$B$5:$B$268,0))=0,"",INDEX(Hjelpefil!U$5:U$268,MATCH(BRUKERFLATE!$F113,Hjelpefil!$B$5:$B$268,0))),"")</f>
        <v/>
      </c>
      <c r="L113" s="12" t="str">
        <f>IFERROR(IF(INDEX(Hjelpefil!V$5:V$268,MATCH(BRUKERFLATE!$F113,Hjelpefil!$B$5:$B$268,0))=0,"",INDEX(Hjelpefil!V$5:V$268,MATCH(BRUKERFLATE!$F113,Hjelpefil!$B$5:$B$268,0))),"")</f>
        <v/>
      </c>
      <c r="M113" s="12" t="str">
        <f>IFERROR(IF(INDEX(Hjelpefil!W$5:W$268,MATCH(BRUKERFLATE!$F113,Hjelpefil!$B$5:$B$268,0))=0,"",INDEX(Hjelpefil!W$5:W$268,MATCH(BRUKERFLATE!$F113,Hjelpefil!$B$5:$B$268,0))),"")</f>
        <v/>
      </c>
      <c r="N113" s="12" t="str">
        <f>IFERROR(IF(INDEX(Hjelpefil!X$5:X$268,MATCH(BRUKERFLATE!$F113,Hjelpefil!$B$5:$B$268,0))=0,"",INDEX(Hjelpefil!X$5:X$268,MATCH(BRUKERFLATE!$F113,Hjelpefil!$B$5:$B$268,0))),"")</f>
        <v/>
      </c>
      <c r="O113" s="12" t="str">
        <f>IFERROR(IF(INDEX(Hjelpefil!Y$5:Y$268,MATCH(BRUKERFLATE!$F113,Hjelpefil!$B$5:$B$268,0))=0,"",INDEX(Hjelpefil!Y$5:Y$268,MATCH(BRUKERFLATE!$F113,Hjelpefil!$B$5:$B$268,0))),"")</f>
        <v/>
      </c>
      <c r="P113" s="12" t="str">
        <f>IFERROR(IF(INDEX(Hjelpefil!Z$5:Z$268,MATCH(BRUKERFLATE!$F113,Hjelpefil!$B$5:$B$268,0))=0,"",INDEX(Hjelpefil!Z$5:Z$268,MATCH(BRUKERFLATE!$F113,Hjelpefil!$B$5:$B$268,0))),"")</f>
        <v/>
      </c>
      <c r="Q113" s="12" t="str">
        <f>IFERROR(IF(INDEX(Hjelpefil!AA$5:AA$268,MATCH(BRUKERFLATE!$F113,Hjelpefil!$B$5:$B$268,0))=0,"",INDEX(Hjelpefil!AA$5:AA$268,MATCH(BRUKERFLATE!$F113,Hjelpefil!$B$5:$B$268,0))),"")</f>
        <v/>
      </c>
      <c r="R113" s="12" t="str">
        <f>IFERROR(IF(INDEX(Hjelpefil!AB$5:AB$268,MATCH(BRUKERFLATE!$F113,Hjelpefil!$B$5:$B$268,0))=0,"",INDEX(Hjelpefil!AB$5:AB$268,MATCH(BRUKERFLATE!$F113,Hjelpefil!$B$5:$B$268,0))),"")</f>
        <v/>
      </c>
      <c r="S113" s="12" t="str">
        <f>IFERROR(IF(INDEX(Hjelpefil!AC$5:AC$268,MATCH(BRUKERFLATE!$F113,Hjelpefil!$B$5:$B$268,0))=0,"",INDEX(Hjelpefil!AC$5:AC$268,MATCH(BRUKERFLATE!$F113,Hjelpefil!$B$5:$B$268,0))),"")</f>
        <v/>
      </c>
      <c r="T113" s="12" t="str">
        <f>IFERROR(IF(INDEX(Hjelpefil!AD$5:AD$268,MATCH(BRUKERFLATE!$F113,Hjelpefil!$B$5:$B$268,0))=0,"",INDEX(Hjelpefil!AD$5:AD$268,MATCH(BRUKERFLATE!$F113,Hjelpefil!$B$5:$B$268,0))),"")</f>
        <v/>
      </c>
      <c r="U113" s="12" t="str">
        <f>IFERROR(IF(INDEX(Hjelpefil!AE$5:AE$268,MATCH(BRUKERFLATE!$F113,Hjelpefil!$B$5:$B$268,0))=0,"",INDEX(Hjelpefil!AE$5:AE$268,MATCH(BRUKERFLATE!$F113,Hjelpefil!$B$5:$B$268,0))),"")</f>
        <v/>
      </c>
      <c r="V113" s="12" t="str">
        <f>IFERROR(IF(INDEX(Hjelpefil!AF$5:AF$268,MATCH(BRUKERFLATE!$F113,Hjelpefil!$B$5:$B$268,0))=0,"",INDEX(Hjelpefil!AF$5:AF$268,MATCH(BRUKERFLATE!$F113,Hjelpefil!$B$5:$B$268,0))),"")</f>
        <v/>
      </c>
      <c r="W113" s="12" t="str">
        <f>IFERROR(IF(INDEX(Hjelpefil!AG$5:AG$268,MATCH(BRUKERFLATE!$F113,Hjelpefil!$B$5:$B$268,0))=0,"",INDEX(Hjelpefil!AG$5:AG$268,MATCH(BRUKERFLATE!$F113,Hjelpefil!$B$5:$B$268,0))),"")</f>
        <v/>
      </c>
      <c r="X113" s="12" t="str">
        <f>IFERROR(IF(INDEX(Hjelpefil!AH$5:AH$268,MATCH(BRUKERFLATE!$F113,Hjelpefil!$B$5:$B$268,0))=0,"",INDEX(Hjelpefil!AH$5:AH$268,MATCH(BRUKERFLATE!$F113,Hjelpefil!$B$5:$B$268,0))),"")</f>
        <v/>
      </c>
      <c r="Y113" s="12" t="str">
        <f>IFERROR(IF(INDEX(Hjelpefil!AI$5:AI$268,MATCH(BRUKERFLATE!$F113,Hjelpefil!$B$5:$B$268,0))=0,"",INDEX(Hjelpefil!AI$5:AI$268,MATCH(BRUKERFLATE!$F113,Hjelpefil!$B$5:$B$268,0))),"")</f>
        <v/>
      </c>
      <c r="Z113" s="12" t="str">
        <f>IFERROR(IF(INDEX(Hjelpefil!AJ$5:AJ$268,MATCH(BRUKERFLATE!$F113,Hjelpefil!$B$5:$B$268,0))=0,"",INDEX(Hjelpefil!AJ$5:AJ$268,MATCH(BRUKERFLATE!$F113,Hjelpefil!$B$5:$B$268,0))),"")</f>
        <v/>
      </c>
      <c r="AB113" s="12" t="str">
        <f>IF(AC113="","",MAX($AB$2:AB112)+1)</f>
        <v/>
      </c>
      <c r="AC113" s="12" t="str">
        <f>IF($A$3="KOM",IF(AND($AI113=1,$AH113=1),Hjelpefil!B115,""),IF($A$3="FYL",IF(AND($AW113=1,$AH113=1),Hjelpefil!B115,""),""))</f>
        <v/>
      </c>
      <c r="AD113" s="12" t="str">
        <f>IF($A$3="KOM",IF(AND($AI113=1,$AH113=1),Hjelpefil!C115,""),IF($A$3="FYL",IF(AND($AW113=1,$AH113=1),Hjelpefil!C115,""),""))</f>
        <v/>
      </c>
      <c r="AE113" s="12" t="str">
        <f>IF($A$3="KOM",IF(AND($AI113=1,$AH113=1),Hjelpefil!F115,""),IF($A$3="FYL",IF(AND($AW113=1,$AH113=1),Hjelpefil!F115,""),""))</f>
        <v/>
      </c>
      <c r="AF113" s="12" t="str">
        <f t="shared" si="12"/>
        <v/>
      </c>
      <c r="AH113" s="17">
        <f t="shared" si="9"/>
        <v>1</v>
      </c>
      <c r="AI113" s="17">
        <f t="shared" si="10"/>
        <v>0</v>
      </c>
      <c r="AJ113" s="18">
        <v>0</v>
      </c>
      <c r="AK113" s="12">
        <v>0</v>
      </c>
      <c r="AL113" s="12">
        <v>1</v>
      </c>
      <c r="AM113" s="12">
        <v>0</v>
      </c>
      <c r="AN113" s="12">
        <v>0</v>
      </c>
      <c r="AO113" s="19">
        <v>0</v>
      </c>
      <c r="AP113" s="17" t="s">
        <v>213</v>
      </c>
      <c r="AQ113" s="18">
        <f>INDEX(Hjelpefil!H115:M115,MATCH(BRUKERFLATE!$B$3,BRUKERFLATE!$AV$4:$AV$9,0))</f>
        <v>0</v>
      </c>
      <c r="AR113" s="18">
        <f>INDEX(Hjelpefil!N115:S115,MATCH(BRUKERFLATE!$B$3,BRUKERFLATE!$AV$4:$AV$9,0))</f>
        <v>0</v>
      </c>
      <c r="AW113" s="17">
        <f t="shared" si="11"/>
        <v>0</v>
      </c>
      <c r="AX113" s="18">
        <v>0</v>
      </c>
      <c r="AY113" s="12">
        <v>0</v>
      </c>
      <c r="AZ113" s="12">
        <v>1</v>
      </c>
      <c r="BA113" s="12">
        <v>0</v>
      </c>
      <c r="BB113" s="12">
        <v>0</v>
      </c>
      <c r="BC113" s="19">
        <v>0</v>
      </c>
    </row>
    <row r="114" spans="5:55" ht="13" x14ac:dyDescent="0.3">
      <c r="E114" s="12"/>
      <c r="F114" s="17" t="str">
        <f t="shared" si="13"/>
        <v/>
      </c>
      <c r="G114" s="18" t="str">
        <f t="shared" si="8"/>
        <v/>
      </c>
      <c r="H114" s="12" t="str">
        <f t="array" ref="H114">IFERROR(INDEX($AD$3:$AD$301,MATCH(ROW()-ROW($D$2),$AB$3:$AB$301,0)),"")</f>
        <v/>
      </c>
      <c r="I114" s="12" t="str">
        <f t="array" ref="I114">IFERROR(INDEX($AE$3:$AE$301,MATCH(ROW()-ROW($D$2),$AB$3:$AB$301,0)),"")</f>
        <v/>
      </c>
      <c r="J114" s="59" t="str">
        <f>IFERROR(IF(INDEX(Hjelpefil!T$5:T$268,MATCH(BRUKERFLATE!$F114,Hjelpefil!$B$5:$B$268,0))=0,"",INDEX(Hjelpefil!T$5:T$268,MATCH(BRUKERFLATE!$F114,Hjelpefil!$B$5:$B$268,0))),"")</f>
        <v/>
      </c>
      <c r="K114" s="12" t="str">
        <f>IFERROR(IF(INDEX(Hjelpefil!U$5:U$268,MATCH(BRUKERFLATE!$F114,Hjelpefil!$B$5:$B$268,0))=0,"",INDEX(Hjelpefil!U$5:U$268,MATCH(BRUKERFLATE!$F114,Hjelpefil!$B$5:$B$268,0))),"")</f>
        <v/>
      </c>
      <c r="L114" s="12" t="str">
        <f>IFERROR(IF(INDEX(Hjelpefil!V$5:V$268,MATCH(BRUKERFLATE!$F114,Hjelpefil!$B$5:$B$268,0))=0,"",INDEX(Hjelpefil!V$5:V$268,MATCH(BRUKERFLATE!$F114,Hjelpefil!$B$5:$B$268,0))),"")</f>
        <v/>
      </c>
      <c r="M114" s="12" t="str">
        <f>IFERROR(IF(INDEX(Hjelpefil!W$5:W$268,MATCH(BRUKERFLATE!$F114,Hjelpefil!$B$5:$B$268,0))=0,"",INDEX(Hjelpefil!W$5:W$268,MATCH(BRUKERFLATE!$F114,Hjelpefil!$B$5:$B$268,0))),"")</f>
        <v/>
      </c>
      <c r="N114" s="12" t="str">
        <f>IFERROR(IF(INDEX(Hjelpefil!X$5:X$268,MATCH(BRUKERFLATE!$F114,Hjelpefil!$B$5:$B$268,0))=0,"",INDEX(Hjelpefil!X$5:X$268,MATCH(BRUKERFLATE!$F114,Hjelpefil!$B$5:$B$268,0))),"")</f>
        <v/>
      </c>
      <c r="O114" s="12" t="str">
        <f>IFERROR(IF(INDEX(Hjelpefil!Y$5:Y$268,MATCH(BRUKERFLATE!$F114,Hjelpefil!$B$5:$B$268,0))=0,"",INDEX(Hjelpefil!Y$5:Y$268,MATCH(BRUKERFLATE!$F114,Hjelpefil!$B$5:$B$268,0))),"")</f>
        <v/>
      </c>
      <c r="P114" s="12" t="str">
        <f>IFERROR(IF(INDEX(Hjelpefil!Z$5:Z$268,MATCH(BRUKERFLATE!$F114,Hjelpefil!$B$5:$B$268,0))=0,"",INDEX(Hjelpefil!Z$5:Z$268,MATCH(BRUKERFLATE!$F114,Hjelpefil!$B$5:$B$268,0))),"")</f>
        <v/>
      </c>
      <c r="Q114" s="12" t="str">
        <f>IFERROR(IF(INDEX(Hjelpefil!AA$5:AA$268,MATCH(BRUKERFLATE!$F114,Hjelpefil!$B$5:$B$268,0))=0,"",INDEX(Hjelpefil!AA$5:AA$268,MATCH(BRUKERFLATE!$F114,Hjelpefil!$B$5:$B$268,0))),"")</f>
        <v/>
      </c>
      <c r="R114" s="12" t="str">
        <f>IFERROR(IF(INDEX(Hjelpefil!AB$5:AB$268,MATCH(BRUKERFLATE!$F114,Hjelpefil!$B$5:$B$268,0))=0,"",INDEX(Hjelpefil!AB$5:AB$268,MATCH(BRUKERFLATE!$F114,Hjelpefil!$B$5:$B$268,0))),"")</f>
        <v/>
      </c>
      <c r="S114" s="12" t="str">
        <f>IFERROR(IF(INDEX(Hjelpefil!AC$5:AC$268,MATCH(BRUKERFLATE!$F114,Hjelpefil!$B$5:$B$268,0))=0,"",INDEX(Hjelpefil!AC$5:AC$268,MATCH(BRUKERFLATE!$F114,Hjelpefil!$B$5:$B$268,0))),"")</f>
        <v/>
      </c>
      <c r="T114" s="12" t="str">
        <f>IFERROR(IF(INDEX(Hjelpefil!AD$5:AD$268,MATCH(BRUKERFLATE!$F114,Hjelpefil!$B$5:$B$268,0))=0,"",INDEX(Hjelpefil!AD$5:AD$268,MATCH(BRUKERFLATE!$F114,Hjelpefil!$B$5:$B$268,0))),"")</f>
        <v/>
      </c>
      <c r="U114" s="12" t="str">
        <f>IFERROR(IF(INDEX(Hjelpefil!AE$5:AE$268,MATCH(BRUKERFLATE!$F114,Hjelpefil!$B$5:$B$268,0))=0,"",INDEX(Hjelpefil!AE$5:AE$268,MATCH(BRUKERFLATE!$F114,Hjelpefil!$B$5:$B$268,0))),"")</f>
        <v/>
      </c>
      <c r="V114" s="12" t="str">
        <f>IFERROR(IF(INDEX(Hjelpefil!AF$5:AF$268,MATCH(BRUKERFLATE!$F114,Hjelpefil!$B$5:$B$268,0))=0,"",INDEX(Hjelpefil!AF$5:AF$268,MATCH(BRUKERFLATE!$F114,Hjelpefil!$B$5:$B$268,0))),"")</f>
        <v/>
      </c>
      <c r="W114" s="12" t="str">
        <f>IFERROR(IF(INDEX(Hjelpefil!AG$5:AG$268,MATCH(BRUKERFLATE!$F114,Hjelpefil!$B$5:$B$268,0))=0,"",INDEX(Hjelpefil!AG$5:AG$268,MATCH(BRUKERFLATE!$F114,Hjelpefil!$B$5:$B$268,0))),"")</f>
        <v/>
      </c>
      <c r="X114" s="12" t="str">
        <f>IFERROR(IF(INDEX(Hjelpefil!AH$5:AH$268,MATCH(BRUKERFLATE!$F114,Hjelpefil!$B$5:$B$268,0))=0,"",INDEX(Hjelpefil!AH$5:AH$268,MATCH(BRUKERFLATE!$F114,Hjelpefil!$B$5:$B$268,0))),"")</f>
        <v/>
      </c>
      <c r="Y114" s="12" t="str">
        <f>IFERROR(IF(INDEX(Hjelpefil!AI$5:AI$268,MATCH(BRUKERFLATE!$F114,Hjelpefil!$B$5:$B$268,0))=0,"",INDEX(Hjelpefil!AI$5:AI$268,MATCH(BRUKERFLATE!$F114,Hjelpefil!$B$5:$B$268,0))),"")</f>
        <v/>
      </c>
      <c r="Z114" s="12" t="str">
        <f>IFERROR(IF(INDEX(Hjelpefil!AJ$5:AJ$268,MATCH(BRUKERFLATE!$F114,Hjelpefil!$B$5:$B$268,0))=0,"",INDEX(Hjelpefil!AJ$5:AJ$268,MATCH(BRUKERFLATE!$F114,Hjelpefil!$B$5:$B$268,0))),"")</f>
        <v/>
      </c>
      <c r="AB114" s="12" t="str">
        <f>IF(AC114="","",MAX($AB$2:AB113)+1)</f>
        <v/>
      </c>
      <c r="AC114" s="12" t="str">
        <f>IF($A$3="KOM",IF(AND($AI114=1,$AH114=1),Hjelpefil!B116,""),IF($A$3="FYL",IF(AND($AW114=1,$AH114=1),Hjelpefil!B116,""),""))</f>
        <v/>
      </c>
      <c r="AD114" s="12" t="str">
        <f>IF($A$3="KOM",IF(AND($AI114=1,$AH114=1),Hjelpefil!C116,""),IF($A$3="FYL",IF(AND($AW114=1,$AH114=1),Hjelpefil!C116,""),""))</f>
        <v/>
      </c>
      <c r="AE114" s="12" t="str">
        <f>IF($A$3="KOM",IF(AND($AI114=1,$AH114=1),Hjelpefil!F116,""),IF($A$3="FYL",IF(AND($AW114=1,$AH114=1),Hjelpefil!F116,""),""))</f>
        <v/>
      </c>
      <c r="AF114" s="12" t="str">
        <f t="shared" si="12"/>
        <v/>
      </c>
      <c r="AH114" s="17">
        <f t="shared" si="9"/>
        <v>1</v>
      </c>
      <c r="AI114" s="17">
        <f t="shared" si="10"/>
        <v>0</v>
      </c>
      <c r="AJ114" s="18">
        <v>0</v>
      </c>
      <c r="AK114" s="12">
        <v>0</v>
      </c>
      <c r="AL114" s="12">
        <v>1</v>
      </c>
      <c r="AM114" s="12">
        <v>0</v>
      </c>
      <c r="AN114" s="12">
        <v>0</v>
      </c>
      <c r="AO114" s="19">
        <v>0</v>
      </c>
      <c r="AP114" s="17" t="s">
        <v>213</v>
      </c>
      <c r="AQ114" s="18">
        <f>INDEX(Hjelpefil!H116:M116,MATCH(BRUKERFLATE!$B$3,BRUKERFLATE!$AV$4:$AV$9,0))</f>
        <v>0</v>
      </c>
      <c r="AR114" s="18">
        <f>INDEX(Hjelpefil!N116:S116,MATCH(BRUKERFLATE!$B$3,BRUKERFLATE!$AV$4:$AV$9,0))</f>
        <v>0</v>
      </c>
      <c r="AW114" s="17">
        <f t="shared" si="11"/>
        <v>0</v>
      </c>
      <c r="AX114" s="18">
        <v>0</v>
      </c>
      <c r="AY114" s="12">
        <v>0</v>
      </c>
      <c r="AZ114" s="12">
        <v>1</v>
      </c>
      <c r="BA114" s="12">
        <v>0</v>
      </c>
      <c r="BB114" s="12">
        <v>0</v>
      </c>
      <c r="BC114" s="19">
        <v>0</v>
      </c>
    </row>
    <row r="115" spans="5:55" ht="13" x14ac:dyDescent="0.3">
      <c r="E115" s="12"/>
      <c r="F115" s="17" t="str">
        <f t="shared" si="13"/>
        <v/>
      </c>
      <c r="G115" s="18" t="str">
        <f t="shared" si="8"/>
        <v/>
      </c>
      <c r="H115" s="12" t="str">
        <f t="array" ref="H115">IFERROR(INDEX($AD$3:$AD$301,MATCH(ROW()-ROW($D$2),$AB$3:$AB$301,0)),"")</f>
        <v/>
      </c>
      <c r="I115" s="12" t="str">
        <f t="array" ref="I115">IFERROR(INDEX($AE$3:$AE$301,MATCH(ROW()-ROW($D$2),$AB$3:$AB$301,0)),"")</f>
        <v/>
      </c>
      <c r="J115" s="59" t="str">
        <f>IFERROR(IF(INDEX(Hjelpefil!T$5:T$268,MATCH(BRUKERFLATE!$F115,Hjelpefil!$B$5:$B$268,0))=0,"",INDEX(Hjelpefil!T$5:T$268,MATCH(BRUKERFLATE!$F115,Hjelpefil!$B$5:$B$268,0))),"")</f>
        <v/>
      </c>
      <c r="K115" s="12" t="str">
        <f>IFERROR(IF(INDEX(Hjelpefil!U$5:U$268,MATCH(BRUKERFLATE!$F115,Hjelpefil!$B$5:$B$268,0))=0,"",INDEX(Hjelpefil!U$5:U$268,MATCH(BRUKERFLATE!$F115,Hjelpefil!$B$5:$B$268,0))),"")</f>
        <v/>
      </c>
      <c r="L115" s="12" t="str">
        <f>IFERROR(IF(INDEX(Hjelpefil!V$5:V$268,MATCH(BRUKERFLATE!$F115,Hjelpefil!$B$5:$B$268,0))=0,"",INDEX(Hjelpefil!V$5:V$268,MATCH(BRUKERFLATE!$F115,Hjelpefil!$B$5:$B$268,0))),"")</f>
        <v/>
      </c>
      <c r="M115" s="12" t="str">
        <f>IFERROR(IF(INDEX(Hjelpefil!W$5:W$268,MATCH(BRUKERFLATE!$F115,Hjelpefil!$B$5:$B$268,0))=0,"",INDEX(Hjelpefil!W$5:W$268,MATCH(BRUKERFLATE!$F115,Hjelpefil!$B$5:$B$268,0))),"")</f>
        <v/>
      </c>
      <c r="N115" s="12" t="str">
        <f>IFERROR(IF(INDEX(Hjelpefil!X$5:X$268,MATCH(BRUKERFLATE!$F115,Hjelpefil!$B$5:$B$268,0))=0,"",INDEX(Hjelpefil!X$5:X$268,MATCH(BRUKERFLATE!$F115,Hjelpefil!$B$5:$B$268,0))),"")</f>
        <v/>
      </c>
      <c r="O115" s="12" t="str">
        <f>IFERROR(IF(INDEX(Hjelpefil!Y$5:Y$268,MATCH(BRUKERFLATE!$F115,Hjelpefil!$B$5:$B$268,0))=0,"",INDEX(Hjelpefil!Y$5:Y$268,MATCH(BRUKERFLATE!$F115,Hjelpefil!$B$5:$B$268,0))),"")</f>
        <v/>
      </c>
      <c r="P115" s="12" t="str">
        <f>IFERROR(IF(INDEX(Hjelpefil!Z$5:Z$268,MATCH(BRUKERFLATE!$F115,Hjelpefil!$B$5:$B$268,0))=0,"",INDEX(Hjelpefil!Z$5:Z$268,MATCH(BRUKERFLATE!$F115,Hjelpefil!$B$5:$B$268,0))),"")</f>
        <v/>
      </c>
      <c r="Q115" s="12" t="str">
        <f>IFERROR(IF(INDEX(Hjelpefil!AA$5:AA$268,MATCH(BRUKERFLATE!$F115,Hjelpefil!$B$5:$B$268,0))=0,"",INDEX(Hjelpefil!AA$5:AA$268,MATCH(BRUKERFLATE!$F115,Hjelpefil!$B$5:$B$268,0))),"")</f>
        <v/>
      </c>
      <c r="R115" s="12" t="str">
        <f>IFERROR(IF(INDEX(Hjelpefil!AB$5:AB$268,MATCH(BRUKERFLATE!$F115,Hjelpefil!$B$5:$B$268,0))=0,"",INDEX(Hjelpefil!AB$5:AB$268,MATCH(BRUKERFLATE!$F115,Hjelpefil!$B$5:$B$268,0))),"")</f>
        <v/>
      </c>
      <c r="S115" s="12" t="str">
        <f>IFERROR(IF(INDEX(Hjelpefil!AC$5:AC$268,MATCH(BRUKERFLATE!$F115,Hjelpefil!$B$5:$B$268,0))=0,"",INDEX(Hjelpefil!AC$5:AC$268,MATCH(BRUKERFLATE!$F115,Hjelpefil!$B$5:$B$268,0))),"")</f>
        <v/>
      </c>
      <c r="T115" s="12" t="str">
        <f>IFERROR(IF(INDEX(Hjelpefil!AD$5:AD$268,MATCH(BRUKERFLATE!$F115,Hjelpefil!$B$5:$B$268,0))=0,"",INDEX(Hjelpefil!AD$5:AD$268,MATCH(BRUKERFLATE!$F115,Hjelpefil!$B$5:$B$268,0))),"")</f>
        <v/>
      </c>
      <c r="U115" s="12" t="str">
        <f>IFERROR(IF(INDEX(Hjelpefil!AE$5:AE$268,MATCH(BRUKERFLATE!$F115,Hjelpefil!$B$5:$B$268,0))=0,"",INDEX(Hjelpefil!AE$5:AE$268,MATCH(BRUKERFLATE!$F115,Hjelpefil!$B$5:$B$268,0))),"")</f>
        <v/>
      </c>
      <c r="V115" s="12" t="str">
        <f>IFERROR(IF(INDEX(Hjelpefil!AF$5:AF$268,MATCH(BRUKERFLATE!$F115,Hjelpefil!$B$5:$B$268,0))=0,"",INDEX(Hjelpefil!AF$5:AF$268,MATCH(BRUKERFLATE!$F115,Hjelpefil!$B$5:$B$268,0))),"")</f>
        <v/>
      </c>
      <c r="W115" s="12" t="str">
        <f>IFERROR(IF(INDEX(Hjelpefil!AG$5:AG$268,MATCH(BRUKERFLATE!$F115,Hjelpefil!$B$5:$B$268,0))=0,"",INDEX(Hjelpefil!AG$5:AG$268,MATCH(BRUKERFLATE!$F115,Hjelpefil!$B$5:$B$268,0))),"")</f>
        <v/>
      </c>
      <c r="X115" s="12" t="str">
        <f>IFERROR(IF(INDEX(Hjelpefil!AH$5:AH$268,MATCH(BRUKERFLATE!$F115,Hjelpefil!$B$5:$B$268,0))=0,"",INDEX(Hjelpefil!AH$5:AH$268,MATCH(BRUKERFLATE!$F115,Hjelpefil!$B$5:$B$268,0))),"")</f>
        <v/>
      </c>
      <c r="Y115" s="12" t="str">
        <f>IFERROR(IF(INDEX(Hjelpefil!AI$5:AI$268,MATCH(BRUKERFLATE!$F115,Hjelpefil!$B$5:$B$268,0))=0,"",INDEX(Hjelpefil!AI$5:AI$268,MATCH(BRUKERFLATE!$F115,Hjelpefil!$B$5:$B$268,0))),"")</f>
        <v/>
      </c>
      <c r="Z115" s="12" t="str">
        <f>IFERROR(IF(INDEX(Hjelpefil!AJ$5:AJ$268,MATCH(BRUKERFLATE!$F115,Hjelpefil!$B$5:$B$268,0))=0,"",INDEX(Hjelpefil!AJ$5:AJ$268,MATCH(BRUKERFLATE!$F115,Hjelpefil!$B$5:$B$268,0))),"")</f>
        <v/>
      </c>
      <c r="AB115" s="12" t="str">
        <f>IF(AC115="","",MAX($AB$2:AB114)+1)</f>
        <v/>
      </c>
      <c r="AC115" s="12" t="str">
        <f>IF($A$3="KOM",IF(AND($AI115=1,$AH115=1),Hjelpefil!B117,""),IF($A$3="FYL",IF(AND($AW115=1,$AH115=1),Hjelpefil!B117,""),""))</f>
        <v/>
      </c>
      <c r="AD115" s="12" t="str">
        <f>IF($A$3="KOM",IF(AND($AI115=1,$AH115=1),Hjelpefil!C117,""),IF($A$3="FYL",IF(AND($AW115=1,$AH115=1),Hjelpefil!C117,""),""))</f>
        <v/>
      </c>
      <c r="AE115" s="12" t="str">
        <f>IF($A$3="KOM",IF(AND($AI115=1,$AH115=1),Hjelpefil!F117,""),IF($A$3="FYL",IF(AND($AW115=1,$AH115=1),Hjelpefil!F117,""),""))</f>
        <v/>
      </c>
      <c r="AF115" s="12" t="str">
        <f t="shared" si="12"/>
        <v/>
      </c>
      <c r="AH115" s="17">
        <f t="shared" si="9"/>
        <v>1</v>
      </c>
      <c r="AI115" s="17">
        <f t="shared" si="10"/>
        <v>0</v>
      </c>
      <c r="AJ115" s="18">
        <v>0</v>
      </c>
      <c r="AK115" s="12">
        <v>0</v>
      </c>
      <c r="AL115" s="12">
        <v>1</v>
      </c>
      <c r="AM115" s="12">
        <v>0</v>
      </c>
      <c r="AN115" s="12">
        <v>0</v>
      </c>
      <c r="AO115" s="19">
        <v>0</v>
      </c>
      <c r="AP115" s="17" t="s">
        <v>213</v>
      </c>
      <c r="AQ115" s="18">
        <f>INDEX(Hjelpefil!H117:M117,MATCH(BRUKERFLATE!$B$3,BRUKERFLATE!$AV$4:$AV$9,0))</f>
        <v>0</v>
      </c>
      <c r="AR115" s="18">
        <f>INDEX(Hjelpefil!N117:S117,MATCH(BRUKERFLATE!$B$3,BRUKERFLATE!$AV$4:$AV$9,0))</f>
        <v>0</v>
      </c>
      <c r="AW115" s="17">
        <f t="shared" si="11"/>
        <v>0</v>
      </c>
      <c r="AX115" s="18">
        <v>0</v>
      </c>
      <c r="AY115" s="12">
        <v>0</v>
      </c>
      <c r="AZ115" s="12">
        <v>1</v>
      </c>
      <c r="BA115" s="12">
        <v>0</v>
      </c>
      <c r="BB115" s="12">
        <v>0</v>
      </c>
      <c r="BC115" s="19">
        <v>0</v>
      </c>
    </row>
    <row r="116" spans="5:55" ht="13" x14ac:dyDescent="0.3">
      <c r="E116" s="12"/>
      <c r="F116" s="17" t="str">
        <f t="shared" si="13"/>
        <v/>
      </c>
      <c r="G116" s="18" t="str">
        <f t="shared" si="8"/>
        <v/>
      </c>
      <c r="H116" s="12" t="str">
        <f t="array" ref="H116">IFERROR(INDEX($AD$3:$AD$301,MATCH(ROW()-ROW($D$2),$AB$3:$AB$301,0)),"")</f>
        <v/>
      </c>
      <c r="I116" s="12" t="str">
        <f t="array" ref="I116">IFERROR(INDEX($AE$3:$AE$301,MATCH(ROW()-ROW($D$2),$AB$3:$AB$301,0)),"")</f>
        <v/>
      </c>
      <c r="J116" s="59" t="str">
        <f>IFERROR(IF(INDEX(Hjelpefil!T$5:T$268,MATCH(BRUKERFLATE!$F116,Hjelpefil!$B$5:$B$268,0))=0,"",INDEX(Hjelpefil!T$5:T$268,MATCH(BRUKERFLATE!$F116,Hjelpefil!$B$5:$B$268,0))),"")</f>
        <v/>
      </c>
      <c r="K116" s="12" t="str">
        <f>IFERROR(IF(INDEX(Hjelpefil!U$5:U$268,MATCH(BRUKERFLATE!$F116,Hjelpefil!$B$5:$B$268,0))=0,"",INDEX(Hjelpefil!U$5:U$268,MATCH(BRUKERFLATE!$F116,Hjelpefil!$B$5:$B$268,0))),"")</f>
        <v/>
      </c>
      <c r="L116" s="12" t="str">
        <f>IFERROR(IF(INDEX(Hjelpefil!V$5:V$268,MATCH(BRUKERFLATE!$F116,Hjelpefil!$B$5:$B$268,0))=0,"",INDEX(Hjelpefil!V$5:V$268,MATCH(BRUKERFLATE!$F116,Hjelpefil!$B$5:$B$268,0))),"")</f>
        <v/>
      </c>
      <c r="M116" s="12" t="str">
        <f>IFERROR(IF(INDEX(Hjelpefil!W$5:W$268,MATCH(BRUKERFLATE!$F116,Hjelpefil!$B$5:$B$268,0))=0,"",INDEX(Hjelpefil!W$5:W$268,MATCH(BRUKERFLATE!$F116,Hjelpefil!$B$5:$B$268,0))),"")</f>
        <v/>
      </c>
      <c r="N116" s="12" t="str">
        <f>IFERROR(IF(INDEX(Hjelpefil!X$5:X$268,MATCH(BRUKERFLATE!$F116,Hjelpefil!$B$5:$B$268,0))=0,"",INDEX(Hjelpefil!X$5:X$268,MATCH(BRUKERFLATE!$F116,Hjelpefil!$B$5:$B$268,0))),"")</f>
        <v/>
      </c>
      <c r="O116" s="12" t="str">
        <f>IFERROR(IF(INDEX(Hjelpefil!Y$5:Y$268,MATCH(BRUKERFLATE!$F116,Hjelpefil!$B$5:$B$268,0))=0,"",INDEX(Hjelpefil!Y$5:Y$268,MATCH(BRUKERFLATE!$F116,Hjelpefil!$B$5:$B$268,0))),"")</f>
        <v/>
      </c>
      <c r="P116" s="12" t="str">
        <f>IFERROR(IF(INDEX(Hjelpefil!Z$5:Z$268,MATCH(BRUKERFLATE!$F116,Hjelpefil!$B$5:$B$268,0))=0,"",INDEX(Hjelpefil!Z$5:Z$268,MATCH(BRUKERFLATE!$F116,Hjelpefil!$B$5:$B$268,0))),"")</f>
        <v/>
      </c>
      <c r="Q116" s="12" t="str">
        <f>IFERROR(IF(INDEX(Hjelpefil!AA$5:AA$268,MATCH(BRUKERFLATE!$F116,Hjelpefil!$B$5:$B$268,0))=0,"",INDEX(Hjelpefil!AA$5:AA$268,MATCH(BRUKERFLATE!$F116,Hjelpefil!$B$5:$B$268,0))),"")</f>
        <v/>
      </c>
      <c r="R116" s="12" t="str">
        <f>IFERROR(IF(INDEX(Hjelpefil!AB$5:AB$268,MATCH(BRUKERFLATE!$F116,Hjelpefil!$B$5:$B$268,0))=0,"",INDEX(Hjelpefil!AB$5:AB$268,MATCH(BRUKERFLATE!$F116,Hjelpefil!$B$5:$B$268,0))),"")</f>
        <v/>
      </c>
      <c r="S116" s="12" t="str">
        <f>IFERROR(IF(INDEX(Hjelpefil!AC$5:AC$268,MATCH(BRUKERFLATE!$F116,Hjelpefil!$B$5:$B$268,0))=0,"",INDEX(Hjelpefil!AC$5:AC$268,MATCH(BRUKERFLATE!$F116,Hjelpefil!$B$5:$B$268,0))),"")</f>
        <v/>
      </c>
      <c r="T116" s="12" t="str">
        <f>IFERROR(IF(INDEX(Hjelpefil!AD$5:AD$268,MATCH(BRUKERFLATE!$F116,Hjelpefil!$B$5:$B$268,0))=0,"",INDEX(Hjelpefil!AD$5:AD$268,MATCH(BRUKERFLATE!$F116,Hjelpefil!$B$5:$B$268,0))),"")</f>
        <v/>
      </c>
      <c r="U116" s="12" t="str">
        <f>IFERROR(IF(INDEX(Hjelpefil!AE$5:AE$268,MATCH(BRUKERFLATE!$F116,Hjelpefil!$B$5:$B$268,0))=0,"",INDEX(Hjelpefil!AE$5:AE$268,MATCH(BRUKERFLATE!$F116,Hjelpefil!$B$5:$B$268,0))),"")</f>
        <v/>
      </c>
      <c r="V116" s="12" t="str">
        <f>IFERROR(IF(INDEX(Hjelpefil!AF$5:AF$268,MATCH(BRUKERFLATE!$F116,Hjelpefil!$B$5:$B$268,0))=0,"",INDEX(Hjelpefil!AF$5:AF$268,MATCH(BRUKERFLATE!$F116,Hjelpefil!$B$5:$B$268,0))),"")</f>
        <v/>
      </c>
      <c r="W116" s="12" t="str">
        <f>IFERROR(IF(INDEX(Hjelpefil!AG$5:AG$268,MATCH(BRUKERFLATE!$F116,Hjelpefil!$B$5:$B$268,0))=0,"",INDEX(Hjelpefil!AG$5:AG$268,MATCH(BRUKERFLATE!$F116,Hjelpefil!$B$5:$B$268,0))),"")</f>
        <v/>
      </c>
      <c r="X116" s="12" t="str">
        <f>IFERROR(IF(INDEX(Hjelpefil!AH$5:AH$268,MATCH(BRUKERFLATE!$F116,Hjelpefil!$B$5:$B$268,0))=0,"",INDEX(Hjelpefil!AH$5:AH$268,MATCH(BRUKERFLATE!$F116,Hjelpefil!$B$5:$B$268,0))),"")</f>
        <v/>
      </c>
      <c r="Y116" s="12" t="str">
        <f>IFERROR(IF(INDEX(Hjelpefil!AI$5:AI$268,MATCH(BRUKERFLATE!$F116,Hjelpefil!$B$5:$B$268,0))=0,"",INDEX(Hjelpefil!AI$5:AI$268,MATCH(BRUKERFLATE!$F116,Hjelpefil!$B$5:$B$268,0))),"")</f>
        <v/>
      </c>
      <c r="Z116" s="12" t="str">
        <f>IFERROR(IF(INDEX(Hjelpefil!AJ$5:AJ$268,MATCH(BRUKERFLATE!$F116,Hjelpefil!$B$5:$B$268,0))=0,"",INDEX(Hjelpefil!AJ$5:AJ$268,MATCH(BRUKERFLATE!$F116,Hjelpefil!$B$5:$B$268,0))),"")</f>
        <v/>
      </c>
      <c r="AB116" s="12" t="str">
        <f>IF(AC116="","",MAX($AB$2:AB115)+1)</f>
        <v/>
      </c>
      <c r="AC116" s="12" t="str">
        <f>IF($A$3="KOM",IF(AND($AI116=1,$AH116=1),Hjelpefil!B118,""),IF($A$3="FYL",IF(AND($AW116=1,$AH116=1),Hjelpefil!B118,""),""))</f>
        <v/>
      </c>
      <c r="AD116" s="12" t="str">
        <f>IF($A$3="KOM",IF(AND($AI116=1,$AH116=1),Hjelpefil!C118,""),IF($A$3="FYL",IF(AND($AW116=1,$AH116=1),Hjelpefil!C118,""),""))</f>
        <v/>
      </c>
      <c r="AE116" s="12" t="str">
        <f>IF($A$3="KOM",IF(AND($AI116=1,$AH116=1),Hjelpefil!F118,""),IF($A$3="FYL",IF(AND($AW116=1,$AH116=1),Hjelpefil!F118,""),""))</f>
        <v/>
      </c>
      <c r="AF116" s="12" t="str">
        <f t="shared" si="12"/>
        <v/>
      </c>
      <c r="AH116" s="17">
        <f t="shared" si="9"/>
        <v>1</v>
      </c>
      <c r="AI116" s="17">
        <f t="shared" si="10"/>
        <v>0</v>
      </c>
      <c r="AJ116" s="18">
        <v>0</v>
      </c>
      <c r="AK116" s="12">
        <v>0</v>
      </c>
      <c r="AL116" s="12">
        <v>1</v>
      </c>
      <c r="AM116" s="12">
        <v>0</v>
      </c>
      <c r="AN116" s="12">
        <v>0</v>
      </c>
      <c r="AO116" s="19">
        <v>0</v>
      </c>
      <c r="AP116" s="17" t="s">
        <v>213</v>
      </c>
      <c r="AQ116" s="18">
        <f>INDEX(Hjelpefil!H118:M118,MATCH(BRUKERFLATE!$B$3,BRUKERFLATE!$AV$4:$AV$9,0))</f>
        <v>0</v>
      </c>
      <c r="AR116" s="18">
        <f>INDEX(Hjelpefil!N118:S118,MATCH(BRUKERFLATE!$B$3,BRUKERFLATE!$AV$4:$AV$9,0))</f>
        <v>0</v>
      </c>
      <c r="AW116" s="17">
        <f t="shared" si="11"/>
        <v>0</v>
      </c>
      <c r="AX116" s="18">
        <v>0</v>
      </c>
      <c r="AY116" s="12">
        <v>0</v>
      </c>
      <c r="AZ116" s="12">
        <v>1</v>
      </c>
      <c r="BA116" s="12">
        <v>0</v>
      </c>
      <c r="BB116" s="12">
        <v>0</v>
      </c>
      <c r="BC116" s="19">
        <v>0</v>
      </c>
    </row>
    <row r="117" spans="5:55" ht="13" x14ac:dyDescent="0.3">
      <c r="E117" s="12"/>
      <c r="F117" s="17" t="str">
        <f t="shared" si="13"/>
        <v/>
      </c>
      <c r="G117" s="18" t="str">
        <f t="shared" si="8"/>
        <v/>
      </c>
      <c r="H117" s="12" t="str">
        <f t="array" ref="H117">IFERROR(INDEX($AD$3:$AD$301,MATCH(ROW()-ROW($D$2),$AB$3:$AB$301,0)),"")</f>
        <v/>
      </c>
      <c r="I117" s="12" t="str">
        <f t="array" ref="I117">IFERROR(INDEX($AE$3:$AE$301,MATCH(ROW()-ROW($D$2),$AB$3:$AB$301,0)),"")</f>
        <v/>
      </c>
      <c r="J117" s="59" t="str">
        <f>IFERROR(IF(INDEX(Hjelpefil!T$5:T$268,MATCH(BRUKERFLATE!$F117,Hjelpefil!$B$5:$B$268,0))=0,"",INDEX(Hjelpefil!T$5:T$268,MATCH(BRUKERFLATE!$F117,Hjelpefil!$B$5:$B$268,0))),"")</f>
        <v/>
      </c>
      <c r="K117" s="12" t="str">
        <f>IFERROR(IF(INDEX(Hjelpefil!U$5:U$268,MATCH(BRUKERFLATE!$F117,Hjelpefil!$B$5:$B$268,0))=0,"",INDEX(Hjelpefil!U$5:U$268,MATCH(BRUKERFLATE!$F117,Hjelpefil!$B$5:$B$268,0))),"")</f>
        <v/>
      </c>
      <c r="L117" s="12" t="str">
        <f>IFERROR(IF(INDEX(Hjelpefil!V$5:V$268,MATCH(BRUKERFLATE!$F117,Hjelpefil!$B$5:$B$268,0))=0,"",INDEX(Hjelpefil!V$5:V$268,MATCH(BRUKERFLATE!$F117,Hjelpefil!$B$5:$B$268,0))),"")</f>
        <v/>
      </c>
      <c r="M117" s="12" t="str">
        <f>IFERROR(IF(INDEX(Hjelpefil!W$5:W$268,MATCH(BRUKERFLATE!$F117,Hjelpefil!$B$5:$B$268,0))=0,"",INDEX(Hjelpefil!W$5:W$268,MATCH(BRUKERFLATE!$F117,Hjelpefil!$B$5:$B$268,0))),"")</f>
        <v/>
      </c>
      <c r="N117" s="12" t="str">
        <f>IFERROR(IF(INDEX(Hjelpefil!X$5:X$268,MATCH(BRUKERFLATE!$F117,Hjelpefil!$B$5:$B$268,0))=0,"",INDEX(Hjelpefil!X$5:X$268,MATCH(BRUKERFLATE!$F117,Hjelpefil!$B$5:$B$268,0))),"")</f>
        <v/>
      </c>
      <c r="O117" s="12" t="str">
        <f>IFERROR(IF(INDEX(Hjelpefil!Y$5:Y$268,MATCH(BRUKERFLATE!$F117,Hjelpefil!$B$5:$B$268,0))=0,"",INDEX(Hjelpefil!Y$5:Y$268,MATCH(BRUKERFLATE!$F117,Hjelpefil!$B$5:$B$268,0))),"")</f>
        <v/>
      </c>
      <c r="P117" s="12" t="str">
        <f>IFERROR(IF(INDEX(Hjelpefil!Z$5:Z$268,MATCH(BRUKERFLATE!$F117,Hjelpefil!$B$5:$B$268,0))=0,"",INDEX(Hjelpefil!Z$5:Z$268,MATCH(BRUKERFLATE!$F117,Hjelpefil!$B$5:$B$268,0))),"")</f>
        <v/>
      </c>
      <c r="Q117" s="12" t="str">
        <f>IFERROR(IF(INDEX(Hjelpefil!AA$5:AA$268,MATCH(BRUKERFLATE!$F117,Hjelpefil!$B$5:$B$268,0))=0,"",INDEX(Hjelpefil!AA$5:AA$268,MATCH(BRUKERFLATE!$F117,Hjelpefil!$B$5:$B$268,0))),"")</f>
        <v/>
      </c>
      <c r="R117" s="12" t="str">
        <f>IFERROR(IF(INDEX(Hjelpefil!AB$5:AB$268,MATCH(BRUKERFLATE!$F117,Hjelpefil!$B$5:$B$268,0))=0,"",INDEX(Hjelpefil!AB$5:AB$268,MATCH(BRUKERFLATE!$F117,Hjelpefil!$B$5:$B$268,0))),"")</f>
        <v/>
      </c>
      <c r="S117" s="12" t="str">
        <f>IFERROR(IF(INDEX(Hjelpefil!AC$5:AC$268,MATCH(BRUKERFLATE!$F117,Hjelpefil!$B$5:$B$268,0))=0,"",INDEX(Hjelpefil!AC$5:AC$268,MATCH(BRUKERFLATE!$F117,Hjelpefil!$B$5:$B$268,0))),"")</f>
        <v/>
      </c>
      <c r="T117" s="12" t="str">
        <f>IFERROR(IF(INDEX(Hjelpefil!AD$5:AD$268,MATCH(BRUKERFLATE!$F117,Hjelpefil!$B$5:$B$268,0))=0,"",INDEX(Hjelpefil!AD$5:AD$268,MATCH(BRUKERFLATE!$F117,Hjelpefil!$B$5:$B$268,0))),"")</f>
        <v/>
      </c>
      <c r="U117" s="12" t="str">
        <f>IFERROR(IF(INDEX(Hjelpefil!AE$5:AE$268,MATCH(BRUKERFLATE!$F117,Hjelpefil!$B$5:$B$268,0))=0,"",INDEX(Hjelpefil!AE$5:AE$268,MATCH(BRUKERFLATE!$F117,Hjelpefil!$B$5:$B$268,0))),"")</f>
        <v/>
      </c>
      <c r="V117" s="12" t="str">
        <f>IFERROR(IF(INDEX(Hjelpefil!AF$5:AF$268,MATCH(BRUKERFLATE!$F117,Hjelpefil!$B$5:$B$268,0))=0,"",INDEX(Hjelpefil!AF$5:AF$268,MATCH(BRUKERFLATE!$F117,Hjelpefil!$B$5:$B$268,0))),"")</f>
        <v/>
      </c>
      <c r="W117" s="12" t="str">
        <f>IFERROR(IF(INDEX(Hjelpefil!AG$5:AG$268,MATCH(BRUKERFLATE!$F117,Hjelpefil!$B$5:$B$268,0))=0,"",INDEX(Hjelpefil!AG$5:AG$268,MATCH(BRUKERFLATE!$F117,Hjelpefil!$B$5:$B$268,0))),"")</f>
        <v/>
      </c>
      <c r="X117" s="12" t="str">
        <f>IFERROR(IF(INDEX(Hjelpefil!AH$5:AH$268,MATCH(BRUKERFLATE!$F117,Hjelpefil!$B$5:$B$268,0))=0,"",INDEX(Hjelpefil!AH$5:AH$268,MATCH(BRUKERFLATE!$F117,Hjelpefil!$B$5:$B$268,0))),"")</f>
        <v/>
      </c>
      <c r="Y117" s="12" t="str">
        <f>IFERROR(IF(INDEX(Hjelpefil!AI$5:AI$268,MATCH(BRUKERFLATE!$F117,Hjelpefil!$B$5:$B$268,0))=0,"",INDEX(Hjelpefil!AI$5:AI$268,MATCH(BRUKERFLATE!$F117,Hjelpefil!$B$5:$B$268,0))),"")</f>
        <v/>
      </c>
      <c r="Z117" s="12" t="str">
        <f>IFERROR(IF(INDEX(Hjelpefil!AJ$5:AJ$268,MATCH(BRUKERFLATE!$F117,Hjelpefil!$B$5:$B$268,0))=0,"",INDEX(Hjelpefil!AJ$5:AJ$268,MATCH(BRUKERFLATE!$F117,Hjelpefil!$B$5:$B$268,0))),"")</f>
        <v/>
      </c>
      <c r="AB117" s="12" t="str">
        <f>IF(AC117="","",MAX($AB$2:AB116)+1)</f>
        <v/>
      </c>
      <c r="AC117" s="12" t="str">
        <f>IF($A$3="KOM",IF(AND($AI117=1,$AH117=1),Hjelpefil!B119,""),IF($A$3="FYL",IF(AND($AW117=1,$AH117=1),Hjelpefil!B119,""),""))</f>
        <v/>
      </c>
      <c r="AD117" s="12" t="str">
        <f>IF($A$3="KOM",IF(AND($AI117=1,$AH117=1),Hjelpefil!C119,""),IF($A$3="FYL",IF(AND($AW117=1,$AH117=1),Hjelpefil!C119,""),""))</f>
        <v/>
      </c>
      <c r="AE117" s="12" t="str">
        <f>IF($A$3="KOM",IF(AND($AI117=1,$AH117=1),Hjelpefil!F119,""),IF($A$3="FYL",IF(AND($AW117=1,$AH117=1),Hjelpefil!F119,""),""))</f>
        <v/>
      </c>
      <c r="AF117" s="12" t="str">
        <f t="shared" si="12"/>
        <v/>
      </c>
      <c r="AH117" s="17">
        <f t="shared" si="9"/>
        <v>1</v>
      </c>
      <c r="AI117" s="17">
        <f t="shared" si="10"/>
        <v>0</v>
      </c>
      <c r="AJ117" s="18">
        <v>0</v>
      </c>
      <c r="AK117" s="12">
        <v>0</v>
      </c>
      <c r="AL117" s="12">
        <v>1</v>
      </c>
      <c r="AM117" s="12">
        <v>0</v>
      </c>
      <c r="AN117" s="12">
        <v>0</v>
      </c>
      <c r="AO117" s="19">
        <v>0</v>
      </c>
      <c r="AP117" s="17" t="s">
        <v>113</v>
      </c>
      <c r="AQ117" s="18">
        <f>INDEX(Hjelpefil!H119:M119,MATCH(BRUKERFLATE!$B$3,BRUKERFLATE!$AV$4:$AV$9,0))</f>
        <v>0</v>
      </c>
      <c r="AR117" s="18">
        <f>INDEX(Hjelpefil!N119:S119,MATCH(BRUKERFLATE!$B$3,BRUKERFLATE!$AV$4:$AV$9,0))</f>
        <v>0</v>
      </c>
      <c r="AW117" s="17">
        <f t="shared" si="11"/>
        <v>0</v>
      </c>
      <c r="AX117" s="18">
        <v>0</v>
      </c>
      <c r="AY117" s="12">
        <v>0</v>
      </c>
      <c r="AZ117" s="12">
        <v>0</v>
      </c>
      <c r="BA117" s="12">
        <v>0</v>
      </c>
      <c r="BB117" s="12">
        <v>0</v>
      </c>
      <c r="BC117" s="19">
        <v>0</v>
      </c>
    </row>
    <row r="118" spans="5:55" ht="13" x14ac:dyDescent="0.3">
      <c r="E118" s="12"/>
      <c r="F118" s="17" t="str">
        <f t="shared" si="13"/>
        <v/>
      </c>
      <c r="G118" s="18" t="str">
        <f t="shared" si="8"/>
        <v/>
      </c>
      <c r="H118" s="12" t="str">
        <f t="array" ref="H118">IFERROR(INDEX($AD$3:$AD$301,MATCH(ROW()-ROW($D$2),$AB$3:$AB$301,0)),"")</f>
        <v/>
      </c>
      <c r="I118" s="12" t="str">
        <f t="array" ref="I118">IFERROR(INDEX($AE$3:$AE$301,MATCH(ROW()-ROW($D$2),$AB$3:$AB$301,0)),"")</f>
        <v/>
      </c>
      <c r="J118" s="59" t="str">
        <f>IFERROR(IF(INDEX(Hjelpefil!T$5:T$268,MATCH(BRUKERFLATE!$F118,Hjelpefil!$B$5:$B$268,0))=0,"",INDEX(Hjelpefil!T$5:T$268,MATCH(BRUKERFLATE!$F118,Hjelpefil!$B$5:$B$268,0))),"")</f>
        <v/>
      </c>
      <c r="K118" s="12" t="str">
        <f>IFERROR(IF(INDEX(Hjelpefil!U$5:U$268,MATCH(BRUKERFLATE!$F118,Hjelpefil!$B$5:$B$268,0))=0,"",INDEX(Hjelpefil!U$5:U$268,MATCH(BRUKERFLATE!$F118,Hjelpefil!$B$5:$B$268,0))),"")</f>
        <v/>
      </c>
      <c r="L118" s="12" t="str">
        <f>IFERROR(IF(INDEX(Hjelpefil!V$5:V$268,MATCH(BRUKERFLATE!$F118,Hjelpefil!$B$5:$B$268,0))=0,"",INDEX(Hjelpefil!V$5:V$268,MATCH(BRUKERFLATE!$F118,Hjelpefil!$B$5:$B$268,0))),"")</f>
        <v/>
      </c>
      <c r="M118" s="12" t="str">
        <f>IFERROR(IF(INDEX(Hjelpefil!W$5:W$268,MATCH(BRUKERFLATE!$F118,Hjelpefil!$B$5:$B$268,0))=0,"",INDEX(Hjelpefil!W$5:W$268,MATCH(BRUKERFLATE!$F118,Hjelpefil!$B$5:$B$268,0))),"")</f>
        <v/>
      </c>
      <c r="N118" s="12" t="str">
        <f>IFERROR(IF(INDEX(Hjelpefil!X$5:X$268,MATCH(BRUKERFLATE!$F118,Hjelpefil!$B$5:$B$268,0))=0,"",INDEX(Hjelpefil!X$5:X$268,MATCH(BRUKERFLATE!$F118,Hjelpefil!$B$5:$B$268,0))),"")</f>
        <v/>
      </c>
      <c r="O118" s="12" t="str">
        <f>IFERROR(IF(INDEX(Hjelpefil!Y$5:Y$268,MATCH(BRUKERFLATE!$F118,Hjelpefil!$B$5:$B$268,0))=0,"",INDEX(Hjelpefil!Y$5:Y$268,MATCH(BRUKERFLATE!$F118,Hjelpefil!$B$5:$B$268,0))),"")</f>
        <v/>
      </c>
      <c r="P118" s="12" t="str">
        <f>IFERROR(IF(INDEX(Hjelpefil!Z$5:Z$268,MATCH(BRUKERFLATE!$F118,Hjelpefil!$B$5:$B$268,0))=0,"",INDEX(Hjelpefil!Z$5:Z$268,MATCH(BRUKERFLATE!$F118,Hjelpefil!$B$5:$B$268,0))),"")</f>
        <v/>
      </c>
      <c r="Q118" s="12" t="str">
        <f>IFERROR(IF(INDEX(Hjelpefil!AA$5:AA$268,MATCH(BRUKERFLATE!$F118,Hjelpefil!$B$5:$B$268,0))=0,"",INDEX(Hjelpefil!AA$5:AA$268,MATCH(BRUKERFLATE!$F118,Hjelpefil!$B$5:$B$268,0))),"")</f>
        <v/>
      </c>
      <c r="R118" s="12" t="str">
        <f>IFERROR(IF(INDEX(Hjelpefil!AB$5:AB$268,MATCH(BRUKERFLATE!$F118,Hjelpefil!$B$5:$B$268,0))=0,"",INDEX(Hjelpefil!AB$5:AB$268,MATCH(BRUKERFLATE!$F118,Hjelpefil!$B$5:$B$268,0))),"")</f>
        <v/>
      </c>
      <c r="S118" s="12" t="str">
        <f>IFERROR(IF(INDEX(Hjelpefil!AC$5:AC$268,MATCH(BRUKERFLATE!$F118,Hjelpefil!$B$5:$B$268,0))=0,"",INDEX(Hjelpefil!AC$5:AC$268,MATCH(BRUKERFLATE!$F118,Hjelpefil!$B$5:$B$268,0))),"")</f>
        <v/>
      </c>
      <c r="T118" s="12" t="str">
        <f>IFERROR(IF(INDEX(Hjelpefil!AD$5:AD$268,MATCH(BRUKERFLATE!$F118,Hjelpefil!$B$5:$B$268,0))=0,"",INDEX(Hjelpefil!AD$5:AD$268,MATCH(BRUKERFLATE!$F118,Hjelpefil!$B$5:$B$268,0))),"")</f>
        <v/>
      </c>
      <c r="U118" s="12" t="str">
        <f>IFERROR(IF(INDEX(Hjelpefil!AE$5:AE$268,MATCH(BRUKERFLATE!$F118,Hjelpefil!$B$5:$B$268,0))=0,"",INDEX(Hjelpefil!AE$5:AE$268,MATCH(BRUKERFLATE!$F118,Hjelpefil!$B$5:$B$268,0))),"")</f>
        <v/>
      </c>
      <c r="V118" s="12" t="str">
        <f>IFERROR(IF(INDEX(Hjelpefil!AF$5:AF$268,MATCH(BRUKERFLATE!$F118,Hjelpefil!$B$5:$B$268,0))=0,"",INDEX(Hjelpefil!AF$5:AF$268,MATCH(BRUKERFLATE!$F118,Hjelpefil!$B$5:$B$268,0))),"")</f>
        <v/>
      </c>
      <c r="W118" s="12" t="str">
        <f>IFERROR(IF(INDEX(Hjelpefil!AG$5:AG$268,MATCH(BRUKERFLATE!$F118,Hjelpefil!$B$5:$B$268,0))=0,"",INDEX(Hjelpefil!AG$5:AG$268,MATCH(BRUKERFLATE!$F118,Hjelpefil!$B$5:$B$268,0))),"")</f>
        <v/>
      </c>
      <c r="X118" s="12" t="str">
        <f>IFERROR(IF(INDEX(Hjelpefil!AH$5:AH$268,MATCH(BRUKERFLATE!$F118,Hjelpefil!$B$5:$B$268,0))=0,"",INDEX(Hjelpefil!AH$5:AH$268,MATCH(BRUKERFLATE!$F118,Hjelpefil!$B$5:$B$268,0))),"")</f>
        <v/>
      </c>
      <c r="Y118" s="12" t="str">
        <f>IFERROR(IF(INDEX(Hjelpefil!AI$5:AI$268,MATCH(BRUKERFLATE!$F118,Hjelpefil!$B$5:$B$268,0))=0,"",INDEX(Hjelpefil!AI$5:AI$268,MATCH(BRUKERFLATE!$F118,Hjelpefil!$B$5:$B$268,0))),"")</f>
        <v/>
      </c>
      <c r="Z118" s="12" t="str">
        <f>IFERROR(IF(INDEX(Hjelpefil!AJ$5:AJ$268,MATCH(BRUKERFLATE!$F118,Hjelpefil!$B$5:$B$268,0))=0,"",INDEX(Hjelpefil!AJ$5:AJ$268,MATCH(BRUKERFLATE!$F118,Hjelpefil!$B$5:$B$268,0))),"")</f>
        <v/>
      </c>
      <c r="AB118" s="12" t="str">
        <f>IF(AC118="","",MAX($AB$2:AB117)+1)</f>
        <v/>
      </c>
      <c r="AC118" s="12" t="str">
        <f>IF($A$3="KOM",IF(AND($AI118=1,$AH118=1),Hjelpefil!B120,""),IF($A$3="FYL",IF(AND($AW118=1,$AH118=1),Hjelpefil!B120,""),""))</f>
        <v/>
      </c>
      <c r="AD118" s="12" t="str">
        <f>IF($A$3="KOM",IF(AND($AI118=1,$AH118=1),Hjelpefil!C120,""),IF($A$3="FYL",IF(AND($AW118=1,$AH118=1),Hjelpefil!C120,""),""))</f>
        <v/>
      </c>
      <c r="AE118" s="12" t="str">
        <f>IF($A$3="KOM",IF(AND($AI118=1,$AH118=1),Hjelpefil!F120,""),IF($A$3="FYL",IF(AND($AW118=1,$AH118=1),Hjelpefil!F120,""),""))</f>
        <v/>
      </c>
      <c r="AF118" s="12" t="str">
        <f t="shared" si="12"/>
        <v/>
      </c>
      <c r="AH118" s="17">
        <f t="shared" si="9"/>
        <v>1</v>
      </c>
      <c r="AI118" s="17">
        <f t="shared" si="10"/>
        <v>0</v>
      </c>
      <c r="AJ118" s="18">
        <v>0</v>
      </c>
      <c r="AK118" s="12">
        <v>0</v>
      </c>
      <c r="AL118" s="12">
        <v>1</v>
      </c>
      <c r="AM118" s="12">
        <v>0</v>
      </c>
      <c r="AN118" s="12">
        <v>0</v>
      </c>
      <c r="AO118" s="19">
        <v>0</v>
      </c>
      <c r="AP118" s="17" t="s">
        <v>213</v>
      </c>
      <c r="AQ118" s="18">
        <f>INDEX(Hjelpefil!H120:M120,MATCH(BRUKERFLATE!$B$3,BRUKERFLATE!$AV$4:$AV$9,0))</f>
        <v>0</v>
      </c>
      <c r="AR118" s="18">
        <f>INDEX(Hjelpefil!N120:S120,MATCH(BRUKERFLATE!$B$3,BRUKERFLATE!$AV$4:$AV$9,0))</f>
        <v>0</v>
      </c>
      <c r="AW118" s="17">
        <f t="shared" si="11"/>
        <v>0</v>
      </c>
      <c r="AX118" s="18">
        <v>0</v>
      </c>
      <c r="AY118" s="12">
        <v>0</v>
      </c>
      <c r="AZ118" s="12">
        <v>1</v>
      </c>
      <c r="BA118" s="12">
        <v>0</v>
      </c>
      <c r="BB118" s="12">
        <v>0</v>
      </c>
      <c r="BC118" s="19">
        <v>0</v>
      </c>
    </row>
    <row r="119" spans="5:55" ht="13" x14ac:dyDescent="0.3">
      <c r="E119" s="12"/>
      <c r="F119" s="17" t="str">
        <f t="shared" si="13"/>
        <v/>
      </c>
      <c r="G119" s="18" t="str">
        <f t="shared" si="8"/>
        <v/>
      </c>
      <c r="H119" s="12" t="str">
        <f t="array" ref="H119">IFERROR(INDEX($AD$3:$AD$301,MATCH(ROW()-ROW($D$2),$AB$3:$AB$301,0)),"")</f>
        <v/>
      </c>
      <c r="I119" s="12" t="str">
        <f t="array" ref="I119">IFERROR(INDEX($AE$3:$AE$301,MATCH(ROW()-ROW($D$2),$AB$3:$AB$301,0)),"")</f>
        <v/>
      </c>
      <c r="J119" s="59" t="str">
        <f>IFERROR(IF(INDEX(Hjelpefil!T$5:T$268,MATCH(BRUKERFLATE!$F119,Hjelpefil!$B$5:$B$268,0))=0,"",INDEX(Hjelpefil!T$5:T$268,MATCH(BRUKERFLATE!$F119,Hjelpefil!$B$5:$B$268,0))),"")</f>
        <v/>
      </c>
      <c r="K119" s="12" t="str">
        <f>IFERROR(IF(INDEX(Hjelpefil!U$5:U$268,MATCH(BRUKERFLATE!$F119,Hjelpefil!$B$5:$B$268,0))=0,"",INDEX(Hjelpefil!U$5:U$268,MATCH(BRUKERFLATE!$F119,Hjelpefil!$B$5:$B$268,0))),"")</f>
        <v/>
      </c>
      <c r="L119" s="12" t="str">
        <f>IFERROR(IF(INDEX(Hjelpefil!V$5:V$268,MATCH(BRUKERFLATE!$F119,Hjelpefil!$B$5:$B$268,0))=0,"",INDEX(Hjelpefil!V$5:V$268,MATCH(BRUKERFLATE!$F119,Hjelpefil!$B$5:$B$268,0))),"")</f>
        <v/>
      </c>
      <c r="M119" s="12" t="str">
        <f>IFERROR(IF(INDEX(Hjelpefil!W$5:W$268,MATCH(BRUKERFLATE!$F119,Hjelpefil!$B$5:$B$268,0))=0,"",INDEX(Hjelpefil!W$5:W$268,MATCH(BRUKERFLATE!$F119,Hjelpefil!$B$5:$B$268,0))),"")</f>
        <v/>
      </c>
      <c r="N119" s="12" t="str">
        <f>IFERROR(IF(INDEX(Hjelpefil!X$5:X$268,MATCH(BRUKERFLATE!$F119,Hjelpefil!$B$5:$B$268,0))=0,"",INDEX(Hjelpefil!X$5:X$268,MATCH(BRUKERFLATE!$F119,Hjelpefil!$B$5:$B$268,0))),"")</f>
        <v/>
      </c>
      <c r="O119" s="12" t="str">
        <f>IFERROR(IF(INDEX(Hjelpefil!Y$5:Y$268,MATCH(BRUKERFLATE!$F119,Hjelpefil!$B$5:$B$268,0))=0,"",INDEX(Hjelpefil!Y$5:Y$268,MATCH(BRUKERFLATE!$F119,Hjelpefil!$B$5:$B$268,0))),"")</f>
        <v/>
      </c>
      <c r="P119" s="12" t="str">
        <f>IFERROR(IF(INDEX(Hjelpefil!Z$5:Z$268,MATCH(BRUKERFLATE!$F119,Hjelpefil!$B$5:$B$268,0))=0,"",INDEX(Hjelpefil!Z$5:Z$268,MATCH(BRUKERFLATE!$F119,Hjelpefil!$B$5:$B$268,0))),"")</f>
        <v/>
      </c>
      <c r="Q119" s="12" t="str">
        <f>IFERROR(IF(INDEX(Hjelpefil!AA$5:AA$268,MATCH(BRUKERFLATE!$F119,Hjelpefil!$B$5:$B$268,0))=0,"",INDEX(Hjelpefil!AA$5:AA$268,MATCH(BRUKERFLATE!$F119,Hjelpefil!$B$5:$B$268,0))),"")</f>
        <v/>
      </c>
      <c r="R119" s="12" t="str">
        <f>IFERROR(IF(INDEX(Hjelpefil!AB$5:AB$268,MATCH(BRUKERFLATE!$F119,Hjelpefil!$B$5:$B$268,0))=0,"",INDEX(Hjelpefil!AB$5:AB$268,MATCH(BRUKERFLATE!$F119,Hjelpefil!$B$5:$B$268,0))),"")</f>
        <v/>
      </c>
      <c r="S119" s="12" t="str">
        <f>IFERROR(IF(INDEX(Hjelpefil!AC$5:AC$268,MATCH(BRUKERFLATE!$F119,Hjelpefil!$B$5:$B$268,0))=0,"",INDEX(Hjelpefil!AC$5:AC$268,MATCH(BRUKERFLATE!$F119,Hjelpefil!$B$5:$B$268,0))),"")</f>
        <v/>
      </c>
      <c r="T119" s="12" t="str">
        <f>IFERROR(IF(INDEX(Hjelpefil!AD$5:AD$268,MATCH(BRUKERFLATE!$F119,Hjelpefil!$B$5:$B$268,0))=0,"",INDEX(Hjelpefil!AD$5:AD$268,MATCH(BRUKERFLATE!$F119,Hjelpefil!$B$5:$B$268,0))),"")</f>
        <v/>
      </c>
      <c r="U119" s="12" t="str">
        <f>IFERROR(IF(INDEX(Hjelpefil!AE$5:AE$268,MATCH(BRUKERFLATE!$F119,Hjelpefil!$B$5:$B$268,0))=0,"",INDEX(Hjelpefil!AE$5:AE$268,MATCH(BRUKERFLATE!$F119,Hjelpefil!$B$5:$B$268,0))),"")</f>
        <v/>
      </c>
      <c r="V119" s="12" t="str">
        <f>IFERROR(IF(INDEX(Hjelpefil!AF$5:AF$268,MATCH(BRUKERFLATE!$F119,Hjelpefil!$B$5:$B$268,0))=0,"",INDEX(Hjelpefil!AF$5:AF$268,MATCH(BRUKERFLATE!$F119,Hjelpefil!$B$5:$B$268,0))),"")</f>
        <v/>
      </c>
      <c r="W119" s="12" t="str">
        <f>IFERROR(IF(INDEX(Hjelpefil!AG$5:AG$268,MATCH(BRUKERFLATE!$F119,Hjelpefil!$B$5:$B$268,0))=0,"",INDEX(Hjelpefil!AG$5:AG$268,MATCH(BRUKERFLATE!$F119,Hjelpefil!$B$5:$B$268,0))),"")</f>
        <v/>
      </c>
      <c r="X119" s="12" t="str">
        <f>IFERROR(IF(INDEX(Hjelpefil!AH$5:AH$268,MATCH(BRUKERFLATE!$F119,Hjelpefil!$B$5:$B$268,0))=0,"",INDEX(Hjelpefil!AH$5:AH$268,MATCH(BRUKERFLATE!$F119,Hjelpefil!$B$5:$B$268,0))),"")</f>
        <v/>
      </c>
      <c r="Y119" s="12" t="str">
        <f>IFERROR(IF(INDEX(Hjelpefil!AI$5:AI$268,MATCH(BRUKERFLATE!$F119,Hjelpefil!$B$5:$B$268,0))=0,"",INDEX(Hjelpefil!AI$5:AI$268,MATCH(BRUKERFLATE!$F119,Hjelpefil!$B$5:$B$268,0))),"")</f>
        <v/>
      </c>
      <c r="Z119" s="12" t="str">
        <f>IFERROR(IF(INDEX(Hjelpefil!AJ$5:AJ$268,MATCH(BRUKERFLATE!$F119,Hjelpefil!$B$5:$B$268,0))=0,"",INDEX(Hjelpefil!AJ$5:AJ$268,MATCH(BRUKERFLATE!$F119,Hjelpefil!$B$5:$B$268,0))),"")</f>
        <v/>
      </c>
      <c r="AB119" s="12" t="str">
        <f>IF(AC119="","",MAX($AB$2:AB118)+1)</f>
        <v/>
      </c>
      <c r="AC119" s="12" t="str">
        <f>IF($A$3="KOM",IF(AND($AI119=1,$AH119=1),Hjelpefil!B121,""),IF($A$3="FYL",IF(AND($AW119=1,$AH119=1),Hjelpefil!B121,""),""))</f>
        <v/>
      </c>
      <c r="AD119" s="12" t="str">
        <f>IF($A$3="KOM",IF(AND($AI119=1,$AH119=1),Hjelpefil!C121,""),IF($A$3="FYL",IF(AND($AW119=1,$AH119=1),Hjelpefil!C121,""),""))</f>
        <v/>
      </c>
      <c r="AE119" s="12" t="str">
        <f>IF($A$3="KOM",IF(AND($AI119=1,$AH119=1),Hjelpefil!F121,""),IF($A$3="FYL",IF(AND($AW119=1,$AH119=1),Hjelpefil!F121,""),""))</f>
        <v/>
      </c>
      <c r="AF119" s="12" t="str">
        <f t="shared" si="12"/>
        <v/>
      </c>
      <c r="AH119" s="17">
        <f t="shared" si="9"/>
        <v>1</v>
      </c>
      <c r="AI119" s="17">
        <f t="shared" si="10"/>
        <v>0</v>
      </c>
      <c r="AJ119" s="18">
        <v>0</v>
      </c>
      <c r="AK119" s="12">
        <v>0</v>
      </c>
      <c r="AL119" s="12">
        <v>1</v>
      </c>
      <c r="AM119" s="12">
        <v>0</v>
      </c>
      <c r="AN119" s="12">
        <v>0</v>
      </c>
      <c r="AO119" s="19">
        <v>0</v>
      </c>
      <c r="AP119" s="17" t="s">
        <v>213</v>
      </c>
      <c r="AQ119" s="18">
        <f>INDEX(Hjelpefil!H121:M121,MATCH(BRUKERFLATE!$B$3,BRUKERFLATE!$AV$4:$AV$9,0))</f>
        <v>0</v>
      </c>
      <c r="AR119" s="18">
        <f>INDEX(Hjelpefil!N121:S121,MATCH(BRUKERFLATE!$B$3,BRUKERFLATE!$AV$4:$AV$9,0))</f>
        <v>0</v>
      </c>
      <c r="AW119" s="17">
        <f t="shared" si="11"/>
        <v>0</v>
      </c>
      <c r="AX119" s="18">
        <v>0</v>
      </c>
      <c r="AY119" s="12">
        <v>0</v>
      </c>
      <c r="AZ119" s="12">
        <v>1</v>
      </c>
      <c r="BA119" s="12">
        <v>0</v>
      </c>
      <c r="BB119" s="12">
        <v>0</v>
      </c>
      <c r="BC119" s="19">
        <v>0</v>
      </c>
    </row>
    <row r="120" spans="5:55" ht="13" x14ac:dyDescent="0.3">
      <c r="E120" s="12"/>
      <c r="F120" s="17" t="str">
        <f t="shared" si="13"/>
        <v/>
      </c>
      <c r="G120" s="18" t="str">
        <f t="shared" si="8"/>
        <v/>
      </c>
      <c r="H120" s="12" t="str">
        <f t="array" ref="H120">IFERROR(INDEX($AD$3:$AD$301,MATCH(ROW()-ROW($D$2),$AB$3:$AB$301,0)),"")</f>
        <v/>
      </c>
      <c r="I120" s="12" t="str">
        <f t="array" ref="I120">IFERROR(INDEX($AE$3:$AE$301,MATCH(ROW()-ROW($D$2),$AB$3:$AB$301,0)),"")</f>
        <v/>
      </c>
      <c r="J120" s="59" t="str">
        <f>IFERROR(IF(INDEX(Hjelpefil!T$5:T$268,MATCH(BRUKERFLATE!$F120,Hjelpefil!$B$5:$B$268,0))=0,"",INDEX(Hjelpefil!T$5:T$268,MATCH(BRUKERFLATE!$F120,Hjelpefil!$B$5:$B$268,0))),"")</f>
        <v/>
      </c>
      <c r="K120" s="12" t="str">
        <f>IFERROR(IF(INDEX(Hjelpefil!U$5:U$268,MATCH(BRUKERFLATE!$F120,Hjelpefil!$B$5:$B$268,0))=0,"",INDEX(Hjelpefil!U$5:U$268,MATCH(BRUKERFLATE!$F120,Hjelpefil!$B$5:$B$268,0))),"")</f>
        <v/>
      </c>
      <c r="L120" s="12" t="str">
        <f>IFERROR(IF(INDEX(Hjelpefil!V$5:V$268,MATCH(BRUKERFLATE!$F120,Hjelpefil!$B$5:$B$268,0))=0,"",INDEX(Hjelpefil!V$5:V$268,MATCH(BRUKERFLATE!$F120,Hjelpefil!$B$5:$B$268,0))),"")</f>
        <v/>
      </c>
      <c r="M120" s="12" t="str">
        <f>IFERROR(IF(INDEX(Hjelpefil!W$5:W$268,MATCH(BRUKERFLATE!$F120,Hjelpefil!$B$5:$B$268,0))=0,"",INDEX(Hjelpefil!W$5:W$268,MATCH(BRUKERFLATE!$F120,Hjelpefil!$B$5:$B$268,0))),"")</f>
        <v/>
      </c>
      <c r="N120" s="12" t="str">
        <f>IFERROR(IF(INDEX(Hjelpefil!X$5:X$268,MATCH(BRUKERFLATE!$F120,Hjelpefil!$B$5:$B$268,0))=0,"",INDEX(Hjelpefil!X$5:X$268,MATCH(BRUKERFLATE!$F120,Hjelpefil!$B$5:$B$268,0))),"")</f>
        <v/>
      </c>
      <c r="O120" s="12" t="str">
        <f>IFERROR(IF(INDEX(Hjelpefil!Y$5:Y$268,MATCH(BRUKERFLATE!$F120,Hjelpefil!$B$5:$B$268,0))=0,"",INDEX(Hjelpefil!Y$5:Y$268,MATCH(BRUKERFLATE!$F120,Hjelpefil!$B$5:$B$268,0))),"")</f>
        <v/>
      </c>
      <c r="P120" s="12" t="str">
        <f>IFERROR(IF(INDEX(Hjelpefil!Z$5:Z$268,MATCH(BRUKERFLATE!$F120,Hjelpefil!$B$5:$B$268,0))=0,"",INDEX(Hjelpefil!Z$5:Z$268,MATCH(BRUKERFLATE!$F120,Hjelpefil!$B$5:$B$268,0))),"")</f>
        <v/>
      </c>
      <c r="Q120" s="12" t="str">
        <f>IFERROR(IF(INDEX(Hjelpefil!AA$5:AA$268,MATCH(BRUKERFLATE!$F120,Hjelpefil!$B$5:$B$268,0))=0,"",INDEX(Hjelpefil!AA$5:AA$268,MATCH(BRUKERFLATE!$F120,Hjelpefil!$B$5:$B$268,0))),"")</f>
        <v/>
      </c>
      <c r="R120" s="12" t="str">
        <f>IFERROR(IF(INDEX(Hjelpefil!AB$5:AB$268,MATCH(BRUKERFLATE!$F120,Hjelpefil!$B$5:$B$268,0))=0,"",INDEX(Hjelpefil!AB$5:AB$268,MATCH(BRUKERFLATE!$F120,Hjelpefil!$B$5:$B$268,0))),"")</f>
        <v/>
      </c>
      <c r="S120" s="12" t="str">
        <f>IFERROR(IF(INDEX(Hjelpefil!AC$5:AC$268,MATCH(BRUKERFLATE!$F120,Hjelpefil!$B$5:$B$268,0))=0,"",INDEX(Hjelpefil!AC$5:AC$268,MATCH(BRUKERFLATE!$F120,Hjelpefil!$B$5:$B$268,0))),"")</f>
        <v/>
      </c>
      <c r="T120" s="12" t="str">
        <f>IFERROR(IF(INDEX(Hjelpefil!AD$5:AD$268,MATCH(BRUKERFLATE!$F120,Hjelpefil!$B$5:$B$268,0))=0,"",INDEX(Hjelpefil!AD$5:AD$268,MATCH(BRUKERFLATE!$F120,Hjelpefil!$B$5:$B$268,0))),"")</f>
        <v/>
      </c>
      <c r="U120" s="12" t="str">
        <f>IFERROR(IF(INDEX(Hjelpefil!AE$5:AE$268,MATCH(BRUKERFLATE!$F120,Hjelpefil!$B$5:$B$268,0))=0,"",INDEX(Hjelpefil!AE$5:AE$268,MATCH(BRUKERFLATE!$F120,Hjelpefil!$B$5:$B$268,0))),"")</f>
        <v/>
      </c>
      <c r="V120" s="12" t="str">
        <f>IFERROR(IF(INDEX(Hjelpefil!AF$5:AF$268,MATCH(BRUKERFLATE!$F120,Hjelpefil!$B$5:$B$268,0))=0,"",INDEX(Hjelpefil!AF$5:AF$268,MATCH(BRUKERFLATE!$F120,Hjelpefil!$B$5:$B$268,0))),"")</f>
        <v/>
      </c>
      <c r="W120" s="12" t="str">
        <f>IFERROR(IF(INDEX(Hjelpefil!AG$5:AG$268,MATCH(BRUKERFLATE!$F120,Hjelpefil!$B$5:$B$268,0))=0,"",INDEX(Hjelpefil!AG$5:AG$268,MATCH(BRUKERFLATE!$F120,Hjelpefil!$B$5:$B$268,0))),"")</f>
        <v/>
      </c>
      <c r="X120" s="12" t="str">
        <f>IFERROR(IF(INDEX(Hjelpefil!AH$5:AH$268,MATCH(BRUKERFLATE!$F120,Hjelpefil!$B$5:$B$268,0))=0,"",INDEX(Hjelpefil!AH$5:AH$268,MATCH(BRUKERFLATE!$F120,Hjelpefil!$B$5:$B$268,0))),"")</f>
        <v/>
      </c>
      <c r="Y120" s="12" t="str">
        <f>IFERROR(IF(INDEX(Hjelpefil!AI$5:AI$268,MATCH(BRUKERFLATE!$F120,Hjelpefil!$B$5:$B$268,0))=0,"",INDEX(Hjelpefil!AI$5:AI$268,MATCH(BRUKERFLATE!$F120,Hjelpefil!$B$5:$B$268,0))),"")</f>
        <v/>
      </c>
      <c r="Z120" s="12" t="str">
        <f>IFERROR(IF(INDEX(Hjelpefil!AJ$5:AJ$268,MATCH(BRUKERFLATE!$F120,Hjelpefil!$B$5:$B$268,0))=0,"",INDEX(Hjelpefil!AJ$5:AJ$268,MATCH(BRUKERFLATE!$F120,Hjelpefil!$B$5:$B$268,0))),"")</f>
        <v/>
      </c>
      <c r="AB120" s="12" t="str">
        <f>IF(AC120="","",MAX($AB$2:AB119)+1)</f>
        <v/>
      </c>
      <c r="AC120" s="12" t="str">
        <f>IF($A$3="KOM",IF(AND($AI120=1,$AH120=1),Hjelpefil!B122,""),IF($A$3="FYL",IF(AND($AW120=1,$AH120=1),Hjelpefil!B122,""),""))</f>
        <v/>
      </c>
      <c r="AD120" s="12" t="str">
        <f>IF($A$3="KOM",IF(AND($AI120=1,$AH120=1),Hjelpefil!C122,""),IF($A$3="FYL",IF(AND($AW120=1,$AH120=1),Hjelpefil!C122,""),""))</f>
        <v/>
      </c>
      <c r="AE120" s="12" t="str">
        <f>IF($A$3="KOM",IF(AND($AI120=1,$AH120=1),Hjelpefil!F122,""),IF($A$3="FYL",IF(AND($AW120=1,$AH120=1),Hjelpefil!F122,""),""))</f>
        <v/>
      </c>
      <c r="AF120" s="12" t="str">
        <f t="shared" si="12"/>
        <v/>
      </c>
      <c r="AH120" s="17">
        <f t="shared" si="9"/>
        <v>1</v>
      </c>
      <c r="AI120" s="17">
        <f t="shared" si="10"/>
        <v>0</v>
      </c>
      <c r="AJ120" s="18">
        <v>0</v>
      </c>
      <c r="AK120" s="12">
        <v>0</v>
      </c>
      <c r="AL120" s="12">
        <v>1</v>
      </c>
      <c r="AM120" s="12">
        <v>0</v>
      </c>
      <c r="AN120" s="12">
        <v>0</v>
      </c>
      <c r="AO120" s="19">
        <v>0</v>
      </c>
      <c r="AP120" s="17" t="s">
        <v>213</v>
      </c>
      <c r="AQ120" s="18">
        <f>INDEX(Hjelpefil!H122:M122,MATCH(BRUKERFLATE!$B$3,BRUKERFLATE!$AV$4:$AV$9,0))</f>
        <v>0</v>
      </c>
      <c r="AR120" s="18">
        <f>INDEX(Hjelpefil!N122:S122,MATCH(BRUKERFLATE!$B$3,BRUKERFLATE!$AV$4:$AV$9,0))</f>
        <v>0</v>
      </c>
      <c r="AW120" s="17">
        <f t="shared" si="11"/>
        <v>0</v>
      </c>
      <c r="AX120" s="18">
        <v>0</v>
      </c>
      <c r="AY120" s="12">
        <v>0</v>
      </c>
      <c r="AZ120" s="12">
        <v>1</v>
      </c>
      <c r="BA120" s="12">
        <v>0</v>
      </c>
      <c r="BB120" s="12">
        <v>0</v>
      </c>
      <c r="BC120" s="19">
        <v>0</v>
      </c>
    </row>
    <row r="121" spans="5:55" ht="13" x14ac:dyDescent="0.3">
      <c r="E121" s="12"/>
      <c r="F121" s="17" t="str">
        <f t="shared" si="13"/>
        <v/>
      </c>
      <c r="G121" s="18" t="str">
        <f t="shared" si="8"/>
        <v/>
      </c>
      <c r="H121" s="12" t="str">
        <f t="array" ref="H121">IFERROR(INDEX($AD$3:$AD$301,MATCH(ROW()-ROW($D$2),$AB$3:$AB$301,0)),"")</f>
        <v/>
      </c>
      <c r="I121" s="12" t="str">
        <f t="array" ref="I121">IFERROR(INDEX($AE$3:$AE$301,MATCH(ROW()-ROW($D$2),$AB$3:$AB$301,0)),"")</f>
        <v/>
      </c>
      <c r="J121" s="59" t="str">
        <f>IFERROR(IF(INDEX(Hjelpefil!T$5:T$268,MATCH(BRUKERFLATE!$F121,Hjelpefil!$B$5:$B$268,0))=0,"",INDEX(Hjelpefil!T$5:T$268,MATCH(BRUKERFLATE!$F121,Hjelpefil!$B$5:$B$268,0))),"")</f>
        <v/>
      </c>
      <c r="K121" s="12" t="str">
        <f>IFERROR(IF(INDEX(Hjelpefil!U$5:U$268,MATCH(BRUKERFLATE!$F121,Hjelpefil!$B$5:$B$268,0))=0,"",INDEX(Hjelpefil!U$5:U$268,MATCH(BRUKERFLATE!$F121,Hjelpefil!$B$5:$B$268,0))),"")</f>
        <v/>
      </c>
      <c r="L121" s="12" t="str">
        <f>IFERROR(IF(INDEX(Hjelpefil!V$5:V$268,MATCH(BRUKERFLATE!$F121,Hjelpefil!$B$5:$B$268,0))=0,"",INDEX(Hjelpefil!V$5:V$268,MATCH(BRUKERFLATE!$F121,Hjelpefil!$B$5:$B$268,0))),"")</f>
        <v/>
      </c>
      <c r="M121" s="12" t="str">
        <f>IFERROR(IF(INDEX(Hjelpefil!W$5:W$268,MATCH(BRUKERFLATE!$F121,Hjelpefil!$B$5:$B$268,0))=0,"",INDEX(Hjelpefil!W$5:W$268,MATCH(BRUKERFLATE!$F121,Hjelpefil!$B$5:$B$268,0))),"")</f>
        <v/>
      </c>
      <c r="N121" s="12" t="str">
        <f>IFERROR(IF(INDEX(Hjelpefil!X$5:X$268,MATCH(BRUKERFLATE!$F121,Hjelpefil!$B$5:$B$268,0))=0,"",INDEX(Hjelpefil!X$5:X$268,MATCH(BRUKERFLATE!$F121,Hjelpefil!$B$5:$B$268,0))),"")</f>
        <v/>
      </c>
      <c r="O121" s="12" t="str">
        <f>IFERROR(IF(INDEX(Hjelpefil!Y$5:Y$268,MATCH(BRUKERFLATE!$F121,Hjelpefil!$B$5:$B$268,0))=0,"",INDEX(Hjelpefil!Y$5:Y$268,MATCH(BRUKERFLATE!$F121,Hjelpefil!$B$5:$B$268,0))),"")</f>
        <v/>
      </c>
      <c r="P121" s="12" t="str">
        <f>IFERROR(IF(INDEX(Hjelpefil!Z$5:Z$268,MATCH(BRUKERFLATE!$F121,Hjelpefil!$B$5:$B$268,0))=0,"",INDEX(Hjelpefil!Z$5:Z$268,MATCH(BRUKERFLATE!$F121,Hjelpefil!$B$5:$B$268,0))),"")</f>
        <v/>
      </c>
      <c r="Q121" s="12" t="str">
        <f>IFERROR(IF(INDEX(Hjelpefil!AA$5:AA$268,MATCH(BRUKERFLATE!$F121,Hjelpefil!$B$5:$B$268,0))=0,"",INDEX(Hjelpefil!AA$5:AA$268,MATCH(BRUKERFLATE!$F121,Hjelpefil!$B$5:$B$268,0))),"")</f>
        <v/>
      </c>
      <c r="R121" s="12" t="str">
        <f>IFERROR(IF(INDEX(Hjelpefil!AB$5:AB$268,MATCH(BRUKERFLATE!$F121,Hjelpefil!$B$5:$B$268,0))=0,"",INDEX(Hjelpefil!AB$5:AB$268,MATCH(BRUKERFLATE!$F121,Hjelpefil!$B$5:$B$268,0))),"")</f>
        <v/>
      </c>
      <c r="S121" s="12" t="str">
        <f>IFERROR(IF(INDEX(Hjelpefil!AC$5:AC$268,MATCH(BRUKERFLATE!$F121,Hjelpefil!$B$5:$B$268,0))=0,"",INDEX(Hjelpefil!AC$5:AC$268,MATCH(BRUKERFLATE!$F121,Hjelpefil!$B$5:$B$268,0))),"")</f>
        <v/>
      </c>
      <c r="T121" s="12" t="str">
        <f>IFERROR(IF(INDEX(Hjelpefil!AD$5:AD$268,MATCH(BRUKERFLATE!$F121,Hjelpefil!$B$5:$B$268,0))=0,"",INDEX(Hjelpefil!AD$5:AD$268,MATCH(BRUKERFLATE!$F121,Hjelpefil!$B$5:$B$268,0))),"")</f>
        <v/>
      </c>
      <c r="U121" s="12" t="str">
        <f>IFERROR(IF(INDEX(Hjelpefil!AE$5:AE$268,MATCH(BRUKERFLATE!$F121,Hjelpefil!$B$5:$B$268,0))=0,"",INDEX(Hjelpefil!AE$5:AE$268,MATCH(BRUKERFLATE!$F121,Hjelpefil!$B$5:$B$268,0))),"")</f>
        <v/>
      </c>
      <c r="V121" s="12" t="str">
        <f>IFERROR(IF(INDEX(Hjelpefil!AF$5:AF$268,MATCH(BRUKERFLATE!$F121,Hjelpefil!$B$5:$B$268,0))=0,"",INDEX(Hjelpefil!AF$5:AF$268,MATCH(BRUKERFLATE!$F121,Hjelpefil!$B$5:$B$268,0))),"")</f>
        <v/>
      </c>
      <c r="W121" s="12" t="str">
        <f>IFERROR(IF(INDEX(Hjelpefil!AG$5:AG$268,MATCH(BRUKERFLATE!$F121,Hjelpefil!$B$5:$B$268,0))=0,"",INDEX(Hjelpefil!AG$5:AG$268,MATCH(BRUKERFLATE!$F121,Hjelpefil!$B$5:$B$268,0))),"")</f>
        <v/>
      </c>
      <c r="X121" s="12" t="str">
        <f>IFERROR(IF(INDEX(Hjelpefil!AH$5:AH$268,MATCH(BRUKERFLATE!$F121,Hjelpefil!$B$5:$B$268,0))=0,"",INDEX(Hjelpefil!AH$5:AH$268,MATCH(BRUKERFLATE!$F121,Hjelpefil!$B$5:$B$268,0))),"")</f>
        <v/>
      </c>
      <c r="Y121" s="12" t="str">
        <f>IFERROR(IF(INDEX(Hjelpefil!AI$5:AI$268,MATCH(BRUKERFLATE!$F121,Hjelpefil!$B$5:$B$268,0))=0,"",INDEX(Hjelpefil!AI$5:AI$268,MATCH(BRUKERFLATE!$F121,Hjelpefil!$B$5:$B$268,0))),"")</f>
        <v/>
      </c>
      <c r="Z121" s="12" t="str">
        <f>IFERROR(IF(INDEX(Hjelpefil!AJ$5:AJ$268,MATCH(BRUKERFLATE!$F121,Hjelpefil!$B$5:$B$268,0))=0,"",INDEX(Hjelpefil!AJ$5:AJ$268,MATCH(BRUKERFLATE!$F121,Hjelpefil!$B$5:$B$268,0))),"")</f>
        <v/>
      </c>
      <c r="AB121" s="12" t="str">
        <f>IF(AC121="","",MAX($AB$2:AB120)+1)</f>
        <v/>
      </c>
      <c r="AC121" s="12" t="str">
        <f>IF($A$3="KOM",IF(AND($AI121=1,$AH121=1),Hjelpefil!B123,""),IF($A$3="FYL",IF(AND($AW121=1,$AH121=1),Hjelpefil!B123,""),""))</f>
        <v/>
      </c>
      <c r="AD121" s="12" t="str">
        <f>IF($A$3="KOM",IF(AND($AI121=1,$AH121=1),Hjelpefil!C123,""),IF($A$3="FYL",IF(AND($AW121=1,$AH121=1),Hjelpefil!C123,""),""))</f>
        <v/>
      </c>
      <c r="AE121" s="12" t="str">
        <f>IF($A$3="KOM",IF(AND($AI121=1,$AH121=1),Hjelpefil!F123,""),IF($A$3="FYL",IF(AND($AW121=1,$AH121=1),Hjelpefil!F123,""),""))</f>
        <v/>
      </c>
      <c r="AF121" s="12" t="str">
        <f t="shared" si="12"/>
        <v/>
      </c>
      <c r="AH121" s="17">
        <f t="shared" si="9"/>
        <v>1</v>
      </c>
      <c r="AI121" s="17">
        <f t="shared" si="10"/>
        <v>0</v>
      </c>
      <c r="AJ121" s="18">
        <v>0</v>
      </c>
      <c r="AK121" s="12">
        <v>0</v>
      </c>
      <c r="AL121" s="12">
        <v>1</v>
      </c>
      <c r="AM121" s="12">
        <v>0</v>
      </c>
      <c r="AN121" s="12">
        <v>0</v>
      </c>
      <c r="AO121" s="19">
        <v>0</v>
      </c>
      <c r="AP121" s="17" t="s">
        <v>213</v>
      </c>
      <c r="AQ121" s="18">
        <f>INDEX(Hjelpefil!H123:M123,MATCH(BRUKERFLATE!$B$3,BRUKERFLATE!$AV$4:$AV$9,0))</f>
        <v>0</v>
      </c>
      <c r="AR121" s="18">
        <f>INDEX(Hjelpefil!N123:S123,MATCH(BRUKERFLATE!$B$3,BRUKERFLATE!$AV$4:$AV$9,0))</f>
        <v>0</v>
      </c>
      <c r="AW121" s="17">
        <f t="shared" si="11"/>
        <v>0</v>
      </c>
      <c r="AX121" s="18">
        <v>0</v>
      </c>
      <c r="AY121" s="12">
        <v>0</v>
      </c>
      <c r="AZ121" s="12">
        <v>1</v>
      </c>
      <c r="BA121" s="12">
        <v>0</v>
      </c>
      <c r="BB121" s="12">
        <v>0</v>
      </c>
      <c r="BC121" s="19">
        <v>0</v>
      </c>
    </row>
    <row r="122" spans="5:55" ht="13" x14ac:dyDescent="0.3">
      <c r="E122" s="12"/>
      <c r="F122" s="17" t="str">
        <f t="shared" si="13"/>
        <v/>
      </c>
      <c r="G122" s="18" t="str">
        <f t="shared" si="8"/>
        <v/>
      </c>
      <c r="H122" s="12" t="str">
        <f t="array" ref="H122">IFERROR(INDEX($AD$3:$AD$301,MATCH(ROW()-ROW($D$2),$AB$3:$AB$301,0)),"")</f>
        <v/>
      </c>
      <c r="I122" s="12" t="str">
        <f t="array" ref="I122">IFERROR(INDEX($AE$3:$AE$301,MATCH(ROW()-ROW($D$2),$AB$3:$AB$301,0)),"")</f>
        <v/>
      </c>
      <c r="J122" s="59" t="str">
        <f>IFERROR(IF(INDEX(Hjelpefil!T$5:T$268,MATCH(BRUKERFLATE!$F122,Hjelpefil!$B$5:$B$268,0))=0,"",INDEX(Hjelpefil!T$5:T$268,MATCH(BRUKERFLATE!$F122,Hjelpefil!$B$5:$B$268,0))),"")</f>
        <v/>
      </c>
      <c r="K122" s="12" t="str">
        <f>IFERROR(IF(INDEX(Hjelpefil!U$5:U$268,MATCH(BRUKERFLATE!$F122,Hjelpefil!$B$5:$B$268,0))=0,"",INDEX(Hjelpefil!U$5:U$268,MATCH(BRUKERFLATE!$F122,Hjelpefil!$B$5:$B$268,0))),"")</f>
        <v/>
      </c>
      <c r="L122" s="12" t="str">
        <f>IFERROR(IF(INDEX(Hjelpefil!V$5:V$268,MATCH(BRUKERFLATE!$F122,Hjelpefil!$B$5:$B$268,0))=0,"",INDEX(Hjelpefil!V$5:V$268,MATCH(BRUKERFLATE!$F122,Hjelpefil!$B$5:$B$268,0))),"")</f>
        <v/>
      </c>
      <c r="M122" s="12" t="str">
        <f>IFERROR(IF(INDEX(Hjelpefil!W$5:W$268,MATCH(BRUKERFLATE!$F122,Hjelpefil!$B$5:$B$268,0))=0,"",INDEX(Hjelpefil!W$5:W$268,MATCH(BRUKERFLATE!$F122,Hjelpefil!$B$5:$B$268,0))),"")</f>
        <v/>
      </c>
      <c r="N122" s="12" t="str">
        <f>IFERROR(IF(INDEX(Hjelpefil!X$5:X$268,MATCH(BRUKERFLATE!$F122,Hjelpefil!$B$5:$B$268,0))=0,"",INDEX(Hjelpefil!X$5:X$268,MATCH(BRUKERFLATE!$F122,Hjelpefil!$B$5:$B$268,0))),"")</f>
        <v/>
      </c>
      <c r="O122" s="12" t="str">
        <f>IFERROR(IF(INDEX(Hjelpefil!Y$5:Y$268,MATCH(BRUKERFLATE!$F122,Hjelpefil!$B$5:$B$268,0))=0,"",INDEX(Hjelpefil!Y$5:Y$268,MATCH(BRUKERFLATE!$F122,Hjelpefil!$B$5:$B$268,0))),"")</f>
        <v/>
      </c>
      <c r="P122" s="12" t="str">
        <f>IFERROR(IF(INDEX(Hjelpefil!Z$5:Z$268,MATCH(BRUKERFLATE!$F122,Hjelpefil!$B$5:$B$268,0))=0,"",INDEX(Hjelpefil!Z$5:Z$268,MATCH(BRUKERFLATE!$F122,Hjelpefil!$B$5:$B$268,0))),"")</f>
        <v/>
      </c>
      <c r="Q122" s="12" t="str">
        <f>IFERROR(IF(INDEX(Hjelpefil!AA$5:AA$268,MATCH(BRUKERFLATE!$F122,Hjelpefil!$B$5:$B$268,0))=0,"",INDEX(Hjelpefil!AA$5:AA$268,MATCH(BRUKERFLATE!$F122,Hjelpefil!$B$5:$B$268,0))),"")</f>
        <v/>
      </c>
      <c r="R122" s="12" t="str">
        <f>IFERROR(IF(INDEX(Hjelpefil!AB$5:AB$268,MATCH(BRUKERFLATE!$F122,Hjelpefil!$B$5:$B$268,0))=0,"",INDEX(Hjelpefil!AB$5:AB$268,MATCH(BRUKERFLATE!$F122,Hjelpefil!$B$5:$B$268,0))),"")</f>
        <v/>
      </c>
      <c r="S122" s="12" t="str">
        <f>IFERROR(IF(INDEX(Hjelpefil!AC$5:AC$268,MATCH(BRUKERFLATE!$F122,Hjelpefil!$B$5:$B$268,0))=0,"",INDEX(Hjelpefil!AC$5:AC$268,MATCH(BRUKERFLATE!$F122,Hjelpefil!$B$5:$B$268,0))),"")</f>
        <v/>
      </c>
      <c r="T122" s="12" t="str">
        <f>IFERROR(IF(INDEX(Hjelpefil!AD$5:AD$268,MATCH(BRUKERFLATE!$F122,Hjelpefil!$B$5:$B$268,0))=0,"",INDEX(Hjelpefil!AD$5:AD$268,MATCH(BRUKERFLATE!$F122,Hjelpefil!$B$5:$B$268,0))),"")</f>
        <v/>
      </c>
      <c r="U122" s="12" t="str">
        <f>IFERROR(IF(INDEX(Hjelpefil!AE$5:AE$268,MATCH(BRUKERFLATE!$F122,Hjelpefil!$B$5:$B$268,0))=0,"",INDEX(Hjelpefil!AE$5:AE$268,MATCH(BRUKERFLATE!$F122,Hjelpefil!$B$5:$B$268,0))),"")</f>
        <v/>
      </c>
      <c r="V122" s="12" t="str">
        <f>IFERROR(IF(INDEX(Hjelpefil!AF$5:AF$268,MATCH(BRUKERFLATE!$F122,Hjelpefil!$B$5:$B$268,0))=0,"",INDEX(Hjelpefil!AF$5:AF$268,MATCH(BRUKERFLATE!$F122,Hjelpefil!$B$5:$B$268,0))),"")</f>
        <v/>
      </c>
      <c r="W122" s="12" t="str">
        <f>IFERROR(IF(INDEX(Hjelpefil!AG$5:AG$268,MATCH(BRUKERFLATE!$F122,Hjelpefil!$B$5:$B$268,0))=0,"",INDEX(Hjelpefil!AG$5:AG$268,MATCH(BRUKERFLATE!$F122,Hjelpefil!$B$5:$B$268,0))),"")</f>
        <v/>
      </c>
      <c r="X122" s="12" t="str">
        <f>IFERROR(IF(INDEX(Hjelpefil!AH$5:AH$268,MATCH(BRUKERFLATE!$F122,Hjelpefil!$B$5:$B$268,0))=0,"",INDEX(Hjelpefil!AH$5:AH$268,MATCH(BRUKERFLATE!$F122,Hjelpefil!$B$5:$B$268,0))),"")</f>
        <v/>
      </c>
      <c r="Y122" s="12" t="str">
        <f>IFERROR(IF(INDEX(Hjelpefil!AI$5:AI$268,MATCH(BRUKERFLATE!$F122,Hjelpefil!$B$5:$B$268,0))=0,"",INDEX(Hjelpefil!AI$5:AI$268,MATCH(BRUKERFLATE!$F122,Hjelpefil!$B$5:$B$268,0))),"")</f>
        <v/>
      </c>
      <c r="Z122" s="12" t="str">
        <f>IFERROR(IF(INDEX(Hjelpefil!AJ$5:AJ$268,MATCH(BRUKERFLATE!$F122,Hjelpefil!$B$5:$B$268,0))=0,"",INDEX(Hjelpefil!AJ$5:AJ$268,MATCH(BRUKERFLATE!$F122,Hjelpefil!$B$5:$B$268,0))),"")</f>
        <v/>
      </c>
      <c r="AB122" s="12" t="str">
        <f>IF(AC122="","",MAX($AB$2:AB121)+1)</f>
        <v/>
      </c>
      <c r="AC122" s="12" t="str">
        <f>IF($A$3="KOM",IF(AND($AI122=1,$AH122=1),Hjelpefil!B124,""),IF($A$3="FYL",IF(AND($AW122=1,$AH122=1),Hjelpefil!B124,""),""))</f>
        <v/>
      </c>
      <c r="AD122" s="12" t="str">
        <f>IF($A$3="KOM",IF(AND($AI122=1,$AH122=1),Hjelpefil!C124,""),IF($A$3="FYL",IF(AND($AW122=1,$AH122=1),Hjelpefil!C124,""),""))</f>
        <v/>
      </c>
      <c r="AE122" s="12" t="str">
        <f>IF($A$3="KOM",IF(AND($AI122=1,$AH122=1),Hjelpefil!F124,""),IF($A$3="FYL",IF(AND($AW122=1,$AH122=1),Hjelpefil!F124,""),""))</f>
        <v/>
      </c>
      <c r="AF122" s="12" t="str">
        <f t="shared" si="12"/>
        <v/>
      </c>
      <c r="AH122" s="17">
        <f t="shared" si="9"/>
        <v>1</v>
      </c>
      <c r="AI122" s="17">
        <f t="shared" si="10"/>
        <v>0</v>
      </c>
      <c r="AJ122" s="18">
        <v>0</v>
      </c>
      <c r="AK122" s="12">
        <v>0</v>
      </c>
      <c r="AL122" s="12">
        <v>1</v>
      </c>
      <c r="AM122" s="12">
        <v>0</v>
      </c>
      <c r="AN122" s="12">
        <v>0</v>
      </c>
      <c r="AO122" s="19">
        <v>0</v>
      </c>
      <c r="AP122" s="17" t="s">
        <v>213</v>
      </c>
      <c r="AQ122" s="18">
        <f>INDEX(Hjelpefil!H124:M124,MATCH(BRUKERFLATE!$B$3,BRUKERFLATE!$AV$4:$AV$9,0))</f>
        <v>0</v>
      </c>
      <c r="AR122" s="18">
        <f>INDEX(Hjelpefil!N124:S124,MATCH(BRUKERFLATE!$B$3,BRUKERFLATE!$AV$4:$AV$9,0))</f>
        <v>0</v>
      </c>
      <c r="AW122" s="17">
        <f t="shared" si="11"/>
        <v>0</v>
      </c>
      <c r="AX122" s="18">
        <v>0</v>
      </c>
      <c r="AY122" s="12">
        <v>0</v>
      </c>
      <c r="AZ122" s="12">
        <v>1</v>
      </c>
      <c r="BA122" s="12">
        <v>0</v>
      </c>
      <c r="BB122" s="12">
        <v>0</v>
      </c>
      <c r="BC122" s="19">
        <v>0</v>
      </c>
    </row>
    <row r="123" spans="5:55" ht="13" x14ac:dyDescent="0.3">
      <c r="E123" s="12"/>
      <c r="F123" s="17" t="str">
        <f t="shared" si="13"/>
        <v/>
      </c>
      <c r="G123" s="18" t="str">
        <f t="shared" si="8"/>
        <v/>
      </c>
      <c r="H123" s="12" t="str">
        <f t="array" ref="H123">IFERROR(INDEX($AD$3:$AD$301,MATCH(ROW()-ROW($D$2),$AB$3:$AB$301,0)),"")</f>
        <v/>
      </c>
      <c r="I123" s="12" t="str">
        <f t="array" ref="I123">IFERROR(INDEX($AE$3:$AE$301,MATCH(ROW()-ROW($D$2),$AB$3:$AB$301,0)),"")</f>
        <v/>
      </c>
      <c r="J123" s="59" t="str">
        <f>IFERROR(IF(INDEX(Hjelpefil!T$5:T$268,MATCH(BRUKERFLATE!$F123,Hjelpefil!$B$5:$B$268,0))=0,"",INDEX(Hjelpefil!T$5:T$268,MATCH(BRUKERFLATE!$F123,Hjelpefil!$B$5:$B$268,0))),"")</f>
        <v/>
      </c>
      <c r="K123" s="12" t="str">
        <f>IFERROR(IF(INDEX(Hjelpefil!U$5:U$268,MATCH(BRUKERFLATE!$F123,Hjelpefil!$B$5:$B$268,0))=0,"",INDEX(Hjelpefil!U$5:U$268,MATCH(BRUKERFLATE!$F123,Hjelpefil!$B$5:$B$268,0))),"")</f>
        <v/>
      </c>
      <c r="L123" s="12" t="str">
        <f>IFERROR(IF(INDEX(Hjelpefil!V$5:V$268,MATCH(BRUKERFLATE!$F123,Hjelpefil!$B$5:$B$268,0))=0,"",INDEX(Hjelpefil!V$5:V$268,MATCH(BRUKERFLATE!$F123,Hjelpefil!$B$5:$B$268,0))),"")</f>
        <v/>
      </c>
      <c r="M123" s="12" t="str">
        <f>IFERROR(IF(INDEX(Hjelpefil!W$5:W$268,MATCH(BRUKERFLATE!$F123,Hjelpefil!$B$5:$B$268,0))=0,"",INDEX(Hjelpefil!W$5:W$268,MATCH(BRUKERFLATE!$F123,Hjelpefil!$B$5:$B$268,0))),"")</f>
        <v/>
      </c>
      <c r="N123" s="12" t="str">
        <f>IFERROR(IF(INDEX(Hjelpefil!X$5:X$268,MATCH(BRUKERFLATE!$F123,Hjelpefil!$B$5:$B$268,0))=0,"",INDEX(Hjelpefil!X$5:X$268,MATCH(BRUKERFLATE!$F123,Hjelpefil!$B$5:$B$268,0))),"")</f>
        <v/>
      </c>
      <c r="O123" s="12" t="str">
        <f>IFERROR(IF(INDEX(Hjelpefil!Y$5:Y$268,MATCH(BRUKERFLATE!$F123,Hjelpefil!$B$5:$B$268,0))=0,"",INDEX(Hjelpefil!Y$5:Y$268,MATCH(BRUKERFLATE!$F123,Hjelpefil!$B$5:$B$268,0))),"")</f>
        <v/>
      </c>
      <c r="P123" s="12" t="str">
        <f>IFERROR(IF(INDEX(Hjelpefil!Z$5:Z$268,MATCH(BRUKERFLATE!$F123,Hjelpefil!$B$5:$B$268,0))=0,"",INDEX(Hjelpefil!Z$5:Z$268,MATCH(BRUKERFLATE!$F123,Hjelpefil!$B$5:$B$268,0))),"")</f>
        <v/>
      </c>
      <c r="Q123" s="12" t="str">
        <f>IFERROR(IF(INDEX(Hjelpefil!AA$5:AA$268,MATCH(BRUKERFLATE!$F123,Hjelpefil!$B$5:$B$268,0))=0,"",INDEX(Hjelpefil!AA$5:AA$268,MATCH(BRUKERFLATE!$F123,Hjelpefil!$B$5:$B$268,0))),"")</f>
        <v/>
      </c>
      <c r="R123" s="12" t="str">
        <f>IFERROR(IF(INDEX(Hjelpefil!AB$5:AB$268,MATCH(BRUKERFLATE!$F123,Hjelpefil!$B$5:$B$268,0))=0,"",INDEX(Hjelpefil!AB$5:AB$268,MATCH(BRUKERFLATE!$F123,Hjelpefil!$B$5:$B$268,0))),"")</f>
        <v/>
      </c>
      <c r="S123" s="12" t="str">
        <f>IFERROR(IF(INDEX(Hjelpefil!AC$5:AC$268,MATCH(BRUKERFLATE!$F123,Hjelpefil!$B$5:$B$268,0))=0,"",INDEX(Hjelpefil!AC$5:AC$268,MATCH(BRUKERFLATE!$F123,Hjelpefil!$B$5:$B$268,0))),"")</f>
        <v/>
      </c>
      <c r="T123" s="12" t="str">
        <f>IFERROR(IF(INDEX(Hjelpefil!AD$5:AD$268,MATCH(BRUKERFLATE!$F123,Hjelpefil!$B$5:$B$268,0))=0,"",INDEX(Hjelpefil!AD$5:AD$268,MATCH(BRUKERFLATE!$F123,Hjelpefil!$B$5:$B$268,0))),"")</f>
        <v/>
      </c>
      <c r="U123" s="12" t="str">
        <f>IFERROR(IF(INDEX(Hjelpefil!AE$5:AE$268,MATCH(BRUKERFLATE!$F123,Hjelpefil!$B$5:$B$268,0))=0,"",INDEX(Hjelpefil!AE$5:AE$268,MATCH(BRUKERFLATE!$F123,Hjelpefil!$B$5:$B$268,0))),"")</f>
        <v/>
      </c>
      <c r="V123" s="12" t="str">
        <f>IFERROR(IF(INDEX(Hjelpefil!AF$5:AF$268,MATCH(BRUKERFLATE!$F123,Hjelpefil!$B$5:$B$268,0))=0,"",INDEX(Hjelpefil!AF$5:AF$268,MATCH(BRUKERFLATE!$F123,Hjelpefil!$B$5:$B$268,0))),"")</f>
        <v/>
      </c>
      <c r="W123" s="12" t="str">
        <f>IFERROR(IF(INDEX(Hjelpefil!AG$5:AG$268,MATCH(BRUKERFLATE!$F123,Hjelpefil!$B$5:$B$268,0))=0,"",INDEX(Hjelpefil!AG$5:AG$268,MATCH(BRUKERFLATE!$F123,Hjelpefil!$B$5:$B$268,0))),"")</f>
        <v/>
      </c>
      <c r="X123" s="12" t="str">
        <f>IFERROR(IF(INDEX(Hjelpefil!AH$5:AH$268,MATCH(BRUKERFLATE!$F123,Hjelpefil!$B$5:$B$268,0))=0,"",INDEX(Hjelpefil!AH$5:AH$268,MATCH(BRUKERFLATE!$F123,Hjelpefil!$B$5:$B$268,0))),"")</f>
        <v/>
      </c>
      <c r="Y123" s="12" t="str">
        <f>IFERROR(IF(INDEX(Hjelpefil!AI$5:AI$268,MATCH(BRUKERFLATE!$F123,Hjelpefil!$B$5:$B$268,0))=0,"",INDEX(Hjelpefil!AI$5:AI$268,MATCH(BRUKERFLATE!$F123,Hjelpefil!$B$5:$B$268,0))),"")</f>
        <v/>
      </c>
      <c r="Z123" s="12" t="str">
        <f>IFERROR(IF(INDEX(Hjelpefil!AJ$5:AJ$268,MATCH(BRUKERFLATE!$F123,Hjelpefil!$B$5:$B$268,0))=0,"",INDEX(Hjelpefil!AJ$5:AJ$268,MATCH(BRUKERFLATE!$F123,Hjelpefil!$B$5:$B$268,0))),"")</f>
        <v/>
      </c>
      <c r="AB123" s="12" t="str">
        <f>IF(AC123="","",MAX($AB$2:AB122)+1)</f>
        <v/>
      </c>
      <c r="AC123" s="12" t="str">
        <f>IF($A$3="KOM",IF(AND($AI123=1,$AH123=1),Hjelpefil!B125,""),IF($A$3="FYL",IF(AND($AW123=1,$AH123=1),Hjelpefil!B125,""),""))</f>
        <v/>
      </c>
      <c r="AD123" s="12" t="str">
        <f>IF($A$3="KOM",IF(AND($AI123=1,$AH123=1),Hjelpefil!C125,""),IF($A$3="FYL",IF(AND($AW123=1,$AH123=1),Hjelpefil!C125,""),""))</f>
        <v/>
      </c>
      <c r="AE123" s="12" t="str">
        <f>IF($A$3="KOM",IF(AND($AI123=1,$AH123=1),Hjelpefil!F125,""),IF($A$3="FYL",IF(AND($AW123=1,$AH123=1),Hjelpefil!F125,""),""))</f>
        <v/>
      </c>
      <c r="AF123" s="12" t="str">
        <f t="shared" si="12"/>
        <v/>
      </c>
      <c r="AH123" s="17">
        <f t="shared" si="9"/>
        <v>1</v>
      </c>
      <c r="AI123" s="17">
        <f t="shared" si="10"/>
        <v>0</v>
      </c>
      <c r="AJ123" s="18">
        <v>0</v>
      </c>
      <c r="AK123" s="12">
        <v>0</v>
      </c>
      <c r="AL123" s="12">
        <v>1</v>
      </c>
      <c r="AM123" s="12">
        <v>0</v>
      </c>
      <c r="AN123" s="12">
        <v>0</v>
      </c>
      <c r="AO123" s="19">
        <v>0</v>
      </c>
      <c r="AP123" s="17" t="s">
        <v>213</v>
      </c>
      <c r="AQ123" s="18">
        <f>INDEX(Hjelpefil!H125:M125,MATCH(BRUKERFLATE!$B$3,BRUKERFLATE!$AV$4:$AV$9,0))</f>
        <v>0</v>
      </c>
      <c r="AR123" s="18">
        <f>INDEX(Hjelpefil!N125:S125,MATCH(BRUKERFLATE!$B$3,BRUKERFLATE!$AV$4:$AV$9,0))</f>
        <v>0</v>
      </c>
      <c r="AW123" s="17">
        <f t="shared" si="11"/>
        <v>0</v>
      </c>
      <c r="AX123" s="18">
        <v>0</v>
      </c>
      <c r="AY123" s="12">
        <v>0</v>
      </c>
      <c r="AZ123" s="12">
        <v>1</v>
      </c>
      <c r="BA123" s="12">
        <v>0</v>
      </c>
      <c r="BB123" s="12">
        <v>0</v>
      </c>
      <c r="BC123" s="19">
        <v>0</v>
      </c>
    </row>
    <row r="124" spans="5:55" ht="13" x14ac:dyDescent="0.3">
      <c r="E124" s="12"/>
      <c r="F124" s="17" t="str">
        <f t="shared" si="13"/>
        <v/>
      </c>
      <c r="G124" s="18" t="str">
        <f t="shared" si="8"/>
        <v/>
      </c>
      <c r="H124" s="12" t="str">
        <f t="array" ref="H124">IFERROR(INDEX($AD$3:$AD$301,MATCH(ROW()-ROW($D$2),$AB$3:$AB$301,0)),"")</f>
        <v/>
      </c>
      <c r="I124" s="12" t="str">
        <f t="array" ref="I124">IFERROR(INDEX($AE$3:$AE$301,MATCH(ROW()-ROW($D$2),$AB$3:$AB$301,0)),"")</f>
        <v/>
      </c>
      <c r="J124" s="59" t="str">
        <f>IFERROR(IF(INDEX(Hjelpefil!T$5:T$268,MATCH(BRUKERFLATE!$F124,Hjelpefil!$B$5:$B$268,0))=0,"",INDEX(Hjelpefil!T$5:T$268,MATCH(BRUKERFLATE!$F124,Hjelpefil!$B$5:$B$268,0))),"")</f>
        <v/>
      </c>
      <c r="K124" s="12" t="str">
        <f>IFERROR(IF(INDEX(Hjelpefil!U$5:U$268,MATCH(BRUKERFLATE!$F124,Hjelpefil!$B$5:$B$268,0))=0,"",INDEX(Hjelpefil!U$5:U$268,MATCH(BRUKERFLATE!$F124,Hjelpefil!$B$5:$B$268,0))),"")</f>
        <v/>
      </c>
      <c r="L124" s="12" t="str">
        <f>IFERROR(IF(INDEX(Hjelpefil!V$5:V$268,MATCH(BRUKERFLATE!$F124,Hjelpefil!$B$5:$B$268,0))=0,"",INDEX(Hjelpefil!V$5:V$268,MATCH(BRUKERFLATE!$F124,Hjelpefil!$B$5:$B$268,0))),"")</f>
        <v/>
      </c>
      <c r="M124" s="12" t="str">
        <f>IFERROR(IF(INDEX(Hjelpefil!W$5:W$268,MATCH(BRUKERFLATE!$F124,Hjelpefil!$B$5:$B$268,0))=0,"",INDEX(Hjelpefil!W$5:W$268,MATCH(BRUKERFLATE!$F124,Hjelpefil!$B$5:$B$268,0))),"")</f>
        <v/>
      </c>
      <c r="N124" s="12" t="str">
        <f>IFERROR(IF(INDEX(Hjelpefil!X$5:X$268,MATCH(BRUKERFLATE!$F124,Hjelpefil!$B$5:$B$268,0))=0,"",INDEX(Hjelpefil!X$5:X$268,MATCH(BRUKERFLATE!$F124,Hjelpefil!$B$5:$B$268,0))),"")</f>
        <v/>
      </c>
      <c r="O124" s="12" t="str">
        <f>IFERROR(IF(INDEX(Hjelpefil!Y$5:Y$268,MATCH(BRUKERFLATE!$F124,Hjelpefil!$B$5:$B$268,0))=0,"",INDEX(Hjelpefil!Y$5:Y$268,MATCH(BRUKERFLATE!$F124,Hjelpefil!$B$5:$B$268,0))),"")</f>
        <v/>
      </c>
      <c r="P124" s="12" t="str">
        <f>IFERROR(IF(INDEX(Hjelpefil!Z$5:Z$268,MATCH(BRUKERFLATE!$F124,Hjelpefil!$B$5:$B$268,0))=0,"",INDEX(Hjelpefil!Z$5:Z$268,MATCH(BRUKERFLATE!$F124,Hjelpefil!$B$5:$B$268,0))),"")</f>
        <v/>
      </c>
      <c r="Q124" s="12" t="str">
        <f>IFERROR(IF(INDEX(Hjelpefil!AA$5:AA$268,MATCH(BRUKERFLATE!$F124,Hjelpefil!$B$5:$B$268,0))=0,"",INDEX(Hjelpefil!AA$5:AA$268,MATCH(BRUKERFLATE!$F124,Hjelpefil!$B$5:$B$268,0))),"")</f>
        <v/>
      </c>
      <c r="R124" s="12" t="str">
        <f>IFERROR(IF(INDEX(Hjelpefil!AB$5:AB$268,MATCH(BRUKERFLATE!$F124,Hjelpefil!$B$5:$B$268,0))=0,"",INDEX(Hjelpefil!AB$5:AB$268,MATCH(BRUKERFLATE!$F124,Hjelpefil!$B$5:$B$268,0))),"")</f>
        <v/>
      </c>
      <c r="S124" s="12" t="str">
        <f>IFERROR(IF(INDEX(Hjelpefil!AC$5:AC$268,MATCH(BRUKERFLATE!$F124,Hjelpefil!$B$5:$B$268,0))=0,"",INDEX(Hjelpefil!AC$5:AC$268,MATCH(BRUKERFLATE!$F124,Hjelpefil!$B$5:$B$268,0))),"")</f>
        <v/>
      </c>
      <c r="T124" s="12" t="str">
        <f>IFERROR(IF(INDEX(Hjelpefil!AD$5:AD$268,MATCH(BRUKERFLATE!$F124,Hjelpefil!$B$5:$B$268,0))=0,"",INDEX(Hjelpefil!AD$5:AD$268,MATCH(BRUKERFLATE!$F124,Hjelpefil!$B$5:$B$268,0))),"")</f>
        <v/>
      </c>
      <c r="U124" s="12" t="str">
        <f>IFERROR(IF(INDEX(Hjelpefil!AE$5:AE$268,MATCH(BRUKERFLATE!$F124,Hjelpefil!$B$5:$B$268,0))=0,"",INDEX(Hjelpefil!AE$5:AE$268,MATCH(BRUKERFLATE!$F124,Hjelpefil!$B$5:$B$268,0))),"")</f>
        <v/>
      </c>
      <c r="V124" s="12" t="str">
        <f>IFERROR(IF(INDEX(Hjelpefil!AF$5:AF$268,MATCH(BRUKERFLATE!$F124,Hjelpefil!$B$5:$B$268,0))=0,"",INDEX(Hjelpefil!AF$5:AF$268,MATCH(BRUKERFLATE!$F124,Hjelpefil!$B$5:$B$268,0))),"")</f>
        <v/>
      </c>
      <c r="W124" s="12" t="str">
        <f>IFERROR(IF(INDEX(Hjelpefil!AG$5:AG$268,MATCH(BRUKERFLATE!$F124,Hjelpefil!$B$5:$B$268,0))=0,"",INDEX(Hjelpefil!AG$5:AG$268,MATCH(BRUKERFLATE!$F124,Hjelpefil!$B$5:$B$268,0))),"")</f>
        <v/>
      </c>
      <c r="X124" s="12" t="str">
        <f>IFERROR(IF(INDEX(Hjelpefil!AH$5:AH$268,MATCH(BRUKERFLATE!$F124,Hjelpefil!$B$5:$B$268,0))=0,"",INDEX(Hjelpefil!AH$5:AH$268,MATCH(BRUKERFLATE!$F124,Hjelpefil!$B$5:$B$268,0))),"")</f>
        <v/>
      </c>
      <c r="Y124" s="12" t="str">
        <f>IFERROR(IF(INDEX(Hjelpefil!AI$5:AI$268,MATCH(BRUKERFLATE!$F124,Hjelpefil!$B$5:$B$268,0))=0,"",INDEX(Hjelpefil!AI$5:AI$268,MATCH(BRUKERFLATE!$F124,Hjelpefil!$B$5:$B$268,0))),"")</f>
        <v/>
      </c>
      <c r="Z124" s="12" t="str">
        <f>IFERROR(IF(INDEX(Hjelpefil!AJ$5:AJ$268,MATCH(BRUKERFLATE!$F124,Hjelpefil!$B$5:$B$268,0))=0,"",INDEX(Hjelpefil!AJ$5:AJ$268,MATCH(BRUKERFLATE!$F124,Hjelpefil!$B$5:$B$268,0))),"")</f>
        <v/>
      </c>
      <c r="AB124" s="12" t="str">
        <f>IF(AC124="","",MAX($AB$2:AB123)+1)</f>
        <v/>
      </c>
      <c r="AC124" s="12" t="str">
        <f>IF($A$3="KOM",IF(AND($AI124=1,$AH124=1),Hjelpefil!B126,""),IF($A$3="FYL",IF(AND($AW124=1,$AH124=1),Hjelpefil!B126,""),""))</f>
        <v/>
      </c>
      <c r="AD124" s="12" t="str">
        <f>IF($A$3="KOM",IF(AND($AI124=1,$AH124=1),Hjelpefil!C126,""),IF($A$3="FYL",IF(AND($AW124=1,$AH124=1),Hjelpefil!C126,""),""))</f>
        <v/>
      </c>
      <c r="AE124" s="12" t="str">
        <f>IF($A$3="KOM",IF(AND($AI124=1,$AH124=1),Hjelpefil!F126,""),IF($A$3="FYL",IF(AND($AW124=1,$AH124=1),Hjelpefil!F126,""),""))</f>
        <v/>
      </c>
      <c r="AF124" s="12" t="str">
        <f t="shared" si="12"/>
        <v/>
      </c>
      <c r="AH124" s="17">
        <f t="shared" si="9"/>
        <v>1</v>
      </c>
      <c r="AI124" s="17">
        <f t="shared" si="10"/>
        <v>0</v>
      </c>
      <c r="AJ124" s="18">
        <v>0</v>
      </c>
      <c r="AK124" s="12">
        <v>0</v>
      </c>
      <c r="AL124" s="12">
        <v>1</v>
      </c>
      <c r="AM124" s="12">
        <v>0</v>
      </c>
      <c r="AN124" s="12">
        <v>0</v>
      </c>
      <c r="AO124" s="19">
        <v>0</v>
      </c>
      <c r="AP124" s="17" t="s">
        <v>213</v>
      </c>
      <c r="AQ124" s="18">
        <f>INDEX(Hjelpefil!H126:M126,MATCH(BRUKERFLATE!$B$3,BRUKERFLATE!$AV$4:$AV$9,0))</f>
        <v>0</v>
      </c>
      <c r="AR124" s="18">
        <f>INDEX(Hjelpefil!N126:S126,MATCH(BRUKERFLATE!$B$3,BRUKERFLATE!$AV$4:$AV$9,0))</f>
        <v>0</v>
      </c>
      <c r="AW124" s="17">
        <f t="shared" si="11"/>
        <v>0</v>
      </c>
      <c r="AX124" s="18">
        <v>0</v>
      </c>
      <c r="AY124" s="12">
        <v>0</v>
      </c>
      <c r="AZ124" s="12">
        <v>1</v>
      </c>
      <c r="BA124" s="12">
        <v>0</v>
      </c>
      <c r="BB124" s="12">
        <v>0</v>
      </c>
      <c r="BC124" s="19">
        <v>0</v>
      </c>
    </row>
    <row r="125" spans="5:55" ht="13" x14ac:dyDescent="0.3">
      <c r="E125" s="12"/>
      <c r="F125" s="17" t="str">
        <f t="shared" si="13"/>
        <v/>
      </c>
      <c r="G125" s="18" t="str">
        <f t="shared" si="8"/>
        <v/>
      </c>
      <c r="H125" s="12" t="str">
        <f t="array" ref="H125">IFERROR(INDEX($AD$3:$AD$301,MATCH(ROW()-ROW($D$2),$AB$3:$AB$301,0)),"")</f>
        <v/>
      </c>
      <c r="I125" s="12" t="str">
        <f t="array" ref="I125">IFERROR(INDEX($AE$3:$AE$301,MATCH(ROW()-ROW($D$2),$AB$3:$AB$301,0)),"")</f>
        <v/>
      </c>
      <c r="J125" s="59" t="str">
        <f>IFERROR(IF(INDEX(Hjelpefil!T$5:T$268,MATCH(BRUKERFLATE!$F125,Hjelpefil!$B$5:$B$268,0))=0,"",INDEX(Hjelpefil!T$5:T$268,MATCH(BRUKERFLATE!$F125,Hjelpefil!$B$5:$B$268,0))),"")</f>
        <v/>
      </c>
      <c r="K125" s="12" t="str">
        <f>IFERROR(IF(INDEX(Hjelpefil!U$5:U$268,MATCH(BRUKERFLATE!$F125,Hjelpefil!$B$5:$B$268,0))=0,"",INDEX(Hjelpefil!U$5:U$268,MATCH(BRUKERFLATE!$F125,Hjelpefil!$B$5:$B$268,0))),"")</f>
        <v/>
      </c>
      <c r="L125" s="12" t="str">
        <f>IFERROR(IF(INDEX(Hjelpefil!V$5:V$268,MATCH(BRUKERFLATE!$F125,Hjelpefil!$B$5:$B$268,0))=0,"",INDEX(Hjelpefil!V$5:V$268,MATCH(BRUKERFLATE!$F125,Hjelpefil!$B$5:$B$268,0))),"")</f>
        <v/>
      </c>
      <c r="M125" s="12" t="str">
        <f>IFERROR(IF(INDEX(Hjelpefil!W$5:W$268,MATCH(BRUKERFLATE!$F125,Hjelpefil!$B$5:$B$268,0))=0,"",INDEX(Hjelpefil!W$5:W$268,MATCH(BRUKERFLATE!$F125,Hjelpefil!$B$5:$B$268,0))),"")</f>
        <v/>
      </c>
      <c r="N125" s="12" t="str">
        <f>IFERROR(IF(INDEX(Hjelpefil!X$5:X$268,MATCH(BRUKERFLATE!$F125,Hjelpefil!$B$5:$B$268,0))=0,"",INDEX(Hjelpefil!X$5:X$268,MATCH(BRUKERFLATE!$F125,Hjelpefil!$B$5:$B$268,0))),"")</f>
        <v/>
      </c>
      <c r="O125" s="12" t="str">
        <f>IFERROR(IF(INDEX(Hjelpefil!Y$5:Y$268,MATCH(BRUKERFLATE!$F125,Hjelpefil!$B$5:$B$268,0))=0,"",INDEX(Hjelpefil!Y$5:Y$268,MATCH(BRUKERFLATE!$F125,Hjelpefil!$B$5:$B$268,0))),"")</f>
        <v/>
      </c>
      <c r="P125" s="12" t="str">
        <f>IFERROR(IF(INDEX(Hjelpefil!Z$5:Z$268,MATCH(BRUKERFLATE!$F125,Hjelpefil!$B$5:$B$268,0))=0,"",INDEX(Hjelpefil!Z$5:Z$268,MATCH(BRUKERFLATE!$F125,Hjelpefil!$B$5:$B$268,0))),"")</f>
        <v/>
      </c>
      <c r="Q125" s="12" t="str">
        <f>IFERROR(IF(INDEX(Hjelpefil!AA$5:AA$268,MATCH(BRUKERFLATE!$F125,Hjelpefil!$B$5:$B$268,0))=0,"",INDEX(Hjelpefil!AA$5:AA$268,MATCH(BRUKERFLATE!$F125,Hjelpefil!$B$5:$B$268,0))),"")</f>
        <v/>
      </c>
      <c r="R125" s="12" t="str">
        <f>IFERROR(IF(INDEX(Hjelpefil!AB$5:AB$268,MATCH(BRUKERFLATE!$F125,Hjelpefil!$B$5:$B$268,0))=0,"",INDEX(Hjelpefil!AB$5:AB$268,MATCH(BRUKERFLATE!$F125,Hjelpefil!$B$5:$B$268,0))),"")</f>
        <v/>
      </c>
      <c r="S125" s="12" t="str">
        <f>IFERROR(IF(INDEX(Hjelpefil!AC$5:AC$268,MATCH(BRUKERFLATE!$F125,Hjelpefil!$B$5:$B$268,0))=0,"",INDEX(Hjelpefil!AC$5:AC$268,MATCH(BRUKERFLATE!$F125,Hjelpefil!$B$5:$B$268,0))),"")</f>
        <v/>
      </c>
      <c r="T125" s="12" t="str">
        <f>IFERROR(IF(INDEX(Hjelpefil!AD$5:AD$268,MATCH(BRUKERFLATE!$F125,Hjelpefil!$B$5:$B$268,0))=0,"",INDEX(Hjelpefil!AD$5:AD$268,MATCH(BRUKERFLATE!$F125,Hjelpefil!$B$5:$B$268,0))),"")</f>
        <v/>
      </c>
      <c r="U125" s="12" t="str">
        <f>IFERROR(IF(INDEX(Hjelpefil!AE$5:AE$268,MATCH(BRUKERFLATE!$F125,Hjelpefil!$B$5:$B$268,0))=0,"",INDEX(Hjelpefil!AE$5:AE$268,MATCH(BRUKERFLATE!$F125,Hjelpefil!$B$5:$B$268,0))),"")</f>
        <v/>
      </c>
      <c r="V125" s="12" t="str">
        <f>IFERROR(IF(INDEX(Hjelpefil!AF$5:AF$268,MATCH(BRUKERFLATE!$F125,Hjelpefil!$B$5:$B$268,0))=0,"",INDEX(Hjelpefil!AF$5:AF$268,MATCH(BRUKERFLATE!$F125,Hjelpefil!$B$5:$B$268,0))),"")</f>
        <v/>
      </c>
      <c r="W125" s="12" t="str">
        <f>IFERROR(IF(INDEX(Hjelpefil!AG$5:AG$268,MATCH(BRUKERFLATE!$F125,Hjelpefil!$B$5:$B$268,0))=0,"",INDEX(Hjelpefil!AG$5:AG$268,MATCH(BRUKERFLATE!$F125,Hjelpefil!$B$5:$B$268,0))),"")</f>
        <v/>
      </c>
      <c r="X125" s="12" t="str">
        <f>IFERROR(IF(INDEX(Hjelpefil!AH$5:AH$268,MATCH(BRUKERFLATE!$F125,Hjelpefil!$B$5:$B$268,0))=0,"",INDEX(Hjelpefil!AH$5:AH$268,MATCH(BRUKERFLATE!$F125,Hjelpefil!$B$5:$B$268,0))),"")</f>
        <v/>
      </c>
      <c r="Y125" s="12" t="str">
        <f>IFERROR(IF(INDEX(Hjelpefil!AI$5:AI$268,MATCH(BRUKERFLATE!$F125,Hjelpefil!$B$5:$B$268,0))=0,"",INDEX(Hjelpefil!AI$5:AI$268,MATCH(BRUKERFLATE!$F125,Hjelpefil!$B$5:$B$268,0))),"")</f>
        <v/>
      </c>
      <c r="Z125" s="12" t="str">
        <f>IFERROR(IF(INDEX(Hjelpefil!AJ$5:AJ$268,MATCH(BRUKERFLATE!$F125,Hjelpefil!$B$5:$B$268,0))=0,"",INDEX(Hjelpefil!AJ$5:AJ$268,MATCH(BRUKERFLATE!$F125,Hjelpefil!$B$5:$B$268,0))),"")</f>
        <v/>
      </c>
      <c r="AB125" s="12" t="str">
        <f>IF(AC125="","",MAX($AB$2:AB124)+1)</f>
        <v/>
      </c>
      <c r="AC125" s="12" t="str">
        <f>IF($A$3="KOM",IF(AND($AI125=1,$AH125=1),Hjelpefil!B127,""),IF($A$3="FYL",IF(AND($AW125=1,$AH125=1),Hjelpefil!B127,""),""))</f>
        <v/>
      </c>
      <c r="AD125" s="12" t="str">
        <f>IF($A$3="KOM",IF(AND($AI125=1,$AH125=1),Hjelpefil!C127,""),IF($A$3="FYL",IF(AND($AW125=1,$AH125=1),Hjelpefil!C127,""),""))</f>
        <v/>
      </c>
      <c r="AE125" s="12" t="str">
        <f>IF($A$3="KOM",IF(AND($AI125=1,$AH125=1),Hjelpefil!F127,""),IF($A$3="FYL",IF(AND($AW125=1,$AH125=1),Hjelpefil!F127,""),""))</f>
        <v/>
      </c>
      <c r="AF125" s="12" t="str">
        <f t="shared" si="12"/>
        <v/>
      </c>
      <c r="AH125" s="17">
        <f t="shared" si="9"/>
        <v>1</v>
      </c>
      <c r="AI125" s="17">
        <f t="shared" si="10"/>
        <v>0</v>
      </c>
      <c r="AJ125" s="18">
        <v>0</v>
      </c>
      <c r="AK125" s="12">
        <v>0</v>
      </c>
      <c r="AL125" s="12">
        <v>1</v>
      </c>
      <c r="AM125" s="12">
        <v>0</v>
      </c>
      <c r="AN125" s="12">
        <v>0</v>
      </c>
      <c r="AO125" s="19">
        <v>0</v>
      </c>
      <c r="AP125" s="17" t="s">
        <v>213</v>
      </c>
      <c r="AQ125" s="18">
        <f>INDEX(Hjelpefil!H127:M127,MATCH(BRUKERFLATE!$B$3,BRUKERFLATE!$AV$4:$AV$9,0))</f>
        <v>0</v>
      </c>
      <c r="AR125" s="18">
        <f>INDEX(Hjelpefil!N127:S127,MATCH(BRUKERFLATE!$B$3,BRUKERFLATE!$AV$4:$AV$9,0))</f>
        <v>0</v>
      </c>
      <c r="AW125" s="17">
        <f t="shared" si="11"/>
        <v>0</v>
      </c>
      <c r="AX125" s="18">
        <v>0</v>
      </c>
      <c r="AY125" s="12">
        <v>0</v>
      </c>
      <c r="AZ125" s="12">
        <v>1</v>
      </c>
      <c r="BA125" s="12">
        <v>0</v>
      </c>
      <c r="BB125" s="12">
        <v>0</v>
      </c>
      <c r="BC125" s="19">
        <v>0</v>
      </c>
    </row>
    <row r="126" spans="5:55" ht="13" x14ac:dyDescent="0.3">
      <c r="E126" s="12"/>
      <c r="F126" s="17" t="str">
        <f t="shared" si="13"/>
        <v/>
      </c>
      <c r="G126" s="18" t="str">
        <f t="shared" si="8"/>
        <v/>
      </c>
      <c r="H126" s="12" t="str">
        <f t="array" ref="H126">IFERROR(INDEX($AD$3:$AD$301,MATCH(ROW()-ROW($D$2),$AB$3:$AB$301,0)),"")</f>
        <v/>
      </c>
      <c r="I126" s="12" t="str">
        <f t="array" ref="I126">IFERROR(INDEX($AE$3:$AE$301,MATCH(ROW()-ROW($D$2),$AB$3:$AB$301,0)),"")</f>
        <v/>
      </c>
      <c r="J126" s="59" t="str">
        <f>IFERROR(IF(INDEX(Hjelpefil!T$5:T$268,MATCH(BRUKERFLATE!$F126,Hjelpefil!$B$5:$B$268,0))=0,"",INDEX(Hjelpefil!T$5:T$268,MATCH(BRUKERFLATE!$F126,Hjelpefil!$B$5:$B$268,0))),"")</f>
        <v/>
      </c>
      <c r="K126" s="12" t="str">
        <f>IFERROR(IF(INDEX(Hjelpefil!U$5:U$268,MATCH(BRUKERFLATE!$F126,Hjelpefil!$B$5:$B$268,0))=0,"",INDEX(Hjelpefil!U$5:U$268,MATCH(BRUKERFLATE!$F126,Hjelpefil!$B$5:$B$268,0))),"")</f>
        <v/>
      </c>
      <c r="L126" s="12" t="str">
        <f>IFERROR(IF(INDEX(Hjelpefil!V$5:V$268,MATCH(BRUKERFLATE!$F126,Hjelpefil!$B$5:$B$268,0))=0,"",INDEX(Hjelpefil!V$5:V$268,MATCH(BRUKERFLATE!$F126,Hjelpefil!$B$5:$B$268,0))),"")</f>
        <v/>
      </c>
      <c r="M126" s="12" t="str">
        <f>IFERROR(IF(INDEX(Hjelpefil!W$5:W$268,MATCH(BRUKERFLATE!$F126,Hjelpefil!$B$5:$B$268,0))=0,"",INDEX(Hjelpefil!W$5:W$268,MATCH(BRUKERFLATE!$F126,Hjelpefil!$B$5:$B$268,0))),"")</f>
        <v/>
      </c>
      <c r="N126" s="12" t="str">
        <f>IFERROR(IF(INDEX(Hjelpefil!X$5:X$268,MATCH(BRUKERFLATE!$F126,Hjelpefil!$B$5:$B$268,0))=0,"",INDEX(Hjelpefil!X$5:X$268,MATCH(BRUKERFLATE!$F126,Hjelpefil!$B$5:$B$268,0))),"")</f>
        <v/>
      </c>
      <c r="O126" s="12" t="str">
        <f>IFERROR(IF(INDEX(Hjelpefil!Y$5:Y$268,MATCH(BRUKERFLATE!$F126,Hjelpefil!$B$5:$B$268,0))=0,"",INDEX(Hjelpefil!Y$5:Y$268,MATCH(BRUKERFLATE!$F126,Hjelpefil!$B$5:$B$268,0))),"")</f>
        <v/>
      </c>
      <c r="P126" s="12" t="str">
        <f>IFERROR(IF(INDEX(Hjelpefil!Z$5:Z$268,MATCH(BRUKERFLATE!$F126,Hjelpefil!$B$5:$B$268,0))=0,"",INDEX(Hjelpefil!Z$5:Z$268,MATCH(BRUKERFLATE!$F126,Hjelpefil!$B$5:$B$268,0))),"")</f>
        <v/>
      </c>
      <c r="Q126" s="12" t="str">
        <f>IFERROR(IF(INDEX(Hjelpefil!AA$5:AA$268,MATCH(BRUKERFLATE!$F126,Hjelpefil!$B$5:$B$268,0))=0,"",INDEX(Hjelpefil!AA$5:AA$268,MATCH(BRUKERFLATE!$F126,Hjelpefil!$B$5:$B$268,0))),"")</f>
        <v/>
      </c>
      <c r="R126" s="12" t="str">
        <f>IFERROR(IF(INDEX(Hjelpefil!AB$5:AB$268,MATCH(BRUKERFLATE!$F126,Hjelpefil!$B$5:$B$268,0))=0,"",INDEX(Hjelpefil!AB$5:AB$268,MATCH(BRUKERFLATE!$F126,Hjelpefil!$B$5:$B$268,0))),"")</f>
        <v/>
      </c>
      <c r="S126" s="12" t="str">
        <f>IFERROR(IF(INDEX(Hjelpefil!AC$5:AC$268,MATCH(BRUKERFLATE!$F126,Hjelpefil!$B$5:$B$268,0))=0,"",INDEX(Hjelpefil!AC$5:AC$268,MATCH(BRUKERFLATE!$F126,Hjelpefil!$B$5:$B$268,0))),"")</f>
        <v/>
      </c>
      <c r="T126" s="12" t="str">
        <f>IFERROR(IF(INDEX(Hjelpefil!AD$5:AD$268,MATCH(BRUKERFLATE!$F126,Hjelpefil!$B$5:$B$268,0))=0,"",INDEX(Hjelpefil!AD$5:AD$268,MATCH(BRUKERFLATE!$F126,Hjelpefil!$B$5:$B$268,0))),"")</f>
        <v/>
      </c>
      <c r="U126" s="12" t="str">
        <f>IFERROR(IF(INDEX(Hjelpefil!AE$5:AE$268,MATCH(BRUKERFLATE!$F126,Hjelpefil!$B$5:$B$268,0))=0,"",INDEX(Hjelpefil!AE$5:AE$268,MATCH(BRUKERFLATE!$F126,Hjelpefil!$B$5:$B$268,0))),"")</f>
        <v/>
      </c>
      <c r="V126" s="12" t="str">
        <f>IFERROR(IF(INDEX(Hjelpefil!AF$5:AF$268,MATCH(BRUKERFLATE!$F126,Hjelpefil!$B$5:$B$268,0))=0,"",INDEX(Hjelpefil!AF$5:AF$268,MATCH(BRUKERFLATE!$F126,Hjelpefil!$B$5:$B$268,0))),"")</f>
        <v/>
      </c>
      <c r="W126" s="12" t="str">
        <f>IFERROR(IF(INDEX(Hjelpefil!AG$5:AG$268,MATCH(BRUKERFLATE!$F126,Hjelpefil!$B$5:$B$268,0))=0,"",INDEX(Hjelpefil!AG$5:AG$268,MATCH(BRUKERFLATE!$F126,Hjelpefil!$B$5:$B$268,0))),"")</f>
        <v/>
      </c>
      <c r="X126" s="12" t="str">
        <f>IFERROR(IF(INDEX(Hjelpefil!AH$5:AH$268,MATCH(BRUKERFLATE!$F126,Hjelpefil!$B$5:$B$268,0))=0,"",INDEX(Hjelpefil!AH$5:AH$268,MATCH(BRUKERFLATE!$F126,Hjelpefil!$B$5:$B$268,0))),"")</f>
        <v/>
      </c>
      <c r="Y126" s="12" t="str">
        <f>IFERROR(IF(INDEX(Hjelpefil!AI$5:AI$268,MATCH(BRUKERFLATE!$F126,Hjelpefil!$B$5:$B$268,0))=0,"",INDEX(Hjelpefil!AI$5:AI$268,MATCH(BRUKERFLATE!$F126,Hjelpefil!$B$5:$B$268,0))),"")</f>
        <v/>
      </c>
      <c r="Z126" s="12" t="str">
        <f>IFERROR(IF(INDEX(Hjelpefil!AJ$5:AJ$268,MATCH(BRUKERFLATE!$F126,Hjelpefil!$B$5:$B$268,0))=0,"",INDEX(Hjelpefil!AJ$5:AJ$268,MATCH(BRUKERFLATE!$F126,Hjelpefil!$B$5:$B$268,0))),"")</f>
        <v/>
      </c>
      <c r="AB126" s="12" t="str">
        <f>IF(AC126="","",MAX($AB$2:AB125)+1)</f>
        <v/>
      </c>
      <c r="AC126" s="12" t="str">
        <f>IF($A$3="KOM",IF(AND($AI126=1,$AH126=1),Hjelpefil!B128,""),IF($A$3="FYL",IF(AND($AW126=1,$AH126=1),Hjelpefil!B128,""),""))</f>
        <v/>
      </c>
      <c r="AD126" s="12" t="str">
        <f>IF($A$3="KOM",IF(AND($AI126=1,$AH126=1),Hjelpefil!C128,""),IF($A$3="FYL",IF(AND($AW126=1,$AH126=1),Hjelpefil!C128,""),""))</f>
        <v/>
      </c>
      <c r="AE126" s="12" t="str">
        <f>IF($A$3="KOM",IF(AND($AI126=1,$AH126=1),Hjelpefil!F128,""),IF($A$3="FYL",IF(AND($AW126=1,$AH126=1),Hjelpefil!F128,""),""))</f>
        <v/>
      </c>
      <c r="AF126" s="12" t="str">
        <f t="shared" si="12"/>
        <v/>
      </c>
      <c r="AH126" s="17">
        <f t="shared" si="9"/>
        <v>1</v>
      </c>
      <c r="AI126" s="17">
        <f t="shared" si="10"/>
        <v>0</v>
      </c>
      <c r="AJ126" s="18">
        <v>0</v>
      </c>
      <c r="AK126" s="12">
        <v>0</v>
      </c>
      <c r="AL126" s="12">
        <v>1</v>
      </c>
      <c r="AM126" s="12">
        <v>0</v>
      </c>
      <c r="AN126" s="12">
        <v>0</v>
      </c>
      <c r="AO126" s="19">
        <v>0</v>
      </c>
      <c r="AP126" s="17" t="s">
        <v>113</v>
      </c>
      <c r="AQ126" s="18">
        <f>INDEX(Hjelpefil!H128:M128,MATCH(BRUKERFLATE!$B$3,BRUKERFLATE!$AV$4:$AV$9,0))</f>
        <v>0</v>
      </c>
      <c r="AR126" s="18">
        <f>INDEX(Hjelpefil!N128:S128,MATCH(BRUKERFLATE!$B$3,BRUKERFLATE!$AV$4:$AV$9,0))</f>
        <v>0</v>
      </c>
      <c r="AW126" s="17">
        <f t="shared" si="11"/>
        <v>0</v>
      </c>
      <c r="AX126" s="18">
        <v>0</v>
      </c>
      <c r="AY126" s="12">
        <v>0</v>
      </c>
      <c r="AZ126" s="12">
        <v>1</v>
      </c>
      <c r="BA126" s="12">
        <v>0</v>
      </c>
      <c r="BB126" s="12">
        <v>0</v>
      </c>
      <c r="BC126" s="19">
        <v>0</v>
      </c>
    </row>
    <row r="127" spans="5:55" ht="13" x14ac:dyDescent="0.3">
      <c r="E127" s="12"/>
      <c r="F127" s="17" t="str">
        <f t="shared" si="13"/>
        <v/>
      </c>
      <c r="G127" s="18" t="str">
        <f t="shared" si="8"/>
        <v/>
      </c>
      <c r="H127" s="12" t="str">
        <f t="array" ref="H127">IFERROR(INDEX($AD$3:$AD$301,MATCH(ROW()-ROW($D$2),$AB$3:$AB$301,0)),"")</f>
        <v/>
      </c>
      <c r="I127" s="12" t="str">
        <f t="array" ref="I127">IFERROR(INDEX($AE$3:$AE$301,MATCH(ROW()-ROW($D$2),$AB$3:$AB$301,0)),"")</f>
        <v/>
      </c>
      <c r="J127" s="59" t="str">
        <f>IFERROR(IF(INDEX(Hjelpefil!T$5:T$268,MATCH(BRUKERFLATE!$F127,Hjelpefil!$B$5:$B$268,0))=0,"",INDEX(Hjelpefil!T$5:T$268,MATCH(BRUKERFLATE!$F127,Hjelpefil!$B$5:$B$268,0))),"")</f>
        <v/>
      </c>
      <c r="K127" s="12" t="str">
        <f>IFERROR(IF(INDEX(Hjelpefil!U$5:U$268,MATCH(BRUKERFLATE!$F127,Hjelpefil!$B$5:$B$268,0))=0,"",INDEX(Hjelpefil!U$5:U$268,MATCH(BRUKERFLATE!$F127,Hjelpefil!$B$5:$B$268,0))),"")</f>
        <v/>
      </c>
      <c r="L127" s="12" t="str">
        <f>IFERROR(IF(INDEX(Hjelpefil!V$5:V$268,MATCH(BRUKERFLATE!$F127,Hjelpefil!$B$5:$B$268,0))=0,"",INDEX(Hjelpefil!V$5:V$268,MATCH(BRUKERFLATE!$F127,Hjelpefil!$B$5:$B$268,0))),"")</f>
        <v/>
      </c>
      <c r="M127" s="12" t="str">
        <f>IFERROR(IF(INDEX(Hjelpefil!W$5:W$268,MATCH(BRUKERFLATE!$F127,Hjelpefil!$B$5:$B$268,0))=0,"",INDEX(Hjelpefil!W$5:W$268,MATCH(BRUKERFLATE!$F127,Hjelpefil!$B$5:$B$268,0))),"")</f>
        <v/>
      </c>
      <c r="N127" s="12" t="str">
        <f>IFERROR(IF(INDEX(Hjelpefil!X$5:X$268,MATCH(BRUKERFLATE!$F127,Hjelpefil!$B$5:$B$268,0))=0,"",INDEX(Hjelpefil!X$5:X$268,MATCH(BRUKERFLATE!$F127,Hjelpefil!$B$5:$B$268,0))),"")</f>
        <v/>
      </c>
      <c r="O127" s="12" t="str">
        <f>IFERROR(IF(INDEX(Hjelpefil!Y$5:Y$268,MATCH(BRUKERFLATE!$F127,Hjelpefil!$B$5:$B$268,0))=0,"",INDEX(Hjelpefil!Y$5:Y$268,MATCH(BRUKERFLATE!$F127,Hjelpefil!$B$5:$B$268,0))),"")</f>
        <v/>
      </c>
      <c r="P127" s="12" t="str">
        <f>IFERROR(IF(INDEX(Hjelpefil!Z$5:Z$268,MATCH(BRUKERFLATE!$F127,Hjelpefil!$B$5:$B$268,0))=0,"",INDEX(Hjelpefil!Z$5:Z$268,MATCH(BRUKERFLATE!$F127,Hjelpefil!$B$5:$B$268,0))),"")</f>
        <v/>
      </c>
      <c r="Q127" s="12" t="str">
        <f>IFERROR(IF(INDEX(Hjelpefil!AA$5:AA$268,MATCH(BRUKERFLATE!$F127,Hjelpefil!$B$5:$B$268,0))=0,"",INDEX(Hjelpefil!AA$5:AA$268,MATCH(BRUKERFLATE!$F127,Hjelpefil!$B$5:$B$268,0))),"")</f>
        <v/>
      </c>
      <c r="R127" s="12" t="str">
        <f>IFERROR(IF(INDEX(Hjelpefil!AB$5:AB$268,MATCH(BRUKERFLATE!$F127,Hjelpefil!$B$5:$B$268,0))=0,"",INDEX(Hjelpefil!AB$5:AB$268,MATCH(BRUKERFLATE!$F127,Hjelpefil!$B$5:$B$268,0))),"")</f>
        <v/>
      </c>
      <c r="S127" s="12" t="str">
        <f>IFERROR(IF(INDEX(Hjelpefil!AC$5:AC$268,MATCH(BRUKERFLATE!$F127,Hjelpefil!$B$5:$B$268,0))=0,"",INDEX(Hjelpefil!AC$5:AC$268,MATCH(BRUKERFLATE!$F127,Hjelpefil!$B$5:$B$268,0))),"")</f>
        <v/>
      </c>
      <c r="T127" s="12" t="str">
        <f>IFERROR(IF(INDEX(Hjelpefil!AD$5:AD$268,MATCH(BRUKERFLATE!$F127,Hjelpefil!$B$5:$B$268,0))=0,"",INDEX(Hjelpefil!AD$5:AD$268,MATCH(BRUKERFLATE!$F127,Hjelpefil!$B$5:$B$268,0))),"")</f>
        <v/>
      </c>
      <c r="U127" s="12" t="str">
        <f>IFERROR(IF(INDEX(Hjelpefil!AE$5:AE$268,MATCH(BRUKERFLATE!$F127,Hjelpefil!$B$5:$B$268,0))=0,"",INDEX(Hjelpefil!AE$5:AE$268,MATCH(BRUKERFLATE!$F127,Hjelpefil!$B$5:$B$268,0))),"")</f>
        <v/>
      </c>
      <c r="V127" s="12" t="str">
        <f>IFERROR(IF(INDEX(Hjelpefil!AF$5:AF$268,MATCH(BRUKERFLATE!$F127,Hjelpefil!$B$5:$B$268,0))=0,"",INDEX(Hjelpefil!AF$5:AF$268,MATCH(BRUKERFLATE!$F127,Hjelpefil!$B$5:$B$268,0))),"")</f>
        <v/>
      </c>
      <c r="W127" s="12" t="str">
        <f>IFERROR(IF(INDEX(Hjelpefil!AG$5:AG$268,MATCH(BRUKERFLATE!$F127,Hjelpefil!$B$5:$B$268,0))=0,"",INDEX(Hjelpefil!AG$5:AG$268,MATCH(BRUKERFLATE!$F127,Hjelpefil!$B$5:$B$268,0))),"")</f>
        <v/>
      </c>
      <c r="X127" s="12" t="str">
        <f>IFERROR(IF(INDEX(Hjelpefil!AH$5:AH$268,MATCH(BRUKERFLATE!$F127,Hjelpefil!$B$5:$B$268,0))=0,"",INDEX(Hjelpefil!AH$5:AH$268,MATCH(BRUKERFLATE!$F127,Hjelpefil!$B$5:$B$268,0))),"")</f>
        <v/>
      </c>
      <c r="Y127" s="12" t="str">
        <f>IFERROR(IF(INDEX(Hjelpefil!AI$5:AI$268,MATCH(BRUKERFLATE!$F127,Hjelpefil!$B$5:$B$268,0))=0,"",INDEX(Hjelpefil!AI$5:AI$268,MATCH(BRUKERFLATE!$F127,Hjelpefil!$B$5:$B$268,0))),"")</f>
        <v/>
      </c>
      <c r="Z127" s="12" t="str">
        <f>IFERROR(IF(INDEX(Hjelpefil!AJ$5:AJ$268,MATCH(BRUKERFLATE!$F127,Hjelpefil!$B$5:$B$268,0))=0,"",INDEX(Hjelpefil!AJ$5:AJ$268,MATCH(BRUKERFLATE!$F127,Hjelpefil!$B$5:$B$268,0))),"")</f>
        <v/>
      </c>
      <c r="AB127" s="12" t="str">
        <f>IF(AC127="","",MAX($AB$2:AB126)+1)</f>
        <v/>
      </c>
      <c r="AC127" s="12" t="str">
        <f>IF($A$3="KOM",IF(AND($AI127=1,$AH127=1),Hjelpefil!B129,""),IF($A$3="FYL",IF(AND($AW127=1,$AH127=1),Hjelpefil!B129,""),""))</f>
        <v/>
      </c>
      <c r="AD127" s="12" t="str">
        <f>IF($A$3="KOM",IF(AND($AI127=1,$AH127=1),Hjelpefil!C129,""),IF($A$3="FYL",IF(AND($AW127=1,$AH127=1),Hjelpefil!C129,""),""))</f>
        <v/>
      </c>
      <c r="AE127" s="12" t="str">
        <f>IF($A$3="KOM",IF(AND($AI127=1,$AH127=1),Hjelpefil!F129,""),IF($A$3="FYL",IF(AND($AW127=1,$AH127=1),Hjelpefil!F129,""),""))</f>
        <v/>
      </c>
      <c r="AF127" s="12" t="str">
        <f t="shared" si="12"/>
        <v/>
      </c>
      <c r="AH127" s="17">
        <f t="shared" si="9"/>
        <v>1</v>
      </c>
      <c r="AI127" s="17">
        <f t="shared" si="10"/>
        <v>0</v>
      </c>
      <c r="AJ127" s="18">
        <v>0</v>
      </c>
      <c r="AK127" s="12">
        <v>0</v>
      </c>
      <c r="AL127" s="12">
        <v>1</v>
      </c>
      <c r="AM127" s="12">
        <v>0</v>
      </c>
      <c r="AN127" s="12">
        <v>0</v>
      </c>
      <c r="AO127" s="19">
        <v>0</v>
      </c>
      <c r="AP127" s="17" t="s">
        <v>113</v>
      </c>
      <c r="AQ127" s="18">
        <f>INDEX(Hjelpefil!H129:M129,MATCH(BRUKERFLATE!$B$3,BRUKERFLATE!$AV$4:$AV$9,0))</f>
        <v>0</v>
      </c>
      <c r="AR127" s="18">
        <f>INDEX(Hjelpefil!N129:S129,MATCH(BRUKERFLATE!$B$3,BRUKERFLATE!$AV$4:$AV$9,0))</f>
        <v>0</v>
      </c>
      <c r="AW127" s="17">
        <f t="shared" si="11"/>
        <v>0</v>
      </c>
      <c r="AX127" s="18">
        <v>0</v>
      </c>
      <c r="AY127" s="12">
        <v>0</v>
      </c>
      <c r="AZ127" s="12">
        <v>1</v>
      </c>
      <c r="BA127" s="12">
        <v>0</v>
      </c>
      <c r="BB127" s="12">
        <v>0</v>
      </c>
      <c r="BC127" s="19">
        <v>0</v>
      </c>
    </row>
    <row r="128" spans="5:55" ht="13" x14ac:dyDescent="0.3">
      <c r="E128" s="12"/>
      <c r="F128" s="17" t="str">
        <f t="shared" si="13"/>
        <v/>
      </c>
      <c r="G128" s="18" t="str">
        <f t="shared" si="8"/>
        <v/>
      </c>
      <c r="H128" s="12" t="str">
        <f t="array" ref="H128">IFERROR(INDEX($AD$3:$AD$301,MATCH(ROW()-ROW($D$2),$AB$3:$AB$301,0)),"")</f>
        <v/>
      </c>
      <c r="I128" s="12" t="str">
        <f t="array" ref="I128">IFERROR(INDEX($AE$3:$AE$301,MATCH(ROW()-ROW($D$2),$AB$3:$AB$301,0)),"")</f>
        <v/>
      </c>
      <c r="J128" s="59" t="str">
        <f>IFERROR(IF(INDEX(Hjelpefil!T$5:T$268,MATCH(BRUKERFLATE!$F128,Hjelpefil!$B$5:$B$268,0))=0,"",INDEX(Hjelpefil!T$5:T$268,MATCH(BRUKERFLATE!$F128,Hjelpefil!$B$5:$B$268,0))),"")</f>
        <v/>
      </c>
      <c r="K128" s="12" t="str">
        <f>IFERROR(IF(INDEX(Hjelpefil!U$5:U$268,MATCH(BRUKERFLATE!$F128,Hjelpefil!$B$5:$B$268,0))=0,"",INDEX(Hjelpefil!U$5:U$268,MATCH(BRUKERFLATE!$F128,Hjelpefil!$B$5:$B$268,0))),"")</f>
        <v/>
      </c>
      <c r="L128" s="12" t="str">
        <f>IFERROR(IF(INDEX(Hjelpefil!V$5:V$268,MATCH(BRUKERFLATE!$F128,Hjelpefil!$B$5:$B$268,0))=0,"",INDEX(Hjelpefil!V$5:V$268,MATCH(BRUKERFLATE!$F128,Hjelpefil!$B$5:$B$268,0))),"")</f>
        <v/>
      </c>
      <c r="M128" s="12" t="str">
        <f>IFERROR(IF(INDEX(Hjelpefil!W$5:W$268,MATCH(BRUKERFLATE!$F128,Hjelpefil!$B$5:$B$268,0))=0,"",INDEX(Hjelpefil!W$5:W$268,MATCH(BRUKERFLATE!$F128,Hjelpefil!$B$5:$B$268,0))),"")</f>
        <v/>
      </c>
      <c r="N128" s="12" t="str">
        <f>IFERROR(IF(INDEX(Hjelpefil!X$5:X$268,MATCH(BRUKERFLATE!$F128,Hjelpefil!$B$5:$B$268,0))=0,"",INDEX(Hjelpefil!X$5:X$268,MATCH(BRUKERFLATE!$F128,Hjelpefil!$B$5:$B$268,0))),"")</f>
        <v/>
      </c>
      <c r="O128" s="12" t="str">
        <f>IFERROR(IF(INDEX(Hjelpefil!Y$5:Y$268,MATCH(BRUKERFLATE!$F128,Hjelpefil!$B$5:$B$268,0))=0,"",INDEX(Hjelpefil!Y$5:Y$268,MATCH(BRUKERFLATE!$F128,Hjelpefil!$B$5:$B$268,0))),"")</f>
        <v/>
      </c>
      <c r="P128" s="12" t="str">
        <f>IFERROR(IF(INDEX(Hjelpefil!Z$5:Z$268,MATCH(BRUKERFLATE!$F128,Hjelpefil!$B$5:$B$268,0))=0,"",INDEX(Hjelpefil!Z$5:Z$268,MATCH(BRUKERFLATE!$F128,Hjelpefil!$B$5:$B$268,0))),"")</f>
        <v/>
      </c>
      <c r="Q128" s="12" t="str">
        <f>IFERROR(IF(INDEX(Hjelpefil!AA$5:AA$268,MATCH(BRUKERFLATE!$F128,Hjelpefil!$B$5:$B$268,0))=0,"",INDEX(Hjelpefil!AA$5:AA$268,MATCH(BRUKERFLATE!$F128,Hjelpefil!$B$5:$B$268,0))),"")</f>
        <v/>
      </c>
      <c r="R128" s="12" t="str">
        <f>IFERROR(IF(INDEX(Hjelpefil!AB$5:AB$268,MATCH(BRUKERFLATE!$F128,Hjelpefil!$B$5:$B$268,0))=0,"",INDEX(Hjelpefil!AB$5:AB$268,MATCH(BRUKERFLATE!$F128,Hjelpefil!$B$5:$B$268,0))),"")</f>
        <v/>
      </c>
      <c r="S128" s="12" t="str">
        <f>IFERROR(IF(INDEX(Hjelpefil!AC$5:AC$268,MATCH(BRUKERFLATE!$F128,Hjelpefil!$B$5:$B$268,0))=0,"",INDEX(Hjelpefil!AC$5:AC$268,MATCH(BRUKERFLATE!$F128,Hjelpefil!$B$5:$B$268,0))),"")</f>
        <v/>
      </c>
      <c r="T128" s="12" t="str">
        <f>IFERROR(IF(INDEX(Hjelpefil!AD$5:AD$268,MATCH(BRUKERFLATE!$F128,Hjelpefil!$B$5:$B$268,0))=0,"",INDEX(Hjelpefil!AD$5:AD$268,MATCH(BRUKERFLATE!$F128,Hjelpefil!$B$5:$B$268,0))),"")</f>
        <v/>
      </c>
      <c r="U128" s="12" t="str">
        <f>IFERROR(IF(INDEX(Hjelpefil!AE$5:AE$268,MATCH(BRUKERFLATE!$F128,Hjelpefil!$B$5:$B$268,0))=0,"",INDEX(Hjelpefil!AE$5:AE$268,MATCH(BRUKERFLATE!$F128,Hjelpefil!$B$5:$B$268,0))),"")</f>
        <v/>
      </c>
      <c r="V128" s="12" t="str">
        <f>IFERROR(IF(INDEX(Hjelpefil!AF$5:AF$268,MATCH(BRUKERFLATE!$F128,Hjelpefil!$B$5:$B$268,0))=0,"",INDEX(Hjelpefil!AF$5:AF$268,MATCH(BRUKERFLATE!$F128,Hjelpefil!$B$5:$B$268,0))),"")</f>
        <v/>
      </c>
      <c r="W128" s="12" t="str">
        <f>IFERROR(IF(INDEX(Hjelpefil!AG$5:AG$268,MATCH(BRUKERFLATE!$F128,Hjelpefil!$B$5:$B$268,0))=0,"",INDEX(Hjelpefil!AG$5:AG$268,MATCH(BRUKERFLATE!$F128,Hjelpefil!$B$5:$B$268,0))),"")</f>
        <v/>
      </c>
      <c r="X128" s="12" t="str">
        <f>IFERROR(IF(INDEX(Hjelpefil!AH$5:AH$268,MATCH(BRUKERFLATE!$F128,Hjelpefil!$B$5:$B$268,0))=0,"",INDEX(Hjelpefil!AH$5:AH$268,MATCH(BRUKERFLATE!$F128,Hjelpefil!$B$5:$B$268,0))),"")</f>
        <v/>
      </c>
      <c r="Y128" s="12" t="str">
        <f>IFERROR(IF(INDEX(Hjelpefil!AI$5:AI$268,MATCH(BRUKERFLATE!$F128,Hjelpefil!$B$5:$B$268,0))=0,"",INDEX(Hjelpefil!AI$5:AI$268,MATCH(BRUKERFLATE!$F128,Hjelpefil!$B$5:$B$268,0))),"")</f>
        <v/>
      </c>
      <c r="Z128" s="12" t="str">
        <f>IFERROR(IF(INDEX(Hjelpefil!AJ$5:AJ$268,MATCH(BRUKERFLATE!$F128,Hjelpefil!$B$5:$B$268,0))=0,"",INDEX(Hjelpefil!AJ$5:AJ$268,MATCH(BRUKERFLATE!$F128,Hjelpefil!$B$5:$B$268,0))),"")</f>
        <v/>
      </c>
      <c r="AB128" s="12" t="str">
        <f>IF(AC128="","",MAX($AB$2:AB127)+1)</f>
        <v/>
      </c>
      <c r="AC128" s="12" t="str">
        <f>IF($A$3="KOM",IF(AND($AI128=1,$AH128=1),Hjelpefil!B130,""),IF($A$3="FYL",IF(AND($AW128=1,$AH128=1),Hjelpefil!B130,""),""))</f>
        <v/>
      </c>
      <c r="AD128" s="12" t="str">
        <f>IF($A$3="KOM",IF(AND($AI128=1,$AH128=1),Hjelpefil!C130,""),IF($A$3="FYL",IF(AND($AW128=1,$AH128=1),Hjelpefil!C130,""),""))</f>
        <v/>
      </c>
      <c r="AE128" s="12" t="str">
        <f>IF($A$3="KOM",IF(AND($AI128=1,$AH128=1),Hjelpefil!F130,""),IF($A$3="FYL",IF(AND($AW128=1,$AH128=1),Hjelpefil!F130,""),""))</f>
        <v/>
      </c>
      <c r="AF128" s="12" t="str">
        <f>IF(AND($AI128=1,$AH128=1),IF(AQ128="",AR128,AQ128),"")</f>
        <v/>
      </c>
      <c r="AH128" s="17">
        <f>IF(OR(AP128=$A$3,AP128="BEGGE"),1,0)</f>
        <v>1</v>
      </c>
      <c r="AI128" s="17">
        <f>IF($B$3=$AJ$2,AJ128,IF($B$3=$AK$2,AK128,IF($B$3=$AL$2,AL128,IF($B$3=$AM$2,AM128,IF($B$3=$AN$2,AN128,IF($B$3=$AO$2,AO128))))))</f>
        <v>0</v>
      </c>
      <c r="AJ128" s="18">
        <v>0</v>
      </c>
      <c r="AK128" s="12">
        <v>0</v>
      </c>
      <c r="AL128" s="12">
        <v>1</v>
      </c>
      <c r="AM128" s="12">
        <v>0</v>
      </c>
      <c r="AN128" s="12">
        <v>0</v>
      </c>
      <c r="AO128" s="19">
        <v>0</v>
      </c>
      <c r="AP128" s="17" t="s">
        <v>213</v>
      </c>
      <c r="AQ128" s="18">
        <f>INDEX(Hjelpefil!H130:M130,MATCH(BRUKERFLATE!$B$3,BRUKERFLATE!$AV$4:$AV$9,0))</f>
        <v>0</v>
      </c>
      <c r="AR128" s="18">
        <f>INDEX(Hjelpefil!N130:S130,MATCH(BRUKERFLATE!$B$3,BRUKERFLATE!$AV$4:$AV$9,0))</f>
        <v>0</v>
      </c>
      <c r="AW128" s="17">
        <f t="shared" si="11"/>
        <v>0</v>
      </c>
      <c r="AX128" s="18">
        <v>0</v>
      </c>
      <c r="AY128" s="12">
        <v>0</v>
      </c>
      <c r="AZ128" s="12">
        <v>1</v>
      </c>
      <c r="BA128" s="12">
        <v>0</v>
      </c>
      <c r="BB128" s="12">
        <v>0</v>
      </c>
      <c r="BC128" s="19">
        <v>0</v>
      </c>
    </row>
    <row r="129" spans="5:55" ht="13" x14ac:dyDescent="0.3">
      <c r="E129" s="12"/>
      <c r="F129" s="17" t="str">
        <f t="shared" si="13"/>
        <v/>
      </c>
      <c r="G129" s="18" t="str">
        <f t="shared" si="8"/>
        <v/>
      </c>
      <c r="H129" s="12" t="str">
        <f t="array" ref="H129">IFERROR(INDEX($AD$3:$AD$301,MATCH(ROW()-ROW($D$2),$AB$3:$AB$301,0)),"")</f>
        <v/>
      </c>
      <c r="I129" s="12" t="str">
        <f t="array" ref="I129">IFERROR(INDEX($AE$3:$AE$301,MATCH(ROW()-ROW($D$2),$AB$3:$AB$301,0)),"")</f>
        <v/>
      </c>
      <c r="J129" s="59" t="str">
        <f>IFERROR(IF(INDEX(Hjelpefil!T$5:T$268,MATCH(BRUKERFLATE!$F129,Hjelpefil!$B$5:$B$268,0))=0,"",INDEX(Hjelpefil!T$5:T$268,MATCH(BRUKERFLATE!$F129,Hjelpefil!$B$5:$B$268,0))),"")</f>
        <v/>
      </c>
      <c r="K129" s="12" t="str">
        <f>IFERROR(IF(INDEX(Hjelpefil!U$5:U$268,MATCH(BRUKERFLATE!$F129,Hjelpefil!$B$5:$B$268,0))=0,"",INDEX(Hjelpefil!U$5:U$268,MATCH(BRUKERFLATE!$F129,Hjelpefil!$B$5:$B$268,0))),"")</f>
        <v/>
      </c>
      <c r="L129" s="12" t="str">
        <f>IFERROR(IF(INDEX(Hjelpefil!V$5:V$268,MATCH(BRUKERFLATE!$F129,Hjelpefil!$B$5:$B$268,0))=0,"",INDEX(Hjelpefil!V$5:V$268,MATCH(BRUKERFLATE!$F129,Hjelpefil!$B$5:$B$268,0))),"")</f>
        <v/>
      </c>
      <c r="M129" s="12" t="str">
        <f>IFERROR(IF(INDEX(Hjelpefil!W$5:W$268,MATCH(BRUKERFLATE!$F129,Hjelpefil!$B$5:$B$268,0))=0,"",INDEX(Hjelpefil!W$5:W$268,MATCH(BRUKERFLATE!$F129,Hjelpefil!$B$5:$B$268,0))),"")</f>
        <v/>
      </c>
      <c r="N129" s="12" t="str">
        <f>IFERROR(IF(INDEX(Hjelpefil!X$5:X$268,MATCH(BRUKERFLATE!$F129,Hjelpefil!$B$5:$B$268,0))=0,"",INDEX(Hjelpefil!X$5:X$268,MATCH(BRUKERFLATE!$F129,Hjelpefil!$B$5:$B$268,0))),"")</f>
        <v/>
      </c>
      <c r="O129" s="12" t="str">
        <f>IFERROR(IF(INDEX(Hjelpefil!Y$5:Y$268,MATCH(BRUKERFLATE!$F129,Hjelpefil!$B$5:$B$268,0))=0,"",INDEX(Hjelpefil!Y$5:Y$268,MATCH(BRUKERFLATE!$F129,Hjelpefil!$B$5:$B$268,0))),"")</f>
        <v/>
      </c>
      <c r="P129" s="12" t="str">
        <f>IFERROR(IF(INDEX(Hjelpefil!Z$5:Z$268,MATCH(BRUKERFLATE!$F129,Hjelpefil!$B$5:$B$268,0))=0,"",INDEX(Hjelpefil!Z$5:Z$268,MATCH(BRUKERFLATE!$F129,Hjelpefil!$B$5:$B$268,0))),"")</f>
        <v/>
      </c>
      <c r="Q129" s="12" t="str">
        <f>IFERROR(IF(INDEX(Hjelpefil!AA$5:AA$268,MATCH(BRUKERFLATE!$F129,Hjelpefil!$B$5:$B$268,0))=0,"",INDEX(Hjelpefil!AA$5:AA$268,MATCH(BRUKERFLATE!$F129,Hjelpefil!$B$5:$B$268,0))),"")</f>
        <v/>
      </c>
      <c r="R129" s="12" t="str">
        <f>IFERROR(IF(INDEX(Hjelpefil!AB$5:AB$268,MATCH(BRUKERFLATE!$F129,Hjelpefil!$B$5:$B$268,0))=0,"",INDEX(Hjelpefil!AB$5:AB$268,MATCH(BRUKERFLATE!$F129,Hjelpefil!$B$5:$B$268,0))),"")</f>
        <v/>
      </c>
      <c r="S129" s="12" t="str">
        <f>IFERROR(IF(INDEX(Hjelpefil!AC$5:AC$268,MATCH(BRUKERFLATE!$F129,Hjelpefil!$B$5:$B$268,0))=0,"",INDEX(Hjelpefil!AC$5:AC$268,MATCH(BRUKERFLATE!$F129,Hjelpefil!$B$5:$B$268,0))),"")</f>
        <v/>
      </c>
      <c r="T129" s="12" t="str">
        <f>IFERROR(IF(INDEX(Hjelpefil!AD$5:AD$268,MATCH(BRUKERFLATE!$F129,Hjelpefil!$B$5:$B$268,0))=0,"",INDEX(Hjelpefil!AD$5:AD$268,MATCH(BRUKERFLATE!$F129,Hjelpefil!$B$5:$B$268,0))),"")</f>
        <v/>
      </c>
      <c r="U129" s="12" t="str">
        <f>IFERROR(IF(INDEX(Hjelpefil!AE$5:AE$268,MATCH(BRUKERFLATE!$F129,Hjelpefil!$B$5:$B$268,0))=0,"",INDEX(Hjelpefil!AE$5:AE$268,MATCH(BRUKERFLATE!$F129,Hjelpefil!$B$5:$B$268,0))),"")</f>
        <v/>
      </c>
      <c r="V129" s="12" t="str">
        <f>IFERROR(IF(INDEX(Hjelpefil!AF$5:AF$268,MATCH(BRUKERFLATE!$F129,Hjelpefil!$B$5:$B$268,0))=0,"",INDEX(Hjelpefil!AF$5:AF$268,MATCH(BRUKERFLATE!$F129,Hjelpefil!$B$5:$B$268,0))),"")</f>
        <v/>
      </c>
      <c r="W129" s="12" t="str">
        <f>IFERROR(IF(INDEX(Hjelpefil!AG$5:AG$268,MATCH(BRUKERFLATE!$F129,Hjelpefil!$B$5:$B$268,0))=0,"",INDEX(Hjelpefil!AG$5:AG$268,MATCH(BRUKERFLATE!$F129,Hjelpefil!$B$5:$B$268,0))),"")</f>
        <v/>
      </c>
      <c r="X129" s="12" t="str">
        <f>IFERROR(IF(INDEX(Hjelpefil!AH$5:AH$268,MATCH(BRUKERFLATE!$F129,Hjelpefil!$B$5:$B$268,0))=0,"",INDEX(Hjelpefil!AH$5:AH$268,MATCH(BRUKERFLATE!$F129,Hjelpefil!$B$5:$B$268,0))),"")</f>
        <v/>
      </c>
      <c r="Y129" s="12" t="str">
        <f>IFERROR(IF(INDEX(Hjelpefil!AI$5:AI$268,MATCH(BRUKERFLATE!$F129,Hjelpefil!$B$5:$B$268,0))=0,"",INDEX(Hjelpefil!AI$5:AI$268,MATCH(BRUKERFLATE!$F129,Hjelpefil!$B$5:$B$268,0))),"")</f>
        <v/>
      </c>
      <c r="Z129" s="12" t="str">
        <f>IFERROR(IF(INDEX(Hjelpefil!AJ$5:AJ$268,MATCH(BRUKERFLATE!$F129,Hjelpefil!$B$5:$B$268,0))=0,"",INDEX(Hjelpefil!AJ$5:AJ$268,MATCH(BRUKERFLATE!$F129,Hjelpefil!$B$5:$B$268,0))),"")</f>
        <v/>
      </c>
      <c r="AB129" s="12" t="str">
        <f>IF(AC129="","",MAX($AB$2:AB128)+1)</f>
        <v/>
      </c>
      <c r="AC129" s="12" t="str">
        <f>IF($A$3="KOM",IF(AND($AI129=1,$AH129=1),Hjelpefil!B131,""),IF($A$3="FYL",IF(AND($AW129=1,$AH129=1),Hjelpefil!B131,""),""))</f>
        <v/>
      </c>
      <c r="AD129" s="12" t="str">
        <f>IF($A$3="KOM",IF(AND($AI129=1,$AH129=1),Hjelpefil!C131,""),IF($A$3="FYL",IF(AND($AW129=1,$AH129=1),Hjelpefil!C131,""),""))</f>
        <v/>
      </c>
      <c r="AE129" s="12" t="str">
        <f>IF($A$3="KOM",IF(AND($AI129=1,$AH129=1),Hjelpefil!F131,""),IF($A$3="FYL",IF(AND($AW129=1,$AH129=1),Hjelpefil!F131,""),""))</f>
        <v/>
      </c>
      <c r="AF129" s="12" t="str">
        <f t="shared" si="12"/>
        <v/>
      </c>
      <c r="AH129" s="17">
        <f t="shared" si="9"/>
        <v>1</v>
      </c>
      <c r="AI129" s="17">
        <f t="shared" si="10"/>
        <v>0</v>
      </c>
      <c r="AJ129" s="18">
        <v>0</v>
      </c>
      <c r="AK129" s="12">
        <v>0</v>
      </c>
      <c r="AL129" s="12">
        <v>1</v>
      </c>
      <c r="AM129" s="12">
        <v>0</v>
      </c>
      <c r="AN129" s="12">
        <v>0</v>
      </c>
      <c r="AO129" s="19">
        <v>0</v>
      </c>
      <c r="AP129" s="17" t="s">
        <v>213</v>
      </c>
      <c r="AQ129" s="18">
        <f>INDEX(Hjelpefil!H131:M131,MATCH(BRUKERFLATE!$B$3,BRUKERFLATE!$AV$4:$AV$9,0))</f>
        <v>0</v>
      </c>
      <c r="AR129" s="18">
        <f>INDEX(Hjelpefil!N131:S131,MATCH(BRUKERFLATE!$B$3,BRUKERFLATE!$AV$4:$AV$9,0))</f>
        <v>0</v>
      </c>
      <c r="AW129" s="17">
        <f t="shared" si="11"/>
        <v>0</v>
      </c>
      <c r="AX129" s="18">
        <v>0</v>
      </c>
      <c r="AY129" s="12">
        <v>0</v>
      </c>
      <c r="AZ129" s="12">
        <v>1</v>
      </c>
      <c r="BA129" s="12">
        <v>0</v>
      </c>
      <c r="BB129" s="12">
        <v>0</v>
      </c>
      <c r="BC129" s="19">
        <v>0</v>
      </c>
    </row>
    <row r="130" spans="5:55" ht="13" x14ac:dyDescent="0.3">
      <c r="E130" s="12"/>
      <c r="F130" s="17" t="str">
        <f t="shared" si="13"/>
        <v/>
      </c>
      <c r="G130" s="18" t="str">
        <f t="shared" si="8"/>
        <v/>
      </c>
      <c r="H130" s="12" t="str">
        <f t="array" ref="H130">IFERROR(INDEX($AD$3:$AD$301,MATCH(ROW()-ROW($D$2),$AB$3:$AB$301,0)),"")</f>
        <v/>
      </c>
      <c r="I130" s="12" t="str">
        <f t="array" ref="I130">IFERROR(INDEX($AE$3:$AE$301,MATCH(ROW()-ROW($D$2),$AB$3:$AB$301,0)),"")</f>
        <v/>
      </c>
      <c r="J130" s="59" t="str">
        <f>IFERROR(IF(INDEX(Hjelpefil!T$5:T$268,MATCH(BRUKERFLATE!$F130,Hjelpefil!$B$5:$B$268,0))=0,"",INDEX(Hjelpefil!T$5:T$268,MATCH(BRUKERFLATE!$F130,Hjelpefil!$B$5:$B$268,0))),"")</f>
        <v/>
      </c>
      <c r="K130" s="12" t="str">
        <f>IFERROR(IF(INDEX(Hjelpefil!U$5:U$268,MATCH(BRUKERFLATE!$F130,Hjelpefil!$B$5:$B$268,0))=0,"",INDEX(Hjelpefil!U$5:U$268,MATCH(BRUKERFLATE!$F130,Hjelpefil!$B$5:$B$268,0))),"")</f>
        <v/>
      </c>
      <c r="L130" s="12" t="str">
        <f>IFERROR(IF(INDEX(Hjelpefil!V$5:V$268,MATCH(BRUKERFLATE!$F130,Hjelpefil!$B$5:$B$268,0))=0,"",INDEX(Hjelpefil!V$5:V$268,MATCH(BRUKERFLATE!$F130,Hjelpefil!$B$5:$B$268,0))),"")</f>
        <v/>
      </c>
      <c r="M130" s="12" t="str">
        <f>IFERROR(IF(INDEX(Hjelpefil!W$5:W$268,MATCH(BRUKERFLATE!$F130,Hjelpefil!$B$5:$B$268,0))=0,"",INDEX(Hjelpefil!W$5:W$268,MATCH(BRUKERFLATE!$F130,Hjelpefil!$B$5:$B$268,0))),"")</f>
        <v/>
      </c>
      <c r="N130" s="12" t="str">
        <f>IFERROR(IF(INDEX(Hjelpefil!X$5:X$268,MATCH(BRUKERFLATE!$F130,Hjelpefil!$B$5:$B$268,0))=0,"",INDEX(Hjelpefil!X$5:X$268,MATCH(BRUKERFLATE!$F130,Hjelpefil!$B$5:$B$268,0))),"")</f>
        <v/>
      </c>
      <c r="O130" s="12" t="str">
        <f>IFERROR(IF(INDEX(Hjelpefil!Y$5:Y$268,MATCH(BRUKERFLATE!$F130,Hjelpefil!$B$5:$B$268,0))=0,"",INDEX(Hjelpefil!Y$5:Y$268,MATCH(BRUKERFLATE!$F130,Hjelpefil!$B$5:$B$268,0))),"")</f>
        <v/>
      </c>
      <c r="P130" s="12" t="str">
        <f>IFERROR(IF(INDEX(Hjelpefil!Z$5:Z$268,MATCH(BRUKERFLATE!$F130,Hjelpefil!$B$5:$B$268,0))=0,"",INDEX(Hjelpefil!Z$5:Z$268,MATCH(BRUKERFLATE!$F130,Hjelpefil!$B$5:$B$268,0))),"")</f>
        <v/>
      </c>
      <c r="Q130" s="12" t="str">
        <f>IFERROR(IF(INDEX(Hjelpefil!AA$5:AA$268,MATCH(BRUKERFLATE!$F130,Hjelpefil!$B$5:$B$268,0))=0,"",INDEX(Hjelpefil!AA$5:AA$268,MATCH(BRUKERFLATE!$F130,Hjelpefil!$B$5:$B$268,0))),"")</f>
        <v/>
      </c>
      <c r="R130" s="12" t="str">
        <f>IFERROR(IF(INDEX(Hjelpefil!AB$5:AB$268,MATCH(BRUKERFLATE!$F130,Hjelpefil!$B$5:$B$268,0))=0,"",INDEX(Hjelpefil!AB$5:AB$268,MATCH(BRUKERFLATE!$F130,Hjelpefil!$B$5:$B$268,0))),"")</f>
        <v/>
      </c>
      <c r="S130" s="12" t="str">
        <f>IFERROR(IF(INDEX(Hjelpefil!AC$5:AC$268,MATCH(BRUKERFLATE!$F130,Hjelpefil!$B$5:$B$268,0))=0,"",INDEX(Hjelpefil!AC$5:AC$268,MATCH(BRUKERFLATE!$F130,Hjelpefil!$B$5:$B$268,0))),"")</f>
        <v/>
      </c>
      <c r="T130" s="12" t="str">
        <f>IFERROR(IF(INDEX(Hjelpefil!AD$5:AD$268,MATCH(BRUKERFLATE!$F130,Hjelpefil!$B$5:$B$268,0))=0,"",INDEX(Hjelpefil!AD$5:AD$268,MATCH(BRUKERFLATE!$F130,Hjelpefil!$B$5:$B$268,0))),"")</f>
        <v/>
      </c>
      <c r="U130" s="12" t="str">
        <f>IFERROR(IF(INDEX(Hjelpefil!AE$5:AE$268,MATCH(BRUKERFLATE!$F130,Hjelpefil!$B$5:$B$268,0))=0,"",INDEX(Hjelpefil!AE$5:AE$268,MATCH(BRUKERFLATE!$F130,Hjelpefil!$B$5:$B$268,0))),"")</f>
        <v/>
      </c>
      <c r="V130" s="12" t="str">
        <f>IFERROR(IF(INDEX(Hjelpefil!AF$5:AF$268,MATCH(BRUKERFLATE!$F130,Hjelpefil!$B$5:$B$268,0))=0,"",INDEX(Hjelpefil!AF$5:AF$268,MATCH(BRUKERFLATE!$F130,Hjelpefil!$B$5:$B$268,0))),"")</f>
        <v/>
      </c>
      <c r="W130" s="12" t="str">
        <f>IFERROR(IF(INDEX(Hjelpefil!AG$5:AG$268,MATCH(BRUKERFLATE!$F130,Hjelpefil!$B$5:$B$268,0))=0,"",INDEX(Hjelpefil!AG$5:AG$268,MATCH(BRUKERFLATE!$F130,Hjelpefil!$B$5:$B$268,0))),"")</f>
        <v/>
      </c>
      <c r="X130" s="12" t="str">
        <f>IFERROR(IF(INDEX(Hjelpefil!AH$5:AH$268,MATCH(BRUKERFLATE!$F130,Hjelpefil!$B$5:$B$268,0))=0,"",INDEX(Hjelpefil!AH$5:AH$268,MATCH(BRUKERFLATE!$F130,Hjelpefil!$B$5:$B$268,0))),"")</f>
        <v/>
      </c>
      <c r="Y130" s="12" t="str">
        <f>IFERROR(IF(INDEX(Hjelpefil!AI$5:AI$268,MATCH(BRUKERFLATE!$F130,Hjelpefil!$B$5:$B$268,0))=0,"",INDEX(Hjelpefil!AI$5:AI$268,MATCH(BRUKERFLATE!$F130,Hjelpefil!$B$5:$B$268,0))),"")</f>
        <v/>
      </c>
      <c r="Z130" s="12" t="str">
        <f>IFERROR(IF(INDEX(Hjelpefil!AJ$5:AJ$268,MATCH(BRUKERFLATE!$F130,Hjelpefil!$B$5:$B$268,0))=0,"",INDEX(Hjelpefil!AJ$5:AJ$268,MATCH(BRUKERFLATE!$F130,Hjelpefil!$B$5:$B$268,0))),"")</f>
        <v/>
      </c>
      <c r="AB130" s="12" t="str">
        <f>IF(AC130="","",MAX($AB$2:AB129)+1)</f>
        <v/>
      </c>
      <c r="AC130" s="12" t="str">
        <f>IF($A$3="KOM",IF(AND($AI130=1,$AH130=1),Hjelpefil!B132,""),IF($A$3="FYL",IF(AND($AW130=1,$AH130=1),Hjelpefil!B132,""),""))</f>
        <v/>
      </c>
      <c r="AD130" s="12" t="str">
        <f>IF($A$3="KOM",IF(AND($AI130=1,$AH130=1),Hjelpefil!C132,""),IF($A$3="FYL",IF(AND($AW130=1,$AH130=1),Hjelpefil!C132,""),""))</f>
        <v/>
      </c>
      <c r="AE130" s="12" t="str">
        <f>IF($A$3="KOM",IF(AND($AI130=1,$AH130=1),Hjelpefil!F132,""),IF($A$3="FYL",IF(AND($AW130=1,$AH130=1),Hjelpefil!F132,""),""))</f>
        <v/>
      </c>
      <c r="AF130" s="12" t="str">
        <f t="shared" si="12"/>
        <v/>
      </c>
      <c r="AH130" s="17">
        <f t="shared" si="9"/>
        <v>1</v>
      </c>
      <c r="AI130" s="17">
        <f t="shared" si="10"/>
        <v>0</v>
      </c>
      <c r="AJ130" s="18">
        <v>0</v>
      </c>
      <c r="AK130" s="12">
        <v>0</v>
      </c>
      <c r="AL130" s="12">
        <v>1</v>
      </c>
      <c r="AM130" s="12">
        <v>0</v>
      </c>
      <c r="AN130" s="12">
        <v>0</v>
      </c>
      <c r="AO130" s="19">
        <v>0</v>
      </c>
      <c r="AP130" s="17" t="s">
        <v>113</v>
      </c>
      <c r="AQ130" s="18">
        <f>INDEX(Hjelpefil!H132:M132,MATCH(BRUKERFLATE!$B$3,BRUKERFLATE!$AV$4:$AV$9,0))</f>
        <v>0</v>
      </c>
      <c r="AR130" s="18">
        <f>INDEX(Hjelpefil!N132:S132,MATCH(BRUKERFLATE!$B$3,BRUKERFLATE!$AV$4:$AV$9,0))</f>
        <v>0</v>
      </c>
      <c r="AW130" s="17">
        <f t="shared" si="11"/>
        <v>0</v>
      </c>
      <c r="AX130" s="18">
        <v>0</v>
      </c>
      <c r="AY130" s="12">
        <v>0</v>
      </c>
      <c r="AZ130" s="12">
        <v>0</v>
      </c>
      <c r="BA130" s="12">
        <v>0</v>
      </c>
      <c r="BB130" s="12">
        <v>0</v>
      </c>
      <c r="BC130" s="19">
        <v>0</v>
      </c>
    </row>
    <row r="131" spans="5:55" ht="13" x14ac:dyDescent="0.3">
      <c r="E131" s="12"/>
      <c r="F131" s="17" t="str">
        <f t="shared" ref="F131:F167" si="14">IFERROR(INDEX($AC$3:$AC$301,MATCH(ROW()-ROW($D$2),$AB$3:$AB$301,0)),"")</f>
        <v/>
      </c>
      <c r="G131" s="18" t="str">
        <f t="shared" ref="G131:G194" si="15">IF(F131="","",IF($A$3="FYL",INDEX($AR$3:$AR$269,MATCH(F131,$AC$3:$AC$269,0)),INDEX($AQ$3:$AQ$269,MATCH(F131,$AC$3:$AC$269,0))))</f>
        <v/>
      </c>
      <c r="H131" s="12" t="str">
        <f t="array" ref="H131">IFERROR(INDEX($AD$3:$AD$301,MATCH(ROW()-ROW($D$2),$AB$3:$AB$301,0)),"")</f>
        <v/>
      </c>
      <c r="I131" s="12" t="str">
        <f t="array" ref="I131">IFERROR(INDEX($AE$3:$AE$301,MATCH(ROW()-ROW($D$2),$AB$3:$AB$301,0)),"")</f>
        <v/>
      </c>
      <c r="J131" s="59" t="str">
        <f>IFERROR(IF(INDEX(Hjelpefil!T$5:T$268,MATCH(BRUKERFLATE!$F131,Hjelpefil!$B$5:$B$268,0))=0,"",INDEX(Hjelpefil!T$5:T$268,MATCH(BRUKERFLATE!$F131,Hjelpefil!$B$5:$B$268,0))),"")</f>
        <v/>
      </c>
      <c r="K131" s="12" t="str">
        <f>IFERROR(IF(INDEX(Hjelpefil!U$5:U$268,MATCH(BRUKERFLATE!$F131,Hjelpefil!$B$5:$B$268,0))=0,"",INDEX(Hjelpefil!U$5:U$268,MATCH(BRUKERFLATE!$F131,Hjelpefil!$B$5:$B$268,0))),"")</f>
        <v/>
      </c>
      <c r="L131" s="12" t="str">
        <f>IFERROR(IF(INDEX(Hjelpefil!V$5:V$268,MATCH(BRUKERFLATE!$F131,Hjelpefil!$B$5:$B$268,0))=0,"",INDEX(Hjelpefil!V$5:V$268,MATCH(BRUKERFLATE!$F131,Hjelpefil!$B$5:$B$268,0))),"")</f>
        <v/>
      </c>
      <c r="M131" s="12" t="str">
        <f>IFERROR(IF(INDEX(Hjelpefil!W$5:W$268,MATCH(BRUKERFLATE!$F131,Hjelpefil!$B$5:$B$268,0))=0,"",INDEX(Hjelpefil!W$5:W$268,MATCH(BRUKERFLATE!$F131,Hjelpefil!$B$5:$B$268,0))),"")</f>
        <v/>
      </c>
      <c r="N131" s="12" t="str">
        <f>IFERROR(IF(INDEX(Hjelpefil!X$5:X$268,MATCH(BRUKERFLATE!$F131,Hjelpefil!$B$5:$B$268,0))=0,"",INDEX(Hjelpefil!X$5:X$268,MATCH(BRUKERFLATE!$F131,Hjelpefil!$B$5:$B$268,0))),"")</f>
        <v/>
      </c>
      <c r="O131" s="12" t="str">
        <f>IFERROR(IF(INDEX(Hjelpefil!Y$5:Y$268,MATCH(BRUKERFLATE!$F131,Hjelpefil!$B$5:$B$268,0))=0,"",INDEX(Hjelpefil!Y$5:Y$268,MATCH(BRUKERFLATE!$F131,Hjelpefil!$B$5:$B$268,0))),"")</f>
        <v/>
      </c>
      <c r="P131" s="12" t="str">
        <f>IFERROR(IF(INDEX(Hjelpefil!Z$5:Z$268,MATCH(BRUKERFLATE!$F131,Hjelpefil!$B$5:$B$268,0))=0,"",INDEX(Hjelpefil!Z$5:Z$268,MATCH(BRUKERFLATE!$F131,Hjelpefil!$B$5:$B$268,0))),"")</f>
        <v/>
      </c>
      <c r="Q131" s="12" t="str">
        <f>IFERROR(IF(INDEX(Hjelpefil!AA$5:AA$268,MATCH(BRUKERFLATE!$F131,Hjelpefil!$B$5:$B$268,0))=0,"",INDEX(Hjelpefil!AA$5:AA$268,MATCH(BRUKERFLATE!$F131,Hjelpefil!$B$5:$B$268,0))),"")</f>
        <v/>
      </c>
      <c r="R131" s="12" t="str">
        <f>IFERROR(IF(INDEX(Hjelpefil!AB$5:AB$268,MATCH(BRUKERFLATE!$F131,Hjelpefil!$B$5:$B$268,0))=0,"",INDEX(Hjelpefil!AB$5:AB$268,MATCH(BRUKERFLATE!$F131,Hjelpefil!$B$5:$B$268,0))),"")</f>
        <v/>
      </c>
      <c r="S131" s="12" t="str">
        <f>IFERROR(IF(INDEX(Hjelpefil!AC$5:AC$268,MATCH(BRUKERFLATE!$F131,Hjelpefil!$B$5:$B$268,0))=0,"",INDEX(Hjelpefil!AC$5:AC$268,MATCH(BRUKERFLATE!$F131,Hjelpefil!$B$5:$B$268,0))),"")</f>
        <v/>
      </c>
      <c r="T131" s="12" t="str">
        <f>IFERROR(IF(INDEX(Hjelpefil!AD$5:AD$268,MATCH(BRUKERFLATE!$F131,Hjelpefil!$B$5:$B$268,0))=0,"",INDEX(Hjelpefil!AD$5:AD$268,MATCH(BRUKERFLATE!$F131,Hjelpefil!$B$5:$B$268,0))),"")</f>
        <v/>
      </c>
      <c r="U131" s="12" t="str">
        <f>IFERROR(IF(INDEX(Hjelpefil!AE$5:AE$268,MATCH(BRUKERFLATE!$F131,Hjelpefil!$B$5:$B$268,0))=0,"",INDEX(Hjelpefil!AE$5:AE$268,MATCH(BRUKERFLATE!$F131,Hjelpefil!$B$5:$B$268,0))),"")</f>
        <v/>
      </c>
      <c r="V131" s="12" t="str">
        <f>IFERROR(IF(INDEX(Hjelpefil!AF$5:AF$268,MATCH(BRUKERFLATE!$F131,Hjelpefil!$B$5:$B$268,0))=0,"",INDEX(Hjelpefil!AF$5:AF$268,MATCH(BRUKERFLATE!$F131,Hjelpefil!$B$5:$B$268,0))),"")</f>
        <v/>
      </c>
      <c r="W131" s="12" t="str">
        <f>IFERROR(IF(INDEX(Hjelpefil!AG$5:AG$268,MATCH(BRUKERFLATE!$F131,Hjelpefil!$B$5:$B$268,0))=0,"",INDEX(Hjelpefil!AG$5:AG$268,MATCH(BRUKERFLATE!$F131,Hjelpefil!$B$5:$B$268,0))),"")</f>
        <v/>
      </c>
      <c r="X131" s="12" t="str">
        <f>IFERROR(IF(INDEX(Hjelpefil!AH$5:AH$268,MATCH(BRUKERFLATE!$F131,Hjelpefil!$B$5:$B$268,0))=0,"",INDEX(Hjelpefil!AH$5:AH$268,MATCH(BRUKERFLATE!$F131,Hjelpefil!$B$5:$B$268,0))),"")</f>
        <v/>
      </c>
      <c r="Y131" s="12" t="str">
        <f>IFERROR(IF(INDEX(Hjelpefil!AI$5:AI$268,MATCH(BRUKERFLATE!$F131,Hjelpefil!$B$5:$B$268,0))=0,"",INDEX(Hjelpefil!AI$5:AI$268,MATCH(BRUKERFLATE!$F131,Hjelpefil!$B$5:$B$268,0))),"")</f>
        <v/>
      </c>
      <c r="Z131" s="12" t="str">
        <f>IFERROR(IF(INDEX(Hjelpefil!AJ$5:AJ$268,MATCH(BRUKERFLATE!$F131,Hjelpefil!$B$5:$B$268,0))=0,"",INDEX(Hjelpefil!AJ$5:AJ$268,MATCH(BRUKERFLATE!$F131,Hjelpefil!$B$5:$B$268,0))),"")</f>
        <v/>
      </c>
      <c r="AB131" s="12" t="str">
        <f>IF(AC131="","",MAX($AB$2:AB130)+1)</f>
        <v/>
      </c>
      <c r="AC131" s="12" t="str">
        <f>IF($A$3="KOM",IF(AND($AI131=1,$AH131=1),Hjelpefil!B133,""),IF($A$3="FYL",IF(AND($AW131=1,$AH131=1),Hjelpefil!B133,""),""))</f>
        <v/>
      </c>
      <c r="AD131" s="12" t="str">
        <f>IF($A$3="KOM",IF(AND($AI131=1,$AH131=1),Hjelpefil!C133,""),IF($A$3="FYL",IF(AND($AW131=1,$AH131=1),Hjelpefil!C133,""),""))</f>
        <v/>
      </c>
      <c r="AE131" s="12" t="str">
        <f>IF($A$3="KOM",IF(AND($AI131=1,$AH131=1),Hjelpefil!F133,""),IF($A$3="FYL",IF(AND($AW131=1,$AH131=1),Hjelpefil!F133,""),""))</f>
        <v/>
      </c>
      <c r="AF131" s="12" t="str">
        <f t="shared" si="12"/>
        <v/>
      </c>
      <c r="AH131" s="17">
        <f t="shared" ref="AH131:AH194" si="16">IF(OR(AP131=$A$3,AP131="BEGGE"),1,0)</f>
        <v>1</v>
      </c>
      <c r="AI131" s="17">
        <f t="shared" ref="AI131:AI194" si="17">IF($B$3=$AJ$2,AJ131,IF($B$3=$AK$2,AK131,IF($B$3=$AL$2,AL131,IF($B$3=$AM$2,AM131,IF($B$3=$AN$2,AN131,IF($B$3=$AO$2,AO131))))))</f>
        <v>0</v>
      </c>
      <c r="AJ131" s="18">
        <v>0</v>
      </c>
      <c r="AK131" s="12">
        <v>0</v>
      </c>
      <c r="AL131" s="12">
        <v>1</v>
      </c>
      <c r="AM131" s="12">
        <v>0</v>
      </c>
      <c r="AN131" s="12">
        <v>0</v>
      </c>
      <c r="AO131" s="19">
        <v>0</v>
      </c>
      <c r="AP131" s="17" t="s">
        <v>113</v>
      </c>
      <c r="AQ131" s="18">
        <f>INDEX(Hjelpefil!H133:M133,MATCH(BRUKERFLATE!$B$3,BRUKERFLATE!$AV$4:$AV$9,0))</f>
        <v>0</v>
      </c>
      <c r="AR131" s="18">
        <f>INDEX(Hjelpefil!N133:S133,MATCH(BRUKERFLATE!$B$3,BRUKERFLATE!$AV$4:$AV$9,0))</f>
        <v>0</v>
      </c>
      <c r="AW131" s="17">
        <f t="shared" ref="AW131:AW194" si="18">IF($B$3=$AJ$2,AX131,IF($B$3=$AK$2,AY131,IF($B$3=$AL$2,AZ131,IF($B$3=$AM$2,BA131,IF($B$3=$AN$2,BB131,IF($B$3=$AO$2,BC131))))))</f>
        <v>0</v>
      </c>
      <c r="AX131" s="18">
        <v>0</v>
      </c>
      <c r="AY131" s="12">
        <v>0</v>
      </c>
      <c r="AZ131" s="12">
        <v>0</v>
      </c>
      <c r="BA131" s="12">
        <v>0</v>
      </c>
      <c r="BB131" s="12">
        <v>0</v>
      </c>
      <c r="BC131" s="19">
        <v>0</v>
      </c>
    </row>
    <row r="132" spans="5:55" ht="13" x14ac:dyDescent="0.3">
      <c r="E132" s="12"/>
      <c r="F132" s="17" t="str">
        <f t="shared" si="14"/>
        <v/>
      </c>
      <c r="G132" s="18" t="str">
        <f t="shared" si="15"/>
        <v/>
      </c>
      <c r="H132" s="12" t="str">
        <f t="array" ref="H132">IFERROR(INDEX($AD$3:$AD$301,MATCH(ROW()-ROW($D$2),$AB$3:$AB$301,0)),"")</f>
        <v/>
      </c>
      <c r="I132" s="12" t="str">
        <f t="array" ref="I132">IFERROR(INDEX($AE$3:$AE$301,MATCH(ROW()-ROW($D$2),$AB$3:$AB$301,0)),"")</f>
        <v/>
      </c>
      <c r="J132" s="59" t="str">
        <f>IFERROR(IF(INDEX(Hjelpefil!T$5:T$268,MATCH(BRUKERFLATE!$F132,Hjelpefil!$B$5:$B$268,0))=0,"",INDEX(Hjelpefil!T$5:T$268,MATCH(BRUKERFLATE!$F132,Hjelpefil!$B$5:$B$268,0))),"")</f>
        <v/>
      </c>
      <c r="K132" s="12" t="str">
        <f>IFERROR(IF(INDEX(Hjelpefil!U$5:U$268,MATCH(BRUKERFLATE!$F132,Hjelpefil!$B$5:$B$268,0))=0,"",INDEX(Hjelpefil!U$5:U$268,MATCH(BRUKERFLATE!$F132,Hjelpefil!$B$5:$B$268,0))),"")</f>
        <v/>
      </c>
      <c r="L132" s="12" t="str">
        <f>IFERROR(IF(INDEX(Hjelpefil!V$5:V$268,MATCH(BRUKERFLATE!$F132,Hjelpefil!$B$5:$B$268,0))=0,"",INDEX(Hjelpefil!V$5:V$268,MATCH(BRUKERFLATE!$F132,Hjelpefil!$B$5:$B$268,0))),"")</f>
        <v/>
      </c>
      <c r="M132" s="12" t="str">
        <f>IFERROR(IF(INDEX(Hjelpefil!W$5:W$268,MATCH(BRUKERFLATE!$F132,Hjelpefil!$B$5:$B$268,0))=0,"",INDEX(Hjelpefil!W$5:W$268,MATCH(BRUKERFLATE!$F132,Hjelpefil!$B$5:$B$268,0))),"")</f>
        <v/>
      </c>
      <c r="N132" s="12" t="str">
        <f>IFERROR(IF(INDEX(Hjelpefil!X$5:X$268,MATCH(BRUKERFLATE!$F132,Hjelpefil!$B$5:$B$268,0))=0,"",INDEX(Hjelpefil!X$5:X$268,MATCH(BRUKERFLATE!$F132,Hjelpefil!$B$5:$B$268,0))),"")</f>
        <v/>
      </c>
      <c r="O132" s="12" t="str">
        <f>IFERROR(IF(INDEX(Hjelpefil!Y$5:Y$268,MATCH(BRUKERFLATE!$F132,Hjelpefil!$B$5:$B$268,0))=0,"",INDEX(Hjelpefil!Y$5:Y$268,MATCH(BRUKERFLATE!$F132,Hjelpefil!$B$5:$B$268,0))),"")</f>
        <v/>
      </c>
      <c r="P132" s="12" t="str">
        <f>IFERROR(IF(INDEX(Hjelpefil!Z$5:Z$268,MATCH(BRUKERFLATE!$F132,Hjelpefil!$B$5:$B$268,0))=0,"",INDEX(Hjelpefil!Z$5:Z$268,MATCH(BRUKERFLATE!$F132,Hjelpefil!$B$5:$B$268,0))),"")</f>
        <v/>
      </c>
      <c r="Q132" s="12" t="str">
        <f>IFERROR(IF(INDEX(Hjelpefil!AA$5:AA$268,MATCH(BRUKERFLATE!$F132,Hjelpefil!$B$5:$B$268,0))=0,"",INDEX(Hjelpefil!AA$5:AA$268,MATCH(BRUKERFLATE!$F132,Hjelpefil!$B$5:$B$268,0))),"")</f>
        <v/>
      </c>
      <c r="R132" s="12" t="str">
        <f>IFERROR(IF(INDEX(Hjelpefil!AB$5:AB$268,MATCH(BRUKERFLATE!$F132,Hjelpefil!$B$5:$B$268,0))=0,"",INDEX(Hjelpefil!AB$5:AB$268,MATCH(BRUKERFLATE!$F132,Hjelpefil!$B$5:$B$268,0))),"")</f>
        <v/>
      </c>
      <c r="S132" s="12" t="str">
        <f>IFERROR(IF(INDEX(Hjelpefil!AC$5:AC$268,MATCH(BRUKERFLATE!$F132,Hjelpefil!$B$5:$B$268,0))=0,"",INDEX(Hjelpefil!AC$5:AC$268,MATCH(BRUKERFLATE!$F132,Hjelpefil!$B$5:$B$268,0))),"")</f>
        <v/>
      </c>
      <c r="T132" s="12" t="str">
        <f>IFERROR(IF(INDEX(Hjelpefil!AD$5:AD$268,MATCH(BRUKERFLATE!$F132,Hjelpefil!$B$5:$B$268,0))=0,"",INDEX(Hjelpefil!AD$5:AD$268,MATCH(BRUKERFLATE!$F132,Hjelpefil!$B$5:$B$268,0))),"")</f>
        <v/>
      </c>
      <c r="U132" s="12" t="str">
        <f>IFERROR(IF(INDEX(Hjelpefil!AE$5:AE$268,MATCH(BRUKERFLATE!$F132,Hjelpefil!$B$5:$B$268,0))=0,"",INDEX(Hjelpefil!AE$5:AE$268,MATCH(BRUKERFLATE!$F132,Hjelpefil!$B$5:$B$268,0))),"")</f>
        <v/>
      </c>
      <c r="V132" s="12" t="str">
        <f>IFERROR(IF(INDEX(Hjelpefil!AF$5:AF$268,MATCH(BRUKERFLATE!$F132,Hjelpefil!$B$5:$B$268,0))=0,"",INDEX(Hjelpefil!AF$5:AF$268,MATCH(BRUKERFLATE!$F132,Hjelpefil!$B$5:$B$268,0))),"")</f>
        <v/>
      </c>
      <c r="W132" s="12" t="str">
        <f>IFERROR(IF(INDEX(Hjelpefil!AG$5:AG$268,MATCH(BRUKERFLATE!$F132,Hjelpefil!$B$5:$B$268,0))=0,"",INDEX(Hjelpefil!AG$5:AG$268,MATCH(BRUKERFLATE!$F132,Hjelpefil!$B$5:$B$268,0))),"")</f>
        <v/>
      </c>
      <c r="X132" s="12" t="str">
        <f>IFERROR(IF(INDEX(Hjelpefil!AH$5:AH$268,MATCH(BRUKERFLATE!$F132,Hjelpefil!$B$5:$B$268,0))=0,"",INDEX(Hjelpefil!AH$5:AH$268,MATCH(BRUKERFLATE!$F132,Hjelpefil!$B$5:$B$268,0))),"")</f>
        <v/>
      </c>
      <c r="Y132" s="12" t="str">
        <f>IFERROR(IF(INDEX(Hjelpefil!AI$5:AI$268,MATCH(BRUKERFLATE!$F132,Hjelpefil!$B$5:$B$268,0))=0,"",INDEX(Hjelpefil!AI$5:AI$268,MATCH(BRUKERFLATE!$F132,Hjelpefil!$B$5:$B$268,0))),"")</f>
        <v/>
      </c>
      <c r="Z132" s="12" t="str">
        <f>IFERROR(IF(INDEX(Hjelpefil!AJ$5:AJ$268,MATCH(BRUKERFLATE!$F132,Hjelpefil!$B$5:$B$268,0))=0,"",INDEX(Hjelpefil!AJ$5:AJ$268,MATCH(BRUKERFLATE!$F132,Hjelpefil!$B$5:$B$268,0))),"")</f>
        <v/>
      </c>
      <c r="AB132" s="12" t="str">
        <f>IF(AC132="","",MAX($AB$2:AB131)+1)</f>
        <v/>
      </c>
      <c r="AC132" s="12" t="str">
        <f>IF($A$3="KOM",IF(AND($AI132=1,$AH132=1),Hjelpefil!B134,""),IF($A$3="FYL",IF(AND($AW132=1,$AH132=1),Hjelpefil!B134,""),""))</f>
        <v/>
      </c>
      <c r="AD132" s="12" t="str">
        <f>IF($A$3="KOM",IF(AND($AI132=1,$AH132=1),Hjelpefil!C134,""),IF($A$3="FYL",IF(AND($AW132=1,$AH132=1),Hjelpefil!C134,""),""))</f>
        <v/>
      </c>
      <c r="AE132" s="12" t="str">
        <f>IF($A$3="KOM",IF(AND($AI132=1,$AH132=1),Hjelpefil!F134,""),IF($A$3="FYL",IF(AND($AW132=1,$AH132=1),Hjelpefil!F134,""),""))</f>
        <v/>
      </c>
      <c r="AF132" s="12" t="str">
        <f t="shared" ref="AF132:AF195" si="19">IF(AND($AI132=1,$AH132=1),IF(AQ132="",AR132,AQ132),"")</f>
        <v/>
      </c>
      <c r="AH132" s="17">
        <f t="shared" si="16"/>
        <v>1</v>
      </c>
      <c r="AI132" s="17">
        <f t="shared" si="17"/>
        <v>0</v>
      </c>
      <c r="AJ132" s="18">
        <v>0</v>
      </c>
      <c r="AK132" s="12">
        <v>0</v>
      </c>
      <c r="AL132" s="12">
        <v>1</v>
      </c>
      <c r="AM132" s="12">
        <v>0</v>
      </c>
      <c r="AN132" s="12">
        <v>0</v>
      </c>
      <c r="AO132" s="19">
        <v>0</v>
      </c>
      <c r="AP132" s="17" t="s">
        <v>113</v>
      </c>
      <c r="AQ132" s="18">
        <f>INDEX(Hjelpefil!H134:M134,MATCH(BRUKERFLATE!$B$3,BRUKERFLATE!$AV$4:$AV$9,0))</f>
        <v>0</v>
      </c>
      <c r="AR132" s="18">
        <f>INDEX(Hjelpefil!N134:S134,MATCH(BRUKERFLATE!$B$3,BRUKERFLATE!$AV$4:$AV$9,0))</f>
        <v>0</v>
      </c>
      <c r="AW132" s="17">
        <f t="shared" si="18"/>
        <v>0</v>
      </c>
      <c r="AX132" s="18">
        <v>0</v>
      </c>
      <c r="AY132" s="12">
        <v>0</v>
      </c>
      <c r="AZ132" s="12">
        <v>0</v>
      </c>
      <c r="BA132" s="12">
        <v>0</v>
      </c>
      <c r="BB132" s="12">
        <v>0</v>
      </c>
      <c r="BC132" s="19">
        <v>0</v>
      </c>
    </row>
    <row r="133" spans="5:55" ht="13" x14ac:dyDescent="0.3">
      <c r="E133" s="12"/>
      <c r="F133" s="17" t="str">
        <f t="shared" si="14"/>
        <v/>
      </c>
      <c r="G133" s="18" t="str">
        <f t="shared" si="15"/>
        <v/>
      </c>
      <c r="H133" s="12" t="str">
        <f t="array" ref="H133">IFERROR(INDEX($AD$3:$AD$301,MATCH(ROW()-ROW($D$2),$AB$3:$AB$301,0)),"")</f>
        <v/>
      </c>
      <c r="I133" s="12" t="str">
        <f t="array" ref="I133">IFERROR(INDEX($AE$3:$AE$301,MATCH(ROW()-ROW($D$2),$AB$3:$AB$301,0)),"")</f>
        <v/>
      </c>
      <c r="J133" s="59" t="str">
        <f>IFERROR(IF(INDEX(Hjelpefil!T$5:T$268,MATCH(BRUKERFLATE!$F133,Hjelpefil!$B$5:$B$268,0))=0,"",INDEX(Hjelpefil!T$5:T$268,MATCH(BRUKERFLATE!$F133,Hjelpefil!$B$5:$B$268,0))),"")</f>
        <v/>
      </c>
      <c r="K133" s="12" t="str">
        <f>IFERROR(IF(INDEX(Hjelpefil!U$5:U$268,MATCH(BRUKERFLATE!$F133,Hjelpefil!$B$5:$B$268,0))=0,"",INDEX(Hjelpefil!U$5:U$268,MATCH(BRUKERFLATE!$F133,Hjelpefil!$B$5:$B$268,0))),"")</f>
        <v/>
      </c>
      <c r="L133" s="12" t="str">
        <f>IFERROR(IF(INDEX(Hjelpefil!V$5:V$268,MATCH(BRUKERFLATE!$F133,Hjelpefil!$B$5:$B$268,0))=0,"",INDEX(Hjelpefil!V$5:V$268,MATCH(BRUKERFLATE!$F133,Hjelpefil!$B$5:$B$268,0))),"")</f>
        <v/>
      </c>
      <c r="M133" s="12" t="str">
        <f>IFERROR(IF(INDEX(Hjelpefil!W$5:W$268,MATCH(BRUKERFLATE!$F133,Hjelpefil!$B$5:$B$268,0))=0,"",INDEX(Hjelpefil!W$5:W$268,MATCH(BRUKERFLATE!$F133,Hjelpefil!$B$5:$B$268,0))),"")</f>
        <v/>
      </c>
      <c r="N133" s="12" t="str">
        <f>IFERROR(IF(INDEX(Hjelpefil!X$5:X$268,MATCH(BRUKERFLATE!$F133,Hjelpefil!$B$5:$B$268,0))=0,"",INDEX(Hjelpefil!X$5:X$268,MATCH(BRUKERFLATE!$F133,Hjelpefil!$B$5:$B$268,0))),"")</f>
        <v/>
      </c>
      <c r="O133" s="12" t="str">
        <f>IFERROR(IF(INDEX(Hjelpefil!Y$5:Y$268,MATCH(BRUKERFLATE!$F133,Hjelpefil!$B$5:$B$268,0))=0,"",INDEX(Hjelpefil!Y$5:Y$268,MATCH(BRUKERFLATE!$F133,Hjelpefil!$B$5:$B$268,0))),"")</f>
        <v/>
      </c>
      <c r="P133" s="12" t="str">
        <f>IFERROR(IF(INDEX(Hjelpefil!Z$5:Z$268,MATCH(BRUKERFLATE!$F133,Hjelpefil!$B$5:$B$268,0))=0,"",INDEX(Hjelpefil!Z$5:Z$268,MATCH(BRUKERFLATE!$F133,Hjelpefil!$B$5:$B$268,0))),"")</f>
        <v/>
      </c>
      <c r="Q133" s="12" t="str">
        <f>IFERROR(IF(INDEX(Hjelpefil!AA$5:AA$268,MATCH(BRUKERFLATE!$F133,Hjelpefil!$B$5:$B$268,0))=0,"",INDEX(Hjelpefil!AA$5:AA$268,MATCH(BRUKERFLATE!$F133,Hjelpefil!$B$5:$B$268,0))),"")</f>
        <v/>
      </c>
      <c r="R133" s="12" t="str">
        <f>IFERROR(IF(INDEX(Hjelpefil!AB$5:AB$268,MATCH(BRUKERFLATE!$F133,Hjelpefil!$B$5:$B$268,0))=0,"",INDEX(Hjelpefil!AB$5:AB$268,MATCH(BRUKERFLATE!$F133,Hjelpefil!$B$5:$B$268,0))),"")</f>
        <v/>
      </c>
      <c r="S133" s="12" t="str">
        <f>IFERROR(IF(INDEX(Hjelpefil!AC$5:AC$268,MATCH(BRUKERFLATE!$F133,Hjelpefil!$B$5:$B$268,0))=0,"",INDEX(Hjelpefil!AC$5:AC$268,MATCH(BRUKERFLATE!$F133,Hjelpefil!$B$5:$B$268,0))),"")</f>
        <v/>
      </c>
      <c r="T133" s="12" t="str">
        <f>IFERROR(IF(INDEX(Hjelpefil!AD$5:AD$268,MATCH(BRUKERFLATE!$F133,Hjelpefil!$B$5:$B$268,0))=0,"",INDEX(Hjelpefil!AD$5:AD$268,MATCH(BRUKERFLATE!$F133,Hjelpefil!$B$5:$B$268,0))),"")</f>
        <v/>
      </c>
      <c r="U133" s="12" t="str">
        <f>IFERROR(IF(INDEX(Hjelpefil!AE$5:AE$268,MATCH(BRUKERFLATE!$F133,Hjelpefil!$B$5:$B$268,0))=0,"",INDEX(Hjelpefil!AE$5:AE$268,MATCH(BRUKERFLATE!$F133,Hjelpefil!$B$5:$B$268,0))),"")</f>
        <v/>
      </c>
      <c r="V133" s="12" t="str">
        <f>IFERROR(IF(INDEX(Hjelpefil!AF$5:AF$268,MATCH(BRUKERFLATE!$F133,Hjelpefil!$B$5:$B$268,0))=0,"",INDEX(Hjelpefil!AF$5:AF$268,MATCH(BRUKERFLATE!$F133,Hjelpefil!$B$5:$B$268,0))),"")</f>
        <v/>
      </c>
      <c r="W133" s="12" t="str">
        <f>IFERROR(IF(INDEX(Hjelpefil!AG$5:AG$268,MATCH(BRUKERFLATE!$F133,Hjelpefil!$B$5:$B$268,0))=0,"",INDEX(Hjelpefil!AG$5:AG$268,MATCH(BRUKERFLATE!$F133,Hjelpefil!$B$5:$B$268,0))),"")</f>
        <v/>
      </c>
      <c r="X133" s="12" t="str">
        <f>IFERROR(IF(INDEX(Hjelpefil!AH$5:AH$268,MATCH(BRUKERFLATE!$F133,Hjelpefil!$B$5:$B$268,0))=0,"",INDEX(Hjelpefil!AH$5:AH$268,MATCH(BRUKERFLATE!$F133,Hjelpefil!$B$5:$B$268,0))),"")</f>
        <v/>
      </c>
      <c r="Y133" s="12" t="str">
        <f>IFERROR(IF(INDEX(Hjelpefil!AI$5:AI$268,MATCH(BRUKERFLATE!$F133,Hjelpefil!$B$5:$B$268,0))=0,"",INDEX(Hjelpefil!AI$5:AI$268,MATCH(BRUKERFLATE!$F133,Hjelpefil!$B$5:$B$268,0))),"")</f>
        <v/>
      </c>
      <c r="Z133" s="12" t="str">
        <f>IFERROR(IF(INDEX(Hjelpefil!AJ$5:AJ$268,MATCH(BRUKERFLATE!$F133,Hjelpefil!$B$5:$B$268,0))=0,"",INDEX(Hjelpefil!AJ$5:AJ$268,MATCH(BRUKERFLATE!$F133,Hjelpefil!$B$5:$B$268,0))),"")</f>
        <v/>
      </c>
      <c r="AB133" s="12" t="str">
        <f>IF(AC133="","",MAX($AB$2:AB132)+1)</f>
        <v/>
      </c>
      <c r="AC133" s="12" t="str">
        <f>IF($A$3="KOM",IF(AND($AI133=1,$AH133=1),Hjelpefil!B135,""),IF($A$3="FYL",IF(AND($AW133=1,$AH133=1),Hjelpefil!B135,""),""))</f>
        <v/>
      </c>
      <c r="AD133" s="12" t="str">
        <f>IF($A$3="KOM",IF(AND($AI133=1,$AH133=1),Hjelpefil!C135,""),IF($A$3="FYL",IF(AND($AW133=1,$AH133=1),Hjelpefil!C135,""),""))</f>
        <v/>
      </c>
      <c r="AE133" s="12" t="str">
        <f>IF($A$3="KOM",IF(AND($AI133=1,$AH133=1),Hjelpefil!F135,""),IF($A$3="FYL",IF(AND($AW133=1,$AH133=1),Hjelpefil!F135,""),""))</f>
        <v/>
      </c>
      <c r="AF133" s="12" t="str">
        <f t="shared" si="19"/>
        <v/>
      </c>
      <c r="AH133" s="17">
        <f t="shared" si="16"/>
        <v>1</v>
      </c>
      <c r="AI133" s="17">
        <f t="shared" si="17"/>
        <v>0</v>
      </c>
      <c r="AJ133" s="18">
        <v>0</v>
      </c>
      <c r="AK133" s="12">
        <v>0</v>
      </c>
      <c r="AL133" s="12">
        <v>1</v>
      </c>
      <c r="AM133" s="12">
        <v>0</v>
      </c>
      <c r="AN133" s="12">
        <v>0</v>
      </c>
      <c r="AO133" s="19">
        <v>0</v>
      </c>
      <c r="AP133" s="17" t="s">
        <v>113</v>
      </c>
      <c r="AQ133" s="18">
        <f>INDEX(Hjelpefil!H135:M135,MATCH(BRUKERFLATE!$B$3,BRUKERFLATE!$AV$4:$AV$9,0))</f>
        <v>0</v>
      </c>
      <c r="AR133" s="18">
        <f>INDEX(Hjelpefil!N135:S135,MATCH(BRUKERFLATE!$B$3,BRUKERFLATE!$AV$4:$AV$9,0))</f>
        <v>0</v>
      </c>
      <c r="AW133" s="17">
        <f t="shared" si="18"/>
        <v>0</v>
      </c>
      <c r="AX133" s="18">
        <v>0</v>
      </c>
      <c r="AY133" s="12">
        <v>0</v>
      </c>
      <c r="AZ133" s="12">
        <v>0</v>
      </c>
      <c r="BA133" s="12">
        <v>0</v>
      </c>
      <c r="BB133" s="12">
        <v>0</v>
      </c>
      <c r="BC133" s="19">
        <v>0</v>
      </c>
    </row>
    <row r="134" spans="5:55" ht="13" x14ac:dyDescent="0.3">
      <c r="E134" s="12"/>
      <c r="F134" s="17" t="str">
        <f t="shared" si="14"/>
        <v/>
      </c>
      <c r="G134" s="18" t="str">
        <f t="shared" si="15"/>
        <v/>
      </c>
      <c r="H134" s="12" t="str">
        <f t="array" ref="H134">IFERROR(INDEX($AD$3:$AD$301,MATCH(ROW()-ROW($D$2),$AB$3:$AB$301,0)),"")</f>
        <v/>
      </c>
      <c r="I134" s="12" t="str">
        <f t="array" ref="I134">IFERROR(INDEX($AE$3:$AE$301,MATCH(ROW()-ROW($D$2),$AB$3:$AB$301,0)),"")</f>
        <v/>
      </c>
      <c r="J134" s="59" t="str">
        <f>IFERROR(IF(INDEX(Hjelpefil!T$5:T$268,MATCH(BRUKERFLATE!$F134,Hjelpefil!$B$5:$B$268,0))=0,"",INDEX(Hjelpefil!T$5:T$268,MATCH(BRUKERFLATE!$F134,Hjelpefil!$B$5:$B$268,0))),"")</f>
        <v/>
      </c>
      <c r="K134" s="12" t="str">
        <f>IFERROR(IF(INDEX(Hjelpefil!U$5:U$268,MATCH(BRUKERFLATE!$F134,Hjelpefil!$B$5:$B$268,0))=0,"",INDEX(Hjelpefil!U$5:U$268,MATCH(BRUKERFLATE!$F134,Hjelpefil!$B$5:$B$268,0))),"")</f>
        <v/>
      </c>
      <c r="L134" s="12" t="str">
        <f>IFERROR(IF(INDEX(Hjelpefil!V$5:V$268,MATCH(BRUKERFLATE!$F134,Hjelpefil!$B$5:$B$268,0))=0,"",INDEX(Hjelpefil!V$5:V$268,MATCH(BRUKERFLATE!$F134,Hjelpefil!$B$5:$B$268,0))),"")</f>
        <v/>
      </c>
      <c r="M134" s="12" t="str">
        <f>IFERROR(IF(INDEX(Hjelpefil!W$5:W$268,MATCH(BRUKERFLATE!$F134,Hjelpefil!$B$5:$B$268,0))=0,"",INDEX(Hjelpefil!W$5:W$268,MATCH(BRUKERFLATE!$F134,Hjelpefil!$B$5:$B$268,0))),"")</f>
        <v/>
      </c>
      <c r="N134" s="12" t="str">
        <f>IFERROR(IF(INDEX(Hjelpefil!X$5:X$268,MATCH(BRUKERFLATE!$F134,Hjelpefil!$B$5:$B$268,0))=0,"",INDEX(Hjelpefil!X$5:X$268,MATCH(BRUKERFLATE!$F134,Hjelpefil!$B$5:$B$268,0))),"")</f>
        <v/>
      </c>
      <c r="O134" s="12" t="str">
        <f>IFERROR(IF(INDEX(Hjelpefil!Y$5:Y$268,MATCH(BRUKERFLATE!$F134,Hjelpefil!$B$5:$B$268,0))=0,"",INDEX(Hjelpefil!Y$5:Y$268,MATCH(BRUKERFLATE!$F134,Hjelpefil!$B$5:$B$268,0))),"")</f>
        <v/>
      </c>
      <c r="P134" s="12" t="str">
        <f>IFERROR(IF(INDEX(Hjelpefil!Z$5:Z$268,MATCH(BRUKERFLATE!$F134,Hjelpefil!$B$5:$B$268,0))=0,"",INDEX(Hjelpefil!Z$5:Z$268,MATCH(BRUKERFLATE!$F134,Hjelpefil!$B$5:$B$268,0))),"")</f>
        <v/>
      </c>
      <c r="Q134" s="12" t="str">
        <f>IFERROR(IF(INDEX(Hjelpefil!AA$5:AA$268,MATCH(BRUKERFLATE!$F134,Hjelpefil!$B$5:$B$268,0))=0,"",INDEX(Hjelpefil!AA$5:AA$268,MATCH(BRUKERFLATE!$F134,Hjelpefil!$B$5:$B$268,0))),"")</f>
        <v/>
      </c>
      <c r="R134" s="12" t="str">
        <f>IFERROR(IF(INDEX(Hjelpefil!AB$5:AB$268,MATCH(BRUKERFLATE!$F134,Hjelpefil!$B$5:$B$268,0))=0,"",INDEX(Hjelpefil!AB$5:AB$268,MATCH(BRUKERFLATE!$F134,Hjelpefil!$B$5:$B$268,0))),"")</f>
        <v/>
      </c>
      <c r="S134" s="12" t="str">
        <f>IFERROR(IF(INDEX(Hjelpefil!AC$5:AC$268,MATCH(BRUKERFLATE!$F134,Hjelpefil!$B$5:$B$268,0))=0,"",INDEX(Hjelpefil!AC$5:AC$268,MATCH(BRUKERFLATE!$F134,Hjelpefil!$B$5:$B$268,0))),"")</f>
        <v/>
      </c>
      <c r="T134" s="12" t="str">
        <f>IFERROR(IF(INDEX(Hjelpefil!AD$5:AD$268,MATCH(BRUKERFLATE!$F134,Hjelpefil!$B$5:$B$268,0))=0,"",INDEX(Hjelpefil!AD$5:AD$268,MATCH(BRUKERFLATE!$F134,Hjelpefil!$B$5:$B$268,0))),"")</f>
        <v/>
      </c>
      <c r="U134" s="12" t="str">
        <f>IFERROR(IF(INDEX(Hjelpefil!AE$5:AE$268,MATCH(BRUKERFLATE!$F134,Hjelpefil!$B$5:$B$268,0))=0,"",INDEX(Hjelpefil!AE$5:AE$268,MATCH(BRUKERFLATE!$F134,Hjelpefil!$B$5:$B$268,0))),"")</f>
        <v/>
      </c>
      <c r="V134" s="12" t="str">
        <f>IFERROR(IF(INDEX(Hjelpefil!AF$5:AF$268,MATCH(BRUKERFLATE!$F134,Hjelpefil!$B$5:$B$268,0))=0,"",INDEX(Hjelpefil!AF$5:AF$268,MATCH(BRUKERFLATE!$F134,Hjelpefil!$B$5:$B$268,0))),"")</f>
        <v/>
      </c>
      <c r="W134" s="12" t="str">
        <f>IFERROR(IF(INDEX(Hjelpefil!AG$5:AG$268,MATCH(BRUKERFLATE!$F134,Hjelpefil!$B$5:$B$268,0))=0,"",INDEX(Hjelpefil!AG$5:AG$268,MATCH(BRUKERFLATE!$F134,Hjelpefil!$B$5:$B$268,0))),"")</f>
        <v/>
      </c>
      <c r="X134" s="12" t="str">
        <f>IFERROR(IF(INDEX(Hjelpefil!AH$5:AH$268,MATCH(BRUKERFLATE!$F134,Hjelpefil!$B$5:$B$268,0))=0,"",INDEX(Hjelpefil!AH$5:AH$268,MATCH(BRUKERFLATE!$F134,Hjelpefil!$B$5:$B$268,0))),"")</f>
        <v/>
      </c>
      <c r="Y134" s="12" t="str">
        <f>IFERROR(IF(INDEX(Hjelpefil!AI$5:AI$268,MATCH(BRUKERFLATE!$F134,Hjelpefil!$B$5:$B$268,0))=0,"",INDEX(Hjelpefil!AI$5:AI$268,MATCH(BRUKERFLATE!$F134,Hjelpefil!$B$5:$B$268,0))),"")</f>
        <v/>
      </c>
      <c r="Z134" s="12" t="str">
        <f>IFERROR(IF(INDEX(Hjelpefil!AJ$5:AJ$268,MATCH(BRUKERFLATE!$F134,Hjelpefil!$B$5:$B$268,0))=0,"",INDEX(Hjelpefil!AJ$5:AJ$268,MATCH(BRUKERFLATE!$F134,Hjelpefil!$B$5:$B$268,0))),"")</f>
        <v/>
      </c>
      <c r="AB134" s="12" t="str">
        <f>IF(AC134="","",MAX($AB$2:AB133)+1)</f>
        <v/>
      </c>
      <c r="AC134" s="12" t="str">
        <f>IF($A$3="KOM",IF(AND($AI134=1,$AH134=1),Hjelpefil!B136,""),IF($A$3="FYL",IF(AND($AW134=1,$AH134=1),Hjelpefil!B136,""),""))</f>
        <v/>
      </c>
      <c r="AD134" s="12" t="str">
        <f>IF($A$3="KOM",IF(AND($AI134=1,$AH134=1),Hjelpefil!C136,""),IF($A$3="FYL",IF(AND($AW134=1,$AH134=1),Hjelpefil!C136,""),""))</f>
        <v/>
      </c>
      <c r="AE134" s="12" t="str">
        <f>IF($A$3="KOM",IF(AND($AI134=1,$AH134=1),Hjelpefil!F136,""),IF($A$3="FYL",IF(AND($AW134=1,$AH134=1),Hjelpefil!F136,""),""))</f>
        <v/>
      </c>
      <c r="AF134" s="12" t="str">
        <f t="shared" si="19"/>
        <v/>
      </c>
      <c r="AH134" s="17">
        <f t="shared" si="16"/>
        <v>1</v>
      </c>
      <c r="AI134" s="17">
        <f t="shared" si="17"/>
        <v>0</v>
      </c>
      <c r="AJ134" s="18">
        <v>0</v>
      </c>
      <c r="AK134" s="12">
        <v>0</v>
      </c>
      <c r="AL134" s="12">
        <v>1</v>
      </c>
      <c r="AM134" s="12">
        <v>0</v>
      </c>
      <c r="AN134" s="12">
        <v>0</v>
      </c>
      <c r="AO134" s="19">
        <v>0</v>
      </c>
      <c r="AP134" s="17" t="s">
        <v>213</v>
      </c>
      <c r="AQ134" s="18">
        <f>INDEX(Hjelpefil!H136:M136,MATCH(BRUKERFLATE!$B$3,BRUKERFLATE!$AV$4:$AV$9,0))</f>
        <v>0</v>
      </c>
      <c r="AR134" s="18">
        <f>INDEX(Hjelpefil!N136:S136,MATCH(BRUKERFLATE!$B$3,BRUKERFLATE!$AV$4:$AV$9,0))</f>
        <v>0</v>
      </c>
      <c r="AW134" s="17">
        <f t="shared" si="18"/>
        <v>0</v>
      </c>
      <c r="AX134" s="18">
        <v>0</v>
      </c>
      <c r="AY134" s="12">
        <v>0</v>
      </c>
      <c r="AZ134" s="12">
        <v>1</v>
      </c>
      <c r="BA134" s="12">
        <v>0</v>
      </c>
      <c r="BB134" s="12">
        <v>0</v>
      </c>
      <c r="BC134" s="19">
        <v>0</v>
      </c>
    </row>
    <row r="135" spans="5:55" ht="13" x14ac:dyDescent="0.3">
      <c r="E135" s="12"/>
      <c r="F135" s="17" t="str">
        <f t="shared" si="14"/>
        <v/>
      </c>
      <c r="G135" s="18" t="str">
        <f t="shared" si="15"/>
        <v/>
      </c>
      <c r="H135" s="12" t="str">
        <f t="array" ref="H135">IFERROR(INDEX($AD$3:$AD$301,MATCH(ROW()-ROW($D$2),$AB$3:$AB$301,0)),"")</f>
        <v/>
      </c>
      <c r="I135" s="12" t="str">
        <f t="array" ref="I135">IFERROR(INDEX($AE$3:$AE$301,MATCH(ROW()-ROW($D$2),$AB$3:$AB$301,0)),"")</f>
        <v/>
      </c>
      <c r="J135" s="59" t="str">
        <f>IFERROR(IF(INDEX(Hjelpefil!T$5:T$268,MATCH(BRUKERFLATE!$F135,Hjelpefil!$B$5:$B$268,0))=0,"",INDEX(Hjelpefil!T$5:T$268,MATCH(BRUKERFLATE!$F135,Hjelpefil!$B$5:$B$268,0))),"")</f>
        <v/>
      </c>
      <c r="K135" s="12" t="str">
        <f>IFERROR(IF(INDEX(Hjelpefil!U$5:U$268,MATCH(BRUKERFLATE!$F135,Hjelpefil!$B$5:$B$268,0))=0,"",INDEX(Hjelpefil!U$5:U$268,MATCH(BRUKERFLATE!$F135,Hjelpefil!$B$5:$B$268,0))),"")</f>
        <v/>
      </c>
      <c r="L135" s="12" t="str">
        <f>IFERROR(IF(INDEX(Hjelpefil!V$5:V$268,MATCH(BRUKERFLATE!$F135,Hjelpefil!$B$5:$B$268,0))=0,"",INDEX(Hjelpefil!V$5:V$268,MATCH(BRUKERFLATE!$F135,Hjelpefil!$B$5:$B$268,0))),"")</f>
        <v/>
      </c>
      <c r="M135" s="12" t="str">
        <f>IFERROR(IF(INDEX(Hjelpefil!W$5:W$268,MATCH(BRUKERFLATE!$F135,Hjelpefil!$B$5:$B$268,0))=0,"",INDEX(Hjelpefil!W$5:W$268,MATCH(BRUKERFLATE!$F135,Hjelpefil!$B$5:$B$268,0))),"")</f>
        <v/>
      </c>
      <c r="N135" s="12" t="str">
        <f>IFERROR(IF(INDEX(Hjelpefil!X$5:X$268,MATCH(BRUKERFLATE!$F135,Hjelpefil!$B$5:$B$268,0))=0,"",INDEX(Hjelpefil!X$5:X$268,MATCH(BRUKERFLATE!$F135,Hjelpefil!$B$5:$B$268,0))),"")</f>
        <v/>
      </c>
      <c r="O135" s="12" t="str">
        <f>IFERROR(IF(INDEX(Hjelpefil!Y$5:Y$268,MATCH(BRUKERFLATE!$F135,Hjelpefil!$B$5:$B$268,0))=0,"",INDEX(Hjelpefil!Y$5:Y$268,MATCH(BRUKERFLATE!$F135,Hjelpefil!$B$5:$B$268,0))),"")</f>
        <v/>
      </c>
      <c r="P135" s="12" t="str">
        <f>IFERROR(IF(INDEX(Hjelpefil!Z$5:Z$268,MATCH(BRUKERFLATE!$F135,Hjelpefil!$B$5:$B$268,0))=0,"",INDEX(Hjelpefil!Z$5:Z$268,MATCH(BRUKERFLATE!$F135,Hjelpefil!$B$5:$B$268,0))),"")</f>
        <v/>
      </c>
      <c r="Q135" s="12" t="str">
        <f>IFERROR(IF(INDEX(Hjelpefil!AA$5:AA$268,MATCH(BRUKERFLATE!$F135,Hjelpefil!$B$5:$B$268,0))=0,"",INDEX(Hjelpefil!AA$5:AA$268,MATCH(BRUKERFLATE!$F135,Hjelpefil!$B$5:$B$268,0))),"")</f>
        <v/>
      </c>
      <c r="R135" s="12" t="str">
        <f>IFERROR(IF(INDEX(Hjelpefil!AB$5:AB$268,MATCH(BRUKERFLATE!$F135,Hjelpefil!$B$5:$B$268,0))=0,"",INDEX(Hjelpefil!AB$5:AB$268,MATCH(BRUKERFLATE!$F135,Hjelpefil!$B$5:$B$268,0))),"")</f>
        <v/>
      </c>
      <c r="S135" s="12" t="str">
        <f>IFERROR(IF(INDEX(Hjelpefil!AC$5:AC$268,MATCH(BRUKERFLATE!$F135,Hjelpefil!$B$5:$B$268,0))=0,"",INDEX(Hjelpefil!AC$5:AC$268,MATCH(BRUKERFLATE!$F135,Hjelpefil!$B$5:$B$268,0))),"")</f>
        <v/>
      </c>
      <c r="T135" s="12" t="str">
        <f>IFERROR(IF(INDEX(Hjelpefil!AD$5:AD$268,MATCH(BRUKERFLATE!$F135,Hjelpefil!$B$5:$B$268,0))=0,"",INDEX(Hjelpefil!AD$5:AD$268,MATCH(BRUKERFLATE!$F135,Hjelpefil!$B$5:$B$268,0))),"")</f>
        <v/>
      </c>
      <c r="U135" s="12" t="str">
        <f>IFERROR(IF(INDEX(Hjelpefil!AE$5:AE$268,MATCH(BRUKERFLATE!$F135,Hjelpefil!$B$5:$B$268,0))=0,"",INDEX(Hjelpefil!AE$5:AE$268,MATCH(BRUKERFLATE!$F135,Hjelpefil!$B$5:$B$268,0))),"")</f>
        <v/>
      </c>
      <c r="V135" s="12" t="str">
        <f>IFERROR(IF(INDEX(Hjelpefil!AF$5:AF$268,MATCH(BRUKERFLATE!$F135,Hjelpefil!$B$5:$B$268,0))=0,"",INDEX(Hjelpefil!AF$5:AF$268,MATCH(BRUKERFLATE!$F135,Hjelpefil!$B$5:$B$268,0))),"")</f>
        <v/>
      </c>
      <c r="W135" s="12" t="str">
        <f>IFERROR(IF(INDEX(Hjelpefil!AG$5:AG$268,MATCH(BRUKERFLATE!$F135,Hjelpefil!$B$5:$B$268,0))=0,"",INDEX(Hjelpefil!AG$5:AG$268,MATCH(BRUKERFLATE!$F135,Hjelpefil!$B$5:$B$268,0))),"")</f>
        <v/>
      </c>
      <c r="X135" s="12" t="str">
        <f>IFERROR(IF(INDEX(Hjelpefil!AH$5:AH$268,MATCH(BRUKERFLATE!$F135,Hjelpefil!$B$5:$B$268,0))=0,"",INDEX(Hjelpefil!AH$5:AH$268,MATCH(BRUKERFLATE!$F135,Hjelpefil!$B$5:$B$268,0))),"")</f>
        <v/>
      </c>
      <c r="Y135" s="12" t="str">
        <f>IFERROR(IF(INDEX(Hjelpefil!AI$5:AI$268,MATCH(BRUKERFLATE!$F135,Hjelpefil!$B$5:$B$268,0))=0,"",INDEX(Hjelpefil!AI$5:AI$268,MATCH(BRUKERFLATE!$F135,Hjelpefil!$B$5:$B$268,0))),"")</f>
        <v/>
      </c>
      <c r="Z135" s="12" t="str">
        <f>IFERROR(IF(INDEX(Hjelpefil!AJ$5:AJ$268,MATCH(BRUKERFLATE!$F135,Hjelpefil!$B$5:$B$268,0))=0,"",INDEX(Hjelpefil!AJ$5:AJ$268,MATCH(BRUKERFLATE!$F135,Hjelpefil!$B$5:$B$268,0))),"")</f>
        <v/>
      </c>
      <c r="AB135" s="12" t="str">
        <f>IF(AC135="","",MAX($AB$2:AB134)+1)</f>
        <v/>
      </c>
      <c r="AC135" s="12" t="str">
        <f>IF($A$3="KOM",IF(AND($AI135=1,$AH135=1),Hjelpefil!B137,""),IF($A$3="FYL",IF(AND($AW135=1,$AH135=1),Hjelpefil!B137,""),""))</f>
        <v/>
      </c>
      <c r="AD135" s="12" t="str">
        <f>IF($A$3="KOM",IF(AND($AI135=1,$AH135=1),Hjelpefil!C137,""),IF($A$3="FYL",IF(AND($AW135=1,$AH135=1),Hjelpefil!C137,""),""))</f>
        <v/>
      </c>
      <c r="AE135" s="12" t="str">
        <f>IF($A$3="KOM",IF(AND($AI135=1,$AH135=1),Hjelpefil!F137,""),IF($A$3="FYL",IF(AND($AW135=1,$AH135=1),Hjelpefil!F137,""),""))</f>
        <v/>
      </c>
      <c r="AF135" s="12" t="str">
        <f t="shared" si="19"/>
        <v/>
      </c>
      <c r="AH135" s="17">
        <f t="shared" si="16"/>
        <v>1</v>
      </c>
      <c r="AI135" s="17">
        <f t="shared" si="17"/>
        <v>0</v>
      </c>
      <c r="AJ135" s="18">
        <v>0</v>
      </c>
      <c r="AK135" s="12">
        <v>0</v>
      </c>
      <c r="AL135" s="12">
        <v>1</v>
      </c>
      <c r="AM135" s="12">
        <v>0</v>
      </c>
      <c r="AN135" s="12">
        <v>0</v>
      </c>
      <c r="AO135" s="19">
        <v>0</v>
      </c>
      <c r="AP135" s="17" t="s">
        <v>113</v>
      </c>
      <c r="AQ135" s="18">
        <f>INDEX(Hjelpefil!H137:M137,MATCH(BRUKERFLATE!$B$3,BRUKERFLATE!$AV$4:$AV$9,0))</f>
        <v>0</v>
      </c>
      <c r="AR135" s="18">
        <f>INDEX(Hjelpefil!N137:S137,MATCH(BRUKERFLATE!$B$3,BRUKERFLATE!$AV$4:$AV$9,0))</f>
        <v>0</v>
      </c>
      <c r="AW135" s="17">
        <f t="shared" si="18"/>
        <v>0</v>
      </c>
      <c r="AX135" s="18">
        <v>0</v>
      </c>
      <c r="AY135" s="12">
        <v>0</v>
      </c>
      <c r="AZ135" s="12">
        <v>0</v>
      </c>
      <c r="BA135" s="12">
        <v>0</v>
      </c>
      <c r="BB135" s="12">
        <v>0</v>
      </c>
      <c r="BC135" s="19">
        <v>0</v>
      </c>
    </row>
    <row r="136" spans="5:55" ht="13" x14ac:dyDescent="0.3">
      <c r="E136" s="12"/>
      <c r="F136" s="17" t="str">
        <f t="shared" si="14"/>
        <v/>
      </c>
      <c r="G136" s="18" t="str">
        <f t="shared" si="15"/>
        <v/>
      </c>
      <c r="H136" s="12" t="str">
        <f t="array" ref="H136">IFERROR(INDEX($AD$3:$AD$301,MATCH(ROW()-ROW($D$2),$AB$3:$AB$301,0)),"")</f>
        <v/>
      </c>
      <c r="I136" s="12" t="str">
        <f t="array" ref="I136">IFERROR(INDEX($AE$3:$AE$301,MATCH(ROW()-ROW($D$2),$AB$3:$AB$301,0)),"")</f>
        <v/>
      </c>
      <c r="J136" s="59" t="str">
        <f>IFERROR(IF(INDEX(Hjelpefil!T$5:T$268,MATCH(BRUKERFLATE!$F136,Hjelpefil!$B$5:$B$268,0))=0,"",INDEX(Hjelpefil!T$5:T$268,MATCH(BRUKERFLATE!$F136,Hjelpefil!$B$5:$B$268,0))),"")</f>
        <v/>
      </c>
      <c r="K136" s="12" t="str">
        <f>IFERROR(IF(INDEX(Hjelpefil!U$5:U$268,MATCH(BRUKERFLATE!$F136,Hjelpefil!$B$5:$B$268,0))=0,"",INDEX(Hjelpefil!U$5:U$268,MATCH(BRUKERFLATE!$F136,Hjelpefil!$B$5:$B$268,0))),"")</f>
        <v/>
      </c>
      <c r="L136" s="12" t="str">
        <f>IFERROR(IF(INDEX(Hjelpefil!V$5:V$268,MATCH(BRUKERFLATE!$F136,Hjelpefil!$B$5:$B$268,0))=0,"",INDEX(Hjelpefil!V$5:V$268,MATCH(BRUKERFLATE!$F136,Hjelpefil!$B$5:$B$268,0))),"")</f>
        <v/>
      </c>
      <c r="M136" s="12" t="str">
        <f>IFERROR(IF(INDEX(Hjelpefil!W$5:W$268,MATCH(BRUKERFLATE!$F136,Hjelpefil!$B$5:$B$268,0))=0,"",INDEX(Hjelpefil!W$5:W$268,MATCH(BRUKERFLATE!$F136,Hjelpefil!$B$5:$B$268,0))),"")</f>
        <v/>
      </c>
      <c r="N136" s="12" t="str">
        <f>IFERROR(IF(INDEX(Hjelpefil!X$5:X$268,MATCH(BRUKERFLATE!$F136,Hjelpefil!$B$5:$B$268,0))=0,"",INDEX(Hjelpefil!X$5:X$268,MATCH(BRUKERFLATE!$F136,Hjelpefil!$B$5:$B$268,0))),"")</f>
        <v/>
      </c>
      <c r="O136" s="12" t="str">
        <f>IFERROR(IF(INDEX(Hjelpefil!Y$5:Y$268,MATCH(BRUKERFLATE!$F136,Hjelpefil!$B$5:$B$268,0))=0,"",INDEX(Hjelpefil!Y$5:Y$268,MATCH(BRUKERFLATE!$F136,Hjelpefil!$B$5:$B$268,0))),"")</f>
        <v/>
      </c>
      <c r="P136" s="12" t="str">
        <f>IFERROR(IF(INDEX(Hjelpefil!Z$5:Z$268,MATCH(BRUKERFLATE!$F136,Hjelpefil!$B$5:$B$268,0))=0,"",INDEX(Hjelpefil!Z$5:Z$268,MATCH(BRUKERFLATE!$F136,Hjelpefil!$B$5:$B$268,0))),"")</f>
        <v/>
      </c>
      <c r="Q136" s="12" t="str">
        <f>IFERROR(IF(INDEX(Hjelpefil!AA$5:AA$268,MATCH(BRUKERFLATE!$F136,Hjelpefil!$B$5:$B$268,0))=0,"",INDEX(Hjelpefil!AA$5:AA$268,MATCH(BRUKERFLATE!$F136,Hjelpefil!$B$5:$B$268,0))),"")</f>
        <v/>
      </c>
      <c r="R136" s="12" t="str">
        <f>IFERROR(IF(INDEX(Hjelpefil!AB$5:AB$268,MATCH(BRUKERFLATE!$F136,Hjelpefil!$B$5:$B$268,0))=0,"",INDEX(Hjelpefil!AB$5:AB$268,MATCH(BRUKERFLATE!$F136,Hjelpefil!$B$5:$B$268,0))),"")</f>
        <v/>
      </c>
      <c r="S136" s="12" t="str">
        <f>IFERROR(IF(INDEX(Hjelpefil!AC$5:AC$268,MATCH(BRUKERFLATE!$F136,Hjelpefil!$B$5:$B$268,0))=0,"",INDEX(Hjelpefil!AC$5:AC$268,MATCH(BRUKERFLATE!$F136,Hjelpefil!$B$5:$B$268,0))),"")</f>
        <v/>
      </c>
      <c r="T136" s="12" t="str">
        <f>IFERROR(IF(INDEX(Hjelpefil!AD$5:AD$268,MATCH(BRUKERFLATE!$F136,Hjelpefil!$B$5:$B$268,0))=0,"",INDEX(Hjelpefil!AD$5:AD$268,MATCH(BRUKERFLATE!$F136,Hjelpefil!$B$5:$B$268,0))),"")</f>
        <v/>
      </c>
      <c r="U136" s="12" t="str">
        <f>IFERROR(IF(INDEX(Hjelpefil!AE$5:AE$268,MATCH(BRUKERFLATE!$F136,Hjelpefil!$B$5:$B$268,0))=0,"",INDEX(Hjelpefil!AE$5:AE$268,MATCH(BRUKERFLATE!$F136,Hjelpefil!$B$5:$B$268,0))),"")</f>
        <v/>
      </c>
      <c r="V136" s="12" t="str">
        <f>IFERROR(IF(INDEX(Hjelpefil!AF$5:AF$268,MATCH(BRUKERFLATE!$F136,Hjelpefil!$B$5:$B$268,0))=0,"",INDEX(Hjelpefil!AF$5:AF$268,MATCH(BRUKERFLATE!$F136,Hjelpefil!$B$5:$B$268,0))),"")</f>
        <v/>
      </c>
      <c r="W136" s="12" t="str">
        <f>IFERROR(IF(INDEX(Hjelpefil!AG$5:AG$268,MATCH(BRUKERFLATE!$F136,Hjelpefil!$B$5:$B$268,0))=0,"",INDEX(Hjelpefil!AG$5:AG$268,MATCH(BRUKERFLATE!$F136,Hjelpefil!$B$5:$B$268,0))),"")</f>
        <v/>
      </c>
      <c r="X136" s="12" t="str">
        <f>IFERROR(IF(INDEX(Hjelpefil!AH$5:AH$268,MATCH(BRUKERFLATE!$F136,Hjelpefil!$B$5:$B$268,0))=0,"",INDEX(Hjelpefil!AH$5:AH$268,MATCH(BRUKERFLATE!$F136,Hjelpefil!$B$5:$B$268,0))),"")</f>
        <v/>
      </c>
      <c r="Y136" s="12" t="str">
        <f>IFERROR(IF(INDEX(Hjelpefil!AI$5:AI$268,MATCH(BRUKERFLATE!$F136,Hjelpefil!$B$5:$B$268,0))=0,"",INDEX(Hjelpefil!AI$5:AI$268,MATCH(BRUKERFLATE!$F136,Hjelpefil!$B$5:$B$268,0))),"")</f>
        <v/>
      </c>
      <c r="Z136" s="12" t="str">
        <f>IFERROR(IF(INDEX(Hjelpefil!AJ$5:AJ$268,MATCH(BRUKERFLATE!$F136,Hjelpefil!$B$5:$B$268,0))=0,"",INDEX(Hjelpefil!AJ$5:AJ$268,MATCH(BRUKERFLATE!$F136,Hjelpefil!$B$5:$B$268,0))),"")</f>
        <v/>
      </c>
      <c r="AB136" s="12" t="str">
        <f>IF(AC136="","",MAX($AB$2:AB135)+1)</f>
        <v/>
      </c>
      <c r="AC136" s="12" t="str">
        <f>IF($A$3="KOM",IF(AND($AI136=1,$AH136=1),Hjelpefil!B138,""),IF($A$3="FYL",IF(AND($AW136=1,$AH136=1),Hjelpefil!B138,""),""))</f>
        <v/>
      </c>
      <c r="AD136" s="12" t="str">
        <f>IF($A$3="KOM",IF(AND($AI136=1,$AH136=1),Hjelpefil!C138,""),IF($A$3="FYL",IF(AND($AW136=1,$AH136=1),Hjelpefil!C138,""),""))</f>
        <v/>
      </c>
      <c r="AE136" s="12" t="str">
        <f>IF($A$3="KOM",IF(AND($AI136=1,$AH136=1),Hjelpefil!F138,""),IF($A$3="FYL",IF(AND($AW136=1,$AH136=1),Hjelpefil!F138,""),""))</f>
        <v/>
      </c>
      <c r="AF136" s="12" t="str">
        <f t="shared" si="19"/>
        <v/>
      </c>
      <c r="AH136" s="17">
        <f t="shared" si="16"/>
        <v>1</v>
      </c>
      <c r="AI136" s="17">
        <f t="shared" si="17"/>
        <v>0</v>
      </c>
      <c r="AJ136" s="18">
        <v>0</v>
      </c>
      <c r="AK136" s="12">
        <v>0</v>
      </c>
      <c r="AL136" s="12">
        <v>1</v>
      </c>
      <c r="AM136" s="12">
        <v>0</v>
      </c>
      <c r="AN136" s="12">
        <v>0</v>
      </c>
      <c r="AO136" s="19">
        <v>0</v>
      </c>
      <c r="AP136" s="17" t="s">
        <v>113</v>
      </c>
      <c r="AQ136" s="18">
        <f>INDEX(Hjelpefil!H138:M138,MATCH(BRUKERFLATE!$B$3,BRUKERFLATE!$AV$4:$AV$9,0))</f>
        <v>0</v>
      </c>
      <c r="AR136" s="18">
        <f>INDEX(Hjelpefil!N138:S138,MATCH(BRUKERFLATE!$B$3,BRUKERFLATE!$AV$4:$AV$9,0))</f>
        <v>0</v>
      </c>
      <c r="AW136" s="17">
        <f t="shared" si="18"/>
        <v>0</v>
      </c>
      <c r="AX136" s="18">
        <v>0</v>
      </c>
      <c r="AY136" s="12">
        <v>0</v>
      </c>
      <c r="AZ136" s="12">
        <v>0</v>
      </c>
      <c r="BA136" s="12">
        <v>0</v>
      </c>
      <c r="BB136" s="12">
        <v>0</v>
      </c>
      <c r="BC136" s="19">
        <v>0</v>
      </c>
    </row>
    <row r="137" spans="5:55" ht="13" x14ac:dyDescent="0.3">
      <c r="E137" s="12"/>
      <c r="F137" s="17" t="str">
        <f t="shared" si="14"/>
        <v/>
      </c>
      <c r="G137" s="18" t="str">
        <f t="shared" si="15"/>
        <v/>
      </c>
      <c r="H137" s="12" t="str">
        <f t="array" ref="H137">IFERROR(INDEX($AD$3:$AD$301,MATCH(ROW()-ROW($D$2),$AB$3:$AB$301,0)),"")</f>
        <v/>
      </c>
      <c r="I137" s="12" t="str">
        <f t="array" ref="I137">IFERROR(INDEX($AE$3:$AE$301,MATCH(ROW()-ROW($D$2),$AB$3:$AB$301,0)),"")</f>
        <v/>
      </c>
      <c r="J137" s="59" t="str">
        <f>IFERROR(IF(INDEX(Hjelpefil!T$5:T$268,MATCH(BRUKERFLATE!$F137,Hjelpefil!$B$5:$B$268,0))=0,"",INDEX(Hjelpefil!T$5:T$268,MATCH(BRUKERFLATE!$F137,Hjelpefil!$B$5:$B$268,0))),"")</f>
        <v/>
      </c>
      <c r="K137" s="12" t="str">
        <f>IFERROR(IF(INDEX(Hjelpefil!U$5:U$268,MATCH(BRUKERFLATE!$F137,Hjelpefil!$B$5:$B$268,0))=0,"",INDEX(Hjelpefil!U$5:U$268,MATCH(BRUKERFLATE!$F137,Hjelpefil!$B$5:$B$268,0))),"")</f>
        <v/>
      </c>
      <c r="L137" s="12" t="str">
        <f>IFERROR(IF(INDEX(Hjelpefil!V$5:V$268,MATCH(BRUKERFLATE!$F137,Hjelpefil!$B$5:$B$268,0))=0,"",INDEX(Hjelpefil!V$5:V$268,MATCH(BRUKERFLATE!$F137,Hjelpefil!$B$5:$B$268,0))),"")</f>
        <v/>
      </c>
      <c r="M137" s="12" t="str">
        <f>IFERROR(IF(INDEX(Hjelpefil!W$5:W$268,MATCH(BRUKERFLATE!$F137,Hjelpefil!$B$5:$B$268,0))=0,"",INDEX(Hjelpefil!W$5:W$268,MATCH(BRUKERFLATE!$F137,Hjelpefil!$B$5:$B$268,0))),"")</f>
        <v/>
      </c>
      <c r="N137" s="12" t="str">
        <f>IFERROR(IF(INDEX(Hjelpefil!X$5:X$268,MATCH(BRUKERFLATE!$F137,Hjelpefil!$B$5:$B$268,0))=0,"",INDEX(Hjelpefil!X$5:X$268,MATCH(BRUKERFLATE!$F137,Hjelpefil!$B$5:$B$268,0))),"")</f>
        <v/>
      </c>
      <c r="O137" s="12" t="str">
        <f>IFERROR(IF(INDEX(Hjelpefil!Y$5:Y$268,MATCH(BRUKERFLATE!$F137,Hjelpefil!$B$5:$B$268,0))=0,"",INDEX(Hjelpefil!Y$5:Y$268,MATCH(BRUKERFLATE!$F137,Hjelpefil!$B$5:$B$268,0))),"")</f>
        <v/>
      </c>
      <c r="P137" s="12" t="str">
        <f>IFERROR(IF(INDEX(Hjelpefil!Z$5:Z$268,MATCH(BRUKERFLATE!$F137,Hjelpefil!$B$5:$B$268,0))=0,"",INDEX(Hjelpefil!Z$5:Z$268,MATCH(BRUKERFLATE!$F137,Hjelpefil!$B$5:$B$268,0))),"")</f>
        <v/>
      </c>
      <c r="Q137" s="12" t="str">
        <f>IFERROR(IF(INDEX(Hjelpefil!AA$5:AA$268,MATCH(BRUKERFLATE!$F137,Hjelpefil!$B$5:$B$268,0))=0,"",INDEX(Hjelpefil!AA$5:AA$268,MATCH(BRUKERFLATE!$F137,Hjelpefil!$B$5:$B$268,0))),"")</f>
        <v/>
      </c>
      <c r="R137" s="12" t="str">
        <f>IFERROR(IF(INDEX(Hjelpefil!AB$5:AB$268,MATCH(BRUKERFLATE!$F137,Hjelpefil!$B$5:$B$268,0))=0,"",INDEX(Hjelpefil!AB$5:AB$268,MATCH(BRUKERFLATE!$F137,Hjelpefil!$B$5:$B$268,0))),"")</f>
        <v/>
      </c>
      <c r="S137" s="12" t="str">
        <f>IFERROR(IF(INDEX(Hjelpefil!AC$5:AC$268,MATCH(BRUKERFLATE!$F137,Hjelpefil!$B$5:$B$268,0))=0,"",INDEX(Hjelpefil!AC$5:AC$268,MATCH(BRUKERFLATE!$F137,Hjelpefil!$B$5:$B$268,0))),"")</f>
        <v/>
      </c>
      <c r="T137" s="12" t="str">
        <f>IFERROR(IF(INDEX(Hjelpefil!AD$5:AD$268,MATCH(BRUKERFLATE!$F137,Hjelpefil!$B$5:$B$268,0))=0,"",INDEX(Hjelpefil!AD$5:AD$268,MATCH(BRUKERFLATE!$F137,Hjelpefil!$B$5:$B$268,0))),"")</f>
        <v/>
      </c>
      <c r="U137" s="12" t="str">
        <f>IFERROR(IF(INDEX(Hjelpefil!AE$5:AE$268,MATCH(BRUKERFLATE!$F137,Hjelpefil!$B$5:$B$268,0))=0,"",INDEX(Hjelpefil!AE$5:AE$268,MATCH(BRUKERFLATE!$F137,Hjelpefil!$B$5:$B$268,0))),"")</f>
        <v/>
      </c>
      <c r="V137" s="12" t="str">
        <f>IFERROR(IF(INDEX(Hjelpefil!AF$5:AF$268,MATCH(BRUKERFLATE!$F137,Hjelpefil!$B$5:$B$268,0))=0,"",INDEX(Hjelpefil!AF$5:AF$268,MATCH(BRUKERFLATE!$F137,Hjelpefil!$B$5:$B$268,0))),"")</f>
        <v/>
      </c>
      <c r="W137" s="12" t="str">
        <f>IFERROR(IF(INDEX(Hjelpefil!AG$5:AG$268,MATCH(BRUKERFLATE!$F137,Hjelpefil!$B$5:$B$268,0))=0,"",INDEX(Hjelpefil!AG$5:AG$268,MATCH(BRUKERFLATE!$F137,Hjelpefil!$B$5:$B$268,0))),"")</f>
        <v/>
      </c>
      <c r="X137" s="12" t="str">
        <f>IFERROR(IF(INDEX(Hjelpefil!AH$5:AH$268,MATCH(BRUKERFLATE!$F137,Hjelpefil!$B$5:$B$268,0))=0,"",INDEX(Hjelpefil!AH$5:AH$268,MATCH(BRUKERFLATE!$F137,Hjelpefil!$B$5:$B$268,0))),"")</f>
        <v/>
      </c>
      <c r="Y137" s="12" t="str">
        <f>IFERROR(IF(INDEX(Hjelpefil!AI$5:AI$268,MATCH(BRUKERFLATE!$F137,Hjelpefil!$B$5:$B$268,0))=0,"",INDEX(Hjelpefil!AI$5:AI$268,MATCH(BRUKERFLATE!$F137,Hjelpefil!$B$5:$B$268,0))),"")</f>
        <v/>
      </c>
      <c r="Z137" s="12" t="str">
        <f>IFERROR(IF(INDEX(Hjelpefil!AJ$5:AJ$268,MATCH(BRUKERFLATE!$F137,Hjelpefil!$B$5:$B$268,0))=0,"",INDEX(Hjelpefil!AJ$5:AJ$268,MATCH(BRUKERFLATE!$F137,Hjelpefil!$B$5:$B$268,0))),"")</f>
        <v/>
      </c>
      <c r="AB137" s="12" t="str">
        <f>IF(AC137="","",MAX($AB$2:AB136)+1)</f>
        <v/>
      </c>
      <c r="AC137" s="12" t="str">
        <f>IF($A$3="KOM",IF(AND($AI137=1,$AH137=1),Hjelpefil!B139,""),IF($A$3="FYL",IF(AND($AW137=1,$AH137=1),Hjelpefil!B139,""),""))</f>
        <v/>
      </c>
      <c r="AD137" s="12" t="str">
        <f>IF($A$3="KOM",IF(AND($AI137=1,$AH137=1),Hjelpefil!C139,""),IF($A$3="FYL",IF(AND($AW137=1,$AH137=1),Hjelpefil!C139,""),""))</f>
        <v/>
      </c>
      <c r="AE137" s="12" t="str">
        <f>IF($A$3="KOM",IF(AND($AI137=1,$AH137=1),Hjelpefil!F139,""),IF($A$3="FYL",IF(AND($AW137=1,$AH137=1),Hjelpefil!F139,""),""))</f>
        <v/>
      </c>
      <c r="AF137" s="12" t="str">
        <f t="shared" si="19"/>
        <v/>
      </c>
      <c r="AH137" s="17">
        <f t="shared" si="16"/>
        <v>1</v>
      </c>
      <c r="AI137" s="17">
        <f t="shared" si="17"/>
        <v>0</v>
      </c>
      <c r="AJ137" s="18">
        <v>0</v>
      </c>
      <c r="AK137" s="12">
        <v>0</v>
      </c>
      <c r="AL137" s="12">
        <v>1</v>
      </c>
      <c r="AM137" s="12">
        <v>0</v>
      </c>
      <c r="AN137" s="12">
        <v>0</v>
      </c>
      <c r="AO137" s="19">
        <v>0</v>
      </c>
      <c r="AP137" s="17" t="s">
        <v>113</v>
      </c>
      <c r="AQ137" s="18">
        <f>INDEX(Hjelpefil!H139:M139,MATCH(BRUKERFLATE!$B$3,BRUKERFLATE!$AV$4:$AV$9,0))</f>
        <v>0</v>
      </c>
      <c r="AR137" s="18">
        <f>INDEX(Hjelpefil!N139:S139,MATCH(BRUKERFLATE!$B$3,BRUKERFLATE!$AV$4:$AV$9,0))</f>
        <v>0</v>
      </c>
      <c r="AW137" s="17">
        <f t="shared" si="18"/>
        <v>0</v>
      </c>
      <c r="AX137" s="18">
        <v>0</v>
      </c>
      <c r="AY137" s="12">
        <v>0</v>
      </c>
      <c r="AZ137" s="12">
        <v>0</v>
      </c>
      <c r="BA137" s="12">
        <v>0</v>
      </c>
      <c r="BB137" s="12">
        <v>0</v>
      </c>
      <c r="BC137" s="19">
        <v>0</v>
      </c>
    </row>
    <row r="138" spans="5:55" ht="13" x14ac:dyDescent="0.3">
      <c r="E138" s="12"/>
      <c r="F138" s="17" t="str">
        <f t="shared" si="14"/>
        <v/>
      </c>
      <c r="G138" s="18" t="str">
        <f t="shared" si="15"/>
        <v/>
      </c>
      <c r="H138" s="12" t="str">
        <f t="array" ref="H138">IFERROR(INDEX($AD$3:$AD$301,MATCH(ROW()-ROW($D$2),$AB$3:$AB$301,0)),"")</f>
        <v/>
      </c>
      <c r="I138" s="12" t="str">
        <f t="array" ref="I138">IFERROR(INDEX($AE$3:$AE$301,MATCH(ROW()-ROW($D$2),$AB$3:$AB$301,0)),"")</f>
        <v/>
      </c>
      <c r="J138" s="59" t="str">
        <f>IFERROR(IF(INDEX(Hjelpefil!T$5:T$268,MATCH(BRUKERFLATE!$F138,Hjelpefil!$B$5:$B$268,0))=0,"",INDEX(Hjelpefil!T$5:T$268,MATCH(BRUKERFLATE!$F138,Hjelpefil!$B$5:$B$268,0))),"")</f>
        <v/>
      </c>
      <c r="K138" s="12" t="str">
        <f>IFERROR(IF(INDEX(Hjelpefil!U$5:U$268,MATCH(BRUKERFLATE!$F138,Hjelpefil!$B$5:$B$268,0))=0,"",INDEX(Hjelpefil!U$5:U$268,MATCH(BRUKERFLATE!$F138,Hjelpefil!$B$5:$B$268,0))),"")</f>
        <v/>
      </c>
      <c r="L138" s="12" t="str">
        <f>IFERROR(IF(INDEX(Hjelpefil!V$5:V$268,MATCH(BRUKERFLATE!$F138,Hjelpefil!$B$5:$B$268,0))=0,"",INDEX(Hjelpefil!V$5:V$268,MATCH(BRUKERFLATE!$F138,Hjelpefil!$B$5:$B$268,0))),"")</f>
        <v/>
      </c>
      <c r="M138" s="12" t="str">
        <f>IFERROR(IF(INDEX(Hjelpefil!W$5:W$268,MATCH(BRUKERFLATE!$F138,Hjelpefil!$B$5:$B$268,0))=0,"",INDEX(Hjelpefil!W$5:W$268,MATCH(BRUKERFLATE!$F138,Hjelpefil!$B$5:$B$268,0))),"")</f>
        <v/>
      </c>
      <c r="N138" s="12" t="str">
        <f>IFERROR(IF(INDEX(Hjelpefil!X$5:X$268,MATCH(BRUKERFLATE!$F138,Hjelpefil!$B$5:$B$268,0))=0,"",INDEX(Hjelpefil!X$5:X$268,MATCH(BRUKERFLATE!$F138,Hjelpefil!$B$5:$B$268,0))),"")</f>
        <v/>
      </c>
      <c r="O138" s="12" t="str">
        <f>IFERROR(IF(INDEX(Hjelpefil!Y$5:Y$268,MATCH(BRUKERFLATE!$F138,Hjelpefil!$B$5:$B$268,0))=0,"",INDEX(Hjelpefil!Y$5:Y$268,MATCH(BRUKERFLATE!$F138,Hjelpefil!$B$5:$B$268,0))),"")</f>
        <v/>
      </c>
      <c r="P138" s="12" t="str">
        <f>IFERROR(IF(INDEX(Hjelpefil!Z$5:Z$268,MATCH(BRUKERFLATE!$F138,Hjelpefil!$B$5:$B$268,0))=0,"",INDEX(Hjelpefil!Z$5:Z$268,MATCH(BRUKERFLATE!$F138,Hjelpefil!$B$5:$B$268,0))),"")</f>
        <v/>
      </c>
      <c r="Q138" s="12" t="str">
        <f>IFERROR(IF(INDEX(Hjelpefil!AA$5:AA$268,MATCH(BRUKERFLATE!$F138,Hjelpefil!$B$5:$B$268,0))=0,"",INDEX(Hjelpefil!AA$5:AA$268,MATCH(BRUKERFLATE!$F138,Hjelpefil!$B$5:$B$268,0))),"")</f>
        <v/>
      </c>
      <c r="R138" s="12" t="str">
        <f>IFERROR(IF(INDEX(Hjelpefil!AB$5:AB$268,MATCH(BRUKERFLATE!$F138,Hjelpefil!$B$5:$B$268,0))=0,"",INDEX(Hjelpefil!AB$5:AB$268,MATCH(BRUKERFLATE!$F138,Hjelpefil!$B$5:$B$268,0))),"")</f>
        <v/>
      </c>
      <c r="S138" s="12" t="str">
        <f>IFERROR(IF(INDEX(Hjelpefil!AC$5:AC$268,MATCH(BRUKERFLATE!$F138,Hjelpefil!$B$5:$B$268,0))=0,"",INDEX(Hjelpefil!AC$5:AC$268,MATCH(BRUKERFLATE!$F138,Hjelpefil!$B$5:$B$268,0))),"")</f>
        <v/>
      </c>
      <c r="T138" s="12" t="str">
        <f>IFERROR(IF(INDEX(Hjelpefil!AD$5:AD$268,MATCH(BRUKERFLATE!$F138,Hjelpefil!$B$5:$B$268,0))=0,"",INDEX(Hjelpefil!AD$5:AD$268,MATCH(BRUKERFLATE!$F138,Hjelpefil!$B$5:$B$268,0))),"")</f>
        <v/>
      </c>
      <c r="U138" s="12" t="str">
        <f>IFERROR(IF(INDEX(Hjelpefil!AE$5:AE$268,MATCH(BRUKERFLATE!$F138,Hjelpefil!$B$5:$B$268,0))=0,"",INDEX(Hjelpefil!AE$5:AE$268,MATCH(BRUKERFLATE!$F138,Hjelpefil!$B$5:$B$268,0))),"")</f>
        <v/>
      </c>
      <c r="V138" s="12" t="str">
        <f>IFERROR(IF(INDEX(Hjelpefil!AF$5:AF$268,MATCH(BRUKERFLATE!$F138,Hjelpefil!$B$5:$B$268,0))=0,"",INDEX(Hjelpefil!AF$5:AF$268,MATCH(BRUKERFLATE!$F138,Hjelpefil!$B$5:$B$268,0))),"")</f>
        <v/>
      </c>
      <c r="W138" s="12" t="str">
        <f>IFERROR(IF(INDEX(Hjelpefil!AG$5:AG$268,MATCH(BRUKERFLATE!$F138,Hjelpefil!$B$5:$B$268,0))=0,"",INDEX(Hjelpefil!AG$5:AG$268,MATCH(BRUKERFLATE!$F138,Hjelpefil!$B$5:$B$268,0))),"")</f>
        <v/>
      </c>
      <c r="X138" s="12" t="str">
        <f>IFERROR(IF(INDEX(Hjelpefil!AH$5:AH$268,MATCH(BRUKERFLATE!$F138,Hjelpefil!$B$5:$B$268,0))=0,"",INDEX(Hjelpefil!AH$5:AH$268,MATCH(BRUKERFLATE!$F138,Hjelpefil!$B$5:$B$268,0))),"")</f>
        <v/>
      </c>
      <c r="Y138" s="12" t="str">
        <f>IFERROR(IF(INDEX(Hjelpefil!AI$5:AI$268,MATCH(BRUKERFLATE!$F138,Hjelpefil!$B$5:$B$268,0))=0,"",INDEX(Hjelpefil!AI$5:AI$268,MATCH(BRUKERFLATE!$F138,Hjelpefil!$B$5:$B$268,0))),"")</f>
        <v/>
      </c>
      <c r="Z138" s="12" t="str">
        <f>IFERROR(IF(INDEX(Hjelpefil!AJ$5:AJ$268,MATCH(BRUKERFLATE!$F138,Hjelpefil!$B$5:$B$268,0))=0,"",INDEX(Hjelpefil!AJ$5:AJ$268,MATCH(BRUKERFLATE!$F138,Hjelpefil!$B$5:$B$268,0))),"")</f>
        <v/>
      </c>
      <c r="AB138" s="12" t="str">
        <f>IF(AC138="","",MAX($AB$2:AB137)+1)</f>
        <v/>
      </c>
      <c r="AC138" s="12" t="str">
        <f>IF($A$3="KOM",IF(AND($AI138=1,$AH138=1),Hjelpefil!B140,""),IF($A$3="FYL",IF(AND($AW138=1,$AH138=1),Hjelpefil!B140,""),""))</f>
        <v/>
      </c>
      <c r="AD138" s="12" t="str">
        <f>IF($A$3="KOM",IF(AND($AI138=1,$AH138=1),Hjelpefil!C140,""),IF($A$3="FYL",IF(AND($AW138=1,$AH138=1),Hjelpefil!C140,""),""))</f>
        <v/>
      </c>
      <c r="AE138" s="12" t="str">
        <f>IF($A$3="KOM",IF(AND($AI138=1,$AH138=1),Hjelpefil!F140,""),IF($A$3="FYL",IF(AND($AW138=1,$AH138=1),Hjelpefil!F140,""),""))</f>
        <v/>
      </c>
      <c r="AF138" s="12" t="str">
        <f t="shared" si="19"/>
        <v/>
      </c>
      <c r="AH138" s="17">
        <f t="shared" si="16"/>
        <v>1</v>
      </c>
      <c r="AI138" s="17">
        <f t="shared" si="17"/>
        <v>0</v>
      </c>
      <c r="AJ138" s="18">
        <v>0</v>
      </c>
      <c r="AK138" s="12">
        <v>0</v>
      </c>
      <c r="AL138" s="12">
        <v>1</v>
      </c>
      <c r="AM138" s="12">
        <v>0</v>
      </c>
      <c r="AN138" s="12">
        <v>0</v>
      </c>
      <c r="AO138" s="19">
        <v>0</v>
      </c>
      <c r="AP138" s="17" t="s">
        <v>113</v>
      </c>
      <c r="AQ138" s="18">
        <f>INDEX(Hjelpefil!H140:M140,MATCH(BRUKERFLATE!$B$3,BRUKERFLATE!$AV$4:$AV$9,0))</f>
        <v>0</v>
      </c>
      <c r="AR138" s="18">
        <f>INDEX(Hjelpefil!N140:S140,MATCH(BRUKERFLATE!$B$3,BRUKERFLATE!$AV$4:$AV$9,0))</f>
        <v>0</v>
      </c>
      <c r="AW138" s="17">
        <f t="shared" si="18"/>
        <v>0</v>
      </c>
      <c r="AX138" s="18">
        <v>0</v>
      </c>
      <c r="AY138" s="12">
        <v>0</v>
      </c>
      <c r="AZ138" s="12">
        <v>0</v>
      </c>
      <c r="BA138" s="12">
        <v>0</v>
      </c>
      <c r="BB138" s="12">
        <v>0</v>
      </c>
      <c r="BC138" s="19">
        <v>0</v>
      </c>
    </row>
    <row r="139" spans="5:55" ht="13" x14ac:dyDescent="0.3">
      <c r="E139" s="12"/>
      <c r="F139" s="17" t="str">
        <f t="shared" si="14"/>
        <v/>
      </c>
      <c r="G139" s="18" t="str">
        <f t="shared" si="15"/>
        <v/>
      </c>
      <c r="H139" s="12" t="str">
        <f t="array" ref="H139">IFERROR(INDEX($AD$3:$AD$301,MATCH(ROW()-ROW($D$2),$AB$3:$AB$301,0)),"")</f>
        <v/>
      </c>
      <c r="I139" s="12" t="str">
        <f t="array" ref="I139">IFERROR(INDEX($AE$3:$AE$301,MATCH(ROW()-ROW($D$2),$AB$3:$AB$301,0)),"")</f>
        <v/>
      </c>
      <c r="J139" s="59" t="str">
        <f>IFERROR(IF(INDEX(Hjelpefil!T$5:T$268,MATCH(BRUKERFLATE!$F139,Hjelpefil!$B$5:$B$268,0))=0,"",INDEX(Hjelpefil!T$5:T$268,MATCH(BRUKERFLATE!$F139,Hjelpefil!$B$5:$B$268,0))),"")</f>
        <v/>
      </c>
      <c r="K139" s="12" t="str">
        <f>IFERROR(IF(INDEX(Hjelpefil!U$5:U$268,MATCH(BRUKERFLATE!$F139,Hjelpefil!$B$5:$B$268,0))=0,"",INDEX(Hjelpefil!U$5:U$268,MATCH(BRUKERFLATE!$F139,Hjelpefil!$B$5:$B$268,0))),"")</f>
        <v/>
      </c>
      <c r="L139" s="12" t="str">
        <f>IFERROR(IF(INDEX(Hjelpefil!V$5:V$268,MATCH(BRUKERFLATE!$F139,Hjelpefil!$B$5:$B$268,0))=0,"",INDEX(Hjelpefil!V$5:V$268,MATCH(BRUKERFLATE!$F139,Hjelpefil!$B$5:$B$268,0))),"")</f>
        <v/>
      </c>
      <c r="M139" s="12" t="str">
        <f>IFERROR(IF(INDEX(Hjelpefil!W$5:W$268,MATCH(BRUKERFLATE!$F139,Hjelpefil!$B$5:$B$268,0))=0,"",INDEX(Hjelpefil!W$5:W$268,MATCH(BRUKERFLATE!$F139,Hjelpefil!$B$5:$B$268,0))),"")</f>
        <v/>
      </c>
      <c r="N139" s="12" t="str">
        <f>IFERROR(IF(INDEX(Hjelpefil!X$5:X$268,MATCH(BRUKERFLATE!$F139,Hjelpefil!$B$5:$B$268,0))=0,"",INDEX(Hjelpefil!X$5:X$268,MATCH(BRUKERFLATE!$F139,Hjelpefil!$B$5:$B$268,0))),"")</f>
        <v/>
      </c>
      <c r="O139" s="12" t="str">
        <f>IFERROR(IF(INDEX(Hjelpefil!Y$5:Y$268,MATCH(BRUKERFLATE!$F139,Hjelpefil!$B$5:$B$268,0))=0,"",INDEX(Hjelpefil!Y$5:Y$268,MATCH(BRUKERFLATE!$F139,Hjelpefil!$B$5:$B$268,0))),"")</f>
        <v/>
      </c>
      <c r="P139" s="12" t="str">
        <f>IFERROR(IF(INDEX(Hjelpefil!Z$5:Z$268,MATCH(BRUKERFLATE!$F139,Hjelpefil!$B$5:$B$268,0))=0,"",INDEX(Hjelpefil!Z$5:Z$268,MATCH(BRUKERFLATE!$F139,Hjelpefil!$B$5:$B$268,0))),"")</f>
        <v/>
      </c>
      <c r="Q139" s="12" t="str">
        <f>IFERROR(IF(INDEX(Hjelpefil!AA$5:AA$268,MATCH(BRUKERFLATE!$F139,Hjelpefil!$B$5:$B$268,0))=0,"",INDEX(Hjelpefil!AA$5:AA$268,MATCH(BRUKERFLATE!$F139,Hjelpefil!$B$5:$B$268,0))),"")</f>
        <v/>
      </c>
      <c r="R139" s="12" t="str">
        <f>IFERROR(IF(INDEX(Hjelpefil!AB$5:AB$268,MATCH(BRUKERFLATE!$F139,Hjelpefil!$B$5:$B$268,0))=0,"",INDEX(Hjelpefil!AB$5:AB$268,MATCH(BRUKERFLATE!$F139,Hjelpefil!$B$5:$B$268,0))),"")</f>
        <v/>
      </c>
      <c r="S139" s="12" t="str">
        <f>IFERROR(IF(INDEX(Hjelpefil!AC$5:AC$268,MATCH(BRUKERFLATE!$F139,Hjelpefil!$B$5:$B$268,0))=0,"",INDEX(Hjelpefil!AC$5:AC$268,MATCH(BRUKERFLATE!$F139,Hjelpefil!$B$5:$B$268,0))),"")</f>
        <v/>
      </c>
      <c r="T139" s="12" t="str">
        <f>IFERROR(IF(INDEX(Hjelpefil!AD$5:AD$268,MATCH(BRUKERFLATE!$F139,Hjelpefil!$B$5:$B$268,0))=0,"",INDEX(Hjelpefil!AD$5:AD$268,MATCH(BRUKERFLATE!$F139,Hjelpefil!$B$5:$B$268,0))),"")</f>
        <v/>
      </c>
      <c r="U139" s="12" t="str">
        <f>IFERROR(IF(INDEX(Hjelpefil!AE$5:AE$268,MATCH(BRUKERFLATE!$F139,Hjelpefil!$B$5:$B$268,0))=0,"",INDEX(Hjelpefil!AE$5:AE$268,MATCH(BRUKERFLATE!$F139,Hjelpefil!$B$5:$B$268,0))),"")</f>
        <v/>
      </c>
      <c r="V139" s="12" t="str">
        <f>IFERROR(IF(INDEX(Hjelpefil!AF$5:AF$268,MATCH(BRUKERFLATE!$F139,Hjelpefil!$B$5:$B$268,0))=0,"",INDEX(Hjelpefil!AF$5:AF$268,MATCH(BRUKERFLATE!$F139,Hjelpefil!$B$5:$B$268,0))),"")</f>
        <v/>
      </c>
      <c r="W139" s="12" t="str">
        <f>IFERROR(IF(INDEX(Hjelpefil!AG$5:AG$268,MATCH(BRUKERFLATE!$F139,Hjelpefil!$B$5:$B$268,0))=0,"",INDEX(Hjelpefil!AG$5:AG$268,MATCH(BRUKERFLATE!$F139,Hjelpefil!$B$5:$B$268,0))),"")</f>
        <v/>
      </c>
      <c r="X139" s="12" t="str">
        <f>IFERROR(IF(INDEX(Hjelpefil!AH$5:AH$268,MATCH(BRUKERFLATE!$F139,Hjelpefil!$B$5:$B$268,0))=0,"",INDEX(Hjelpefil!AH$5:AH$268,MATCH(BRUKERFLATE!$F139,Hjelpefil!$B$5:$B$268,0))),"")</f>
        <v/>
      </c>
      <c r="Y139" s="12" t="str">
        <f>IFERROR(IF(INDEX(Hjelpefil!AI$5:AI$268,MATCH(BRUKERFLATE!$F139,Hjelpefil!$B$5:$B$268,0))=0,"",INDEX(Hjelpefil!AI$5:AI$268,MATCH(BRUKERFLATE!$F139,Hjelpefil!$B$5:$B$268,0))),"")</f>
        <v/>
      </c>
      <c r="Z139" s="12" t="str">
        <f>IFERROR(IF(INDEX(Hjelpefil!AJ$5:AJ$268,MATCH(BRUKERFLATE!$F139,Hjelpefil!$B$5:$B$268,0))=0,"",INDEX(Hjelpefil!AJ$5:AJ$268,MATCH(BRUKERFLATE!$F139,Hjelpefil!$B$5:$B$268,0))),"")</f>
        <v/>
      </c>
      <c r="AB139" s="12" t="str">
        <f>IF(AC139="","",MAX($AB$2:AB138)+1)</f>
        <v/>
      </c>
      <c r="AC139" s="12" t="str">
        <f>IF($A$3="KOM",IF(AND($AI139=1,$AH139=1),Hjelpefil!B141,""),IF($A$3="FYL",IF(AND($AW139=1,$AH139=1),Hjelpefil!B141,""),""))</f>
        <v/>
      </c>
      <c r="AD139" s="12" t="str">
        <f>IF($A$3="KOM",IF(AND($AI139=1,$AH139=1),Hjelpefil!C141,""),IF($A$3="FYL",IF(AND($AW139=1,$AH139=1),Hjelpefil!C141,""),""))</f>
        <v/>
      </c>
      <c r="AE139" s="12" t="str">
        <f>IF($A$3="KOM",IF(AND($AI139=1,$AH139=1),Hjelpefil!F141,""),IF($A$3="FYL",IF(AND($AW139=1,$AH139=1),Hjelpefil!F141,""),""))</f>
        <v/>
      </c>
      <c r="AF139" s="12" t="str">
        <f t="shared" si="19"/>
        <v/>
      </c>
      <c r="AH139" s="17">
        <f t="shared" si="16"/>
        <v>1</v>
      </c>
      <c r="AI139" s="17">
        <f t="shared" si="17"/>
        <v>0</v>
      </c>
      <c r="AJ139" s="18">
        <v>0</v>
      </c>
      <c r="AK139" s="12">
        <v>0</v>
      </c>
      <c r="AL139" s="12">
        <v>0</v>
      </c>
      <c r="AM139" s="12">
        <v>1</v>
      </c>
      <c r="AN139" s="12">
        <v>0</v>
      </c>
      <c r="AO139" s="19">
        <v>0</v>
      </c>
      <c r="AP139" s="17" t="s">
        <v>113</v>
      </c>
      <c r="AQ139" s="18">
        <f>INDEX(Hjelpefil!H141:M141,MATCH(BRUKERFLATE!$B$3,BRUKERFLATE!$AV$4:$AV$9,0))</f>
        <v>0</v>
      </c>
      <c r="AR139" s="18">
        <f>INDEX(Hjelpefil!N141:S141,MATCH(BRUKERFLATE!$B$3,BRUKERFLATE!$AV$4:$AV$9,0))</f>
        <v>0</v>
      </c>
      <c r="AW139" s="17">
        <f t="shared" si="18"/>
        <v>0</v>
      </c>
      <c r="AX139" s="18">
        <v>0</v>
      </c>
      <c r="AY139" s="12">
        <v>0</v>
      </c>
      <c r="AZ139" s="12">
        <v>0</v>
      </c>
      <c r="BA139" s="12">
        <v>0</v>
      </c>
      <c r="BB139" s="12">
        <v>0</v>
      </c>
      <c r="BC139" s="19">
        <v>0</v>
      </c>
    </row>
    <row r="140" spans="5:55" ht="13" x14ac:dyDescent="0.3">
      <c r="E140" s="12"/>
      <c r="F140" s="17" t="str">
        <f t="shared" si="14"/>
        <v/>
      </c>
      <c r="G140" s="18" t="str">
        <f t="shared" si="15"/>
        <v/>
      </c>
      <c r="H140" s="12" t="str">
        <f t="array" ref="H140">IFERROR(INDEX($AD$3:$AD$301,MATCH(ROW()-ROW($D$2),$AB$3:$AB$301,0)),"")</f>
        <v/>
      </c>
      <c r="I140" s="12" t="str">
        <f t="array" ref="I140">IFERROR(INDEX($AE$3:$AE$301,MATCH(ROW()-ROW($D$2),$AB$3:$AB$301,0)),"")</f>
        <v/>
      </c>
      <c r="J140" s="59" t="str">
        <f>IFERROR(IF(INDEX(Hjelpefil!T$5:T$268,MATCH(BRUKERFLATE!$F140,Hjelpefil!$B$5:$B$268,0))=0,"",INDEX(Hjelpefil!T$5:T$268,MATCH(BRUKERFLATE!$F140,Hjelpefil!$B$5:$B$268,0))),"")</f>
        <v/>
      </c>
      <c r="K140" s="12" t="str">
        <f>IFERROR(IF(INDEX(Hjelpefil!U$5:U$268,MATCH(BRUKERFLATE!$F140,Hjelpefil!$B$5:$B$268,0))=0,"",INDEX(Hjelpefil!U$5:U$268,MATCH(BRUKERFLATE!$F140,Hjelpefil!$B$5:$B$268,0))),"")</f>
        <v/>
      </c>
      <c r="L140" s="12" t="str">
        <f>IFERROR(IF(INDEX(Hjelpefil!V$5:V$268,MATCH(BRUKERFLATE!$F140,Hjelpefil!$B$5:$B$268,0))=0,"",INDEX(Hjelpefil!V$5:V$268,MATCH(BRUKERFLATE!$F140,Hjelpefil!$B$5:$B$268,0))),"")</f>
        <v/>
      </c>
      <c r="M140" s="12" t="str">
        <f>IFERROR(IF(INDEX(Hjelpefil!W$5:W$268,MATCH(BRUKERFLATE!$F140,Hjelpefil!$B$5:$B$268,0))=0,"",INDEX(Hjelpefil!W$5:W$268,MATCH(BRUKERFLATE!$F140,Hjelpefil!$B$5:$B$268,0))),"")</f>
        <v/>
      </c>
      <c r="N140" s="12" t="str">
        <f>IFERROR(IF(INDEX(Hjelpefil!X$5:X$268,MATCH(BRUKERFLATE!$F140,Hjelpefil!$B$5:$B$268,0))=0,"",INDEX(Hjelpefil!X$5:X$268,MATCH(BRUKERFLATE!$F140,Hjelpefil!$B$5:$B$268,0))),"")</f>
        <v/>
      </c>
      <c r="O140" s="12" t="str">
        <f>IFERROR(IF(INDEX(Hjelpefil!Y$5:Y$268,MATCH(BRUKERFLATE!$F140,Hjelpefil!$B$5:$B$268,0))=0,"",INDEX(Hjelpefil!Y$5:Y$268,MATCH(BRUKERFLATE!$F140,Hjelpefil!$B$5:$B$268,0))),"")</f>
        <v/>
      </c>
      <c r="P140" s="12" t="str">
        <f>IFERROR(IF(INDEX(Hjelpefil!Z$5:Z$268,MATCH(BRUKERFLATE!$F140,Hjelpefil!$B$5:$B$268,0))=0,"",INDEX(Hjelpefil!Z$5:Z$268,MATCH(BRUKERFLATE!$F140,Hjelpefil!$B$5:$B$268,0))),"")</f>
        <v/>
      </c>
      <c r="Q140" s="12" t="str">
        <f>IFERROR(IF(INDEX(Hjelpefil!AA$5:AA$268,MATCH(BRUKERFLATE!$F140,Hjelpefil!$B$5:$B$268,0))=0,"",INDEX(Hjelpefil!AA$5:AA$268,MATCH(BRUKERFLATE!$F140,Hjelpefil!$B$5:$B$268,0))),"")</f>
        <v/>
      </c>
      <c r="R140" s="12" t="str">
        <f>IFERROR(IF(INDEX(Hjelpefil!AB$5:AB$268,MATCH(BRUKERFLATE!$F140,Hjelpefil!$B$5:$B$268,0))=0,"",INDEX(Hjelpefil!AB$5:AB$268,MATCH(BRUKERFLATE!$F140,Hjelpefil!$B$5:$B$268,0))),"")</f>
        <v/>
      </c>
      <c r="S140" s="12" t="str">
        <f>IFERROR(IF(INDEX(Hjelpefil!AC$5:AC$268,MATCH(BRUKERFLATE!$F140,Hjelpefil!$B$5:$B$268,0))=0,"",INDEX(Hjelpefil!AC$5:AC$268,MATCH(BRUKERFLATE!$F140,Hjelpefil!$B$5:$B$268,0))),"")</f>
        <v/>
      </c>
      <c r="T140" s="12" t="str">
        <f>IFERROR(IF(INDEX(Hjelpefil!AD$5:AD$268,MATCH(BRUKERFLATE!$F140,Hjelpefil!$B$5:$B$268,0))=0,"",INDEX(Hjelpefil!AD$5:AD$268,MATCH(BRUKERFLATE!$F140,Hjelpefil!$B$5:$B$268,0))),"")</f>
        <v/>
      </c>
      <c r="U140" s="12" t="str">
        <f>IFERROR(IF(INDEX(Hjelpefil!AE$5:AE$268,MATCH(BRUKERFLATE!$F140,Hjelpefil!$B$5:$B$268,0))=0,"",INDEX(Hjelpefil!AE$5:AE$268,MATCH(BRUKERFLATE!$F140,Hjelpefil!$B$5:$B$268,0))),"")</f>
        <v/>
      </c>
      <c r="V140" s="12" t="str">
        <f>IFERROR(IF(INDEX(Hjelpefil!AF$5:AF$268,MATCH(BRUKERFLATE!$F140,Hjelpefil!$B$5:$B$268,0))=0,"",INDEX(Hjelpefil!AF$5:AF$268,MATCH(BRUKERFLATE!$F140,Hjelpefil!$B$5:$B$268,0))),"")</f>
        <v/>
      </c>
      <c r="W140" s="12" t="str">
        <f>IFERROR(IF(INDEX(Hjelpefil!AG$5:AG$268,MATCH(BRUKERFLATE!$F140,Hjelpefil!$B$5:$B$268,0))=0,"",INDEX(Hjelpefil!AG$5:AG$268,MATCH(BRUKERFLATE!$F140,Hjelpefil!$B$5:$B$268,0))),"")</f>
        <v/>
      </c>
      <c r="X140" s="12" t="str">
        <f>IFERROR(IF(INDEX(Hjelpefil!AH$5:AH$268,MATCH(BRUKERFLATE!$F140,Hjelpefil!$B$5:$B$268,0))=0,"",INDEX(Hjelpefil!AH$5:AH$268,MATCH(BRUKERFLATE!$F140,Hjelpefil!$B$5:$B$268,0))),"")</f>
        <v/>
      </c>
      <c r="Y140" s="12" t="str">
        <f>IFERROR(IF(INDEX(Hjelpefil!AI$5:AI$268,MATCH(BRUKERFLATE!$F140,Hjelpefil!$B$5:$B$268,0))=0,"",INDEX(Hjelpefil!AI$5:AI$268,MATCH(BRUKERFLATE!$F140,Hjelpefil!$B$5:$B$268,0))),"")</f>
        <v/>
      </c>
      <c r="Z140" s="12" t="str">
        <f>IFERROR(IF(INDEX(Hjelpefil!AJ$5:AJ$268,MATCH(BRUKERFLATE!$F140,Hjelpefil!$B$5:$B$268,0))=0,"",INDEX(Hjelpefil!AJ$5:AJ$268,MATCH(BRUKERFLATE!$F140,Hjelpefil!$B$5:$B$268,0))),"")</f>
        <v/>
      </c>
      <c r="AB140" s="12" t="str">
        <f>IF(AC140="","",MAX($AB$2:AB139)+1)</f>
        <v/>
      </c>
      <c r="AC140" s="12" t="str">
        <f>IF($A$3="KOM",IF(AND($AI140=1,$AH140=1),Hjelpefil!B142,""),IF($A$3="FYL",IF(AND($AW140=1,$AH140=1),Hjelpefil!B142,""),""))</f>
        <v/>
      </c>
      <c r="AD140" s="12" t="str">
        <f>IF($A$3="KOM",IF(AND($AI140=1,$AH140=1),Hjelpefil!C142,""),IF($A$3="FYL",IF(AND($AW140=1,$AH140=1),Hjelpefil!C142,""),""))</f>
        <v/>
      </c>
      <c r="AE140" s="12" t="str">
        <f>IF($A$3="KOM",IF(AND($AI140=1,$AH140=1),Hjelpefil!F142,""),IF($A$3="FYL",IF(AND($AW140=1,$AH140=1),Hjelpefil!F142,""),""))</f>
        <v/>
      </c>
      <c r="AF140" s="12" t="str">
        <f t="shared" si="19"/>
        <v/>
      </c>
      <c r="AH140" s="17">
        <f t="shared" si="16"/>
        <v>1</v>
      </c>
      <c r="AI140" s="17">
        <f t="shared" si="17"/>
        <v>0</v>
      </c>
      <c r="AJ140" s="18">
        <v>0</v>
      </c>
      <c r="AK140" s="12">
        <v>0</v>
      </c>
      <c r="AL140" s="12">
        <v>0</v>
      </c>
      <c r="AM140" s="12">
        <v>1</v>
      </c>
      <c r="AN140" s="12">
        <v>0</v>
      </c>
      <c r="AO140" s="19">
        <v>0</v>
      </c>
      <c r="AP140" s="17" t="s">
        <v>113</v>
      </c>
      <c r="AQ140" s="18">
        <f>INDEX(Hjelpefil!H142:M142,MATCH(BRUKERFLATE!$B$3,BRUKERFLATE!$AV$4:$AV$9,0))</f>
        <v>0</v>
      </c>
      <c r="AR140" s="18">
        <f>INDEX(Hjelpefil!N142:S142,MATCH(BRUKERFLATE!$B$3,BRUKERFLATE!$AV$4:$AV$9,0))</f>
        <v>0</v>
      </c>
      <c r="AW140" s="17">
        <f t="shared" si="18"/>
        <v>0</v>
      </c>
      <c r="AX140" s="18">
        <v>0</v>
      </c>
      <c r="AY140" s="12">
        <v>0</v>
      </c>
      <c r="AZ140" s="12">
        <v>0</v>
      </c>
      <c r="BA140" s="12">
        <v>0</v>
      </c>
      <c r="BB140" s="12">
        <v>0</v>
      </c>
      <c r="BC140" s="19">
        <v>0</v>
      </c>
    </row>
    <row r="141" spans="5:55" ht="13" x14ac:dyDescent="0.3">
      <c r="E141" s="12"/>
      <c r="F141" s="17" t="str">
        <f t="shared" si="14"/>
        <v/>
      </c>
      <c r="G141" s="18" t="str">
        <f t="shared" si="15"/>
        <v/>
      </c>
      <c r="H141" s="12" t="str">
        <f t="array" ref="H141">IFERROR(INDEX($AD$3:$AD$301,MATCH(ROW()-ROW($D$2),$AB$3:$AB$301,0)),"")</f>
        <v/>
      </c>
      <c r="I141" s="12" t="str">
        <f t="array" ref="I141">IFERROR(INDEX($AE$3:$AE$301,MATCH(ROW()-ROW($D$2),$AB$3:$AB$301,0)),"")</f>
        <v/>
      </c>
      <c r="J141" s="59" t="str">
        <f>IFERROR(IF(INDEX(Hjelpefil!T$5:T$268,MATCH(BRUKERFLATE!$F141,Hjelpefil!$B$5:$B$268,0))=0,"",INDEX(Hjelpefil!T$5:T$268,MATCH(BRUKERFLATE!$F141,Hjelpefil!$B$5:$B$268,0))),"")</f>
        <v/>
      </c>
      <c r="K141" s="12" t="str">
        <f>IFERROR(IF(INDEX(Hjelpefil!U$5:U$268,MATCH(BRUKERFLATE!$F141,Hjelpefil!$B$5:$B$268,0))=0,"",INDEX(Hjelpefil!U$5:U$268,MATCH(BRUKERFLATE!$F141,Hjelpefil!$B$5:$B$268,0))),"")</f>
        <v/>
      </c>
      <c r="L141" s="12" t="str">
        <f>IFERROR(IF(INDEX(Hjelpefil!V$5:V$268,MATCH(BRUKERFLATE!$F141,Hjelpefil!$B$5:$B$268,0))=0,"",INDEX(Hjelpefil!V$5:V$268,MATCH(BRUKERFLATE!$F141,Hjelpefil!$B$5:$B$268,0))),"")</f>
        <v/>
      </c>
      <c r="M141" s="12" t="str">
        <f>IFERROR(IF(INDEX(Hjelpefil!W$5:W$268,MATCH(BRUKERFLATE!$F141,Hjelpefil!$B$5:$B$268,0))=0,"",INDEX(Hjelpefil!W$5:W$268,MATCH(BRUKERFLATE!$F141,Hjelpefil!$B$5:$B$268,0))),"")</f>
        <v/>
      </c>
      <c r="N141" s="12" t="str">
        <f>IFERROR(IF(INDEX(Hjelpefil!X$5:X$268,MATCH(BRUKERFLATE!$F141,Hjelpefil!$B$5:$B$268,0))=0,"",INDEX(Hjelpefil!X$5:X$268,MATCH(BRUKERFLATE!$F141,Hjelpefil!$B$5:$B$268,0))),"")</f>
        <v/>
      </c>
      <c r="O141" s="12" t="str">
        <f>IFERROR(IF(INDEX(Hjelpefil!Y$5:Y$268,MATCH(BRUKERFLATE!$F141,Hjelpefil!$B$5:$B$268,0))=0,"",INDEX(Hjelpefil!Y$5:Y$268,MATCH(BRUKERFLATE!$F141,Hjelpefil!$B$5:$B$268,0))),"")</f>
        <v/>
      </c>
      <c r="P141" s="12" t="str">
        <f>IFERROR(IF(INDEX(Hjelpefil!Z$5:Z$268,MATCH(BRUKERFLATE!$F141,Hjelpefil!$B$5:$B$268,0))=0,"",INDEX(Hjelpefil!Z$5:Z$268,MATCH(BRUKERFLATE!$F141,Hjelpefil!$B$5:$B$268,0))),"")</f>
        <v/>
      </c>
      <c r="Q141" s="12" t="str">
        <f>IFERROR(IF(INDEX(Hjelpefil!AA$5:AA$268,MATCH(BRUKERFLATE!$F141,Hjelpefil!$B$5:$B$268,0))=0,"",INDEX(Hjelpefil!AA$5:AA$268,MATCH(BRUKERFLATE!$F141,Hjelpefil!$B$5:$B$268,0))),"")</f>
        <v/>
      </c>
      <c r="R141" s="12" t="str">
        <f>IFERROR(IF(INDEX(Hjelpefil!AB$5:AB$268,MATCH(BRUKERFLATE!$F141,Hjelpefil!$B$5:$B$268,0))=0,"",INDEX(Hjelpefil!AB$5:AB$268,MATCH(BRUKERFLATE!$F141,Hjelpefil!$B$5:$B$268,0))),"")</f>
        <v/>
      </c>
      <c r="S141" s="12" t="str">
        <f>IFERROR(IF(INDEX(Hjelpefil!AC$5:AC$268,MATCH(BRUKERFLATE!$F141,Hjelpefil!$B$5:$B$268,0))=0,"",INDEX(Hjelpefil!AC$5:AC$268,MATCH(BRUKERFLATE!$F141,Hjelpefil!$B$5:$B$268,0))),"")</f>
        <v/>
      </c>
      <c r="T141" s="12" t="str">
        <f>IFERROR(IF(INDEX(Hjelpefil!AD$5:AD$268,MATCH(BRUKERFLATE!$F141,Hjelpefil!$B$5:$B$268,0))=0,"",INDEX(Hjelpefil!AD$5:AD$268,MATCH(BRUKERFLATE!$F141,Hjelpefil!$B$5:$B$268,0))),"")</f>
        <v/>
      </c>
      <c r="U141" s="12" t="str">
        <f>IFERROR(IF(INDEX(Hjelpefil!AE$5:AE$268,MATCH(BRUKERFLATE!$F141,Hjelpefil!$B$5:$B$268,0))=0,"",INDEX(Hjelpefil!AE$5:AE$268,MATCH(BRUKERFLATE!$F141,Hjelpefil!$B$5:$B$268,0))),"")</f>
        <v/>
      </c>
      <c r="V141" s="12" t="str">
        <f>IFERROR(IF(INDEX(Hjelpefil!AF$5:AF$268,MATCH(BRUKERFLATE!$F141,Hjelpefil!$B$5:$B$268,0))=0,"",INDEX(Hjelpefil!AF$5:AF$268,MATCH(BRUKERFLATE!$F141,Hjelpefil!$B$5:$B$268,0))),"")</f>
        <v/>
      </c>
      <c r="W141" s="12" t="str">
        <f>IFERROR(IF(INDEX(Hjelpefil!AG$5:AG$268,MATCH(BRUKERFLATE!$F141,Hjelpefil!$B$5:$B$268,0))=0,"",INDEX(Hjelpefil!AG$5:AG$268,MATCH(BRUKERFLATE!$F141,Hjelpefil!$B$5:$B$268,0))),"")</f>
        <v/>
      </c>
      <c r="X141" s="12" t="str">
        <f>IFERROR(IF(INDEX(Hjelpefil!AH$5:AH$268,MATCH(BRUKERFLATE!$F141,Hjelpefil!$B$5:$B$268,0))=0,"",INDEX(Hjelpefil!AH$5:AH$268,MATCH(BRUKERFLATE!$F141,Hjelpefil!$B$5:$B$268,0))),"")</f>
        <v/>
      </c>
      <c r="Y141" s="12" t="str">
        <f>IFERROR(IF(INDEX(Hjelpefil!AI$5:AI$268,MATCH(BRUKERFLATE!$F141,Hjelpefil!$B$5:$B$268,0))=0,"",INDEX(Hjelpefil!AI$5:AI$268,MATCH(BRUKERFLATE!$F141,Hjelpefil!$B$5:$B$268,0))),"")</f>
        <v/>
      </c>
      <c r="Z141" s="12" t="str">
        <f>IFERROR(IF(INDEX(Hjelpefil!AJ$5:AJ$268,MATCH(BRUKERFLATE!$F141,Hjelpefil!$B$5:$B$268,0))=0,"",INDEX(Hjelpefil!AJ$5:AJ$268,MATCH(BRUKERFLATE!$F141,Hjelpefil!$B$5:$B$268,0))),"")</f>
        <v/>
      </c>
      <c r="AB141" s="12" t="str">
        <f>IF(AC141="","",MAX($AB$2:AB140)+1)</f>
        <v/>
      </c>
      <c r="AC141" s="12" t="str">
        <f>IF($A$3="KOM",IF(AND($AI141=1,$AH141=1),Hjelpefil!B143,""),IF($A$3="FYL",IF(AND($AW141=1,$AH141=1),Hjelpefil!B143,""),""))</f>
        <v/>
      </c>
      <c r="AD141" s="12" t="str">
        <f>IF($A$3="KOM",IF(AND($AI141=1,$AH141=1),Hjelpefil!C143,""),IF($A$3="FYL",IF(AND($AW141=1,$AH141=1),Hjelpefil!C143,""),""))</f>
        <v/>
      </c>
      <c r="AE141" s="12" t="str">
        <f>IF($A$3="KOM",IF(AND($AI141=1,$AH141=1),Hjelpefil!F143,""),IF($A$3="FYL",IF(AND($AW141=1,$AH141=1),Hjelpefil!F143,""),""))</f>
        <v/>
      </c>
      <c r="AF141" s="12" t="str">
        <f t="shared" si="19"/>
        <v/>
      </c>
      <c r="AH141" s="17">
        <f t="shared" si="16"/>
        <v>1</v>
      </c>
      <c r="AI141" s="17">
        <f t="shared" si="17"/>
        <v>0</v>
      </c>
      <c r="AJ141" s="18">
        <v>0</v>
      </c>
      <c r="AK141" s="12">
        <v>0</v>
      </c>
      <c r="AL141" s="12">
        <v>0</v>
      </c>
      <c r="AM141" s="12">
        <v>1</v>
      </c>
      <c r="AN141" s="12">
        <v>0</v>
      </c>
      <c r="AO141" s="19">
        <v>0</v>
      </c>
      <c r="AP141" s="17" t="s">
        <v>113</v>
      </c>
      <c r="AQ141" s="18">
        <f>INDEX(Hjelpefil!H143:M143,MATCH(BRUKERFLATE!$B$3,BRUKERFLATE!$AV$4:$AV$9,0))</f>
        <v>0</v>
      </c>
      <c r="AR141" s="18">
        <f>INDEX(Hjelpefil!N143:S143,MATCH(BRUKERFLATE!$B$3,BRUKERFLATE!$AV$4:$AV$9,0))</f>
        <v>0</v>
      </c>
      <c r="AW141" s="17">
        <f t="shared" si="18"/>
        <v>0</v>
      </c>
      <c r="AX141" s="18">
        <v>0</v>
      </c>
      <c r="AY141" s="12">
        <v>0</v>
      </c>
      <c r="AZ141" s="12">
        <v>0</v>
      </c>
      <c r="BA141" s="12">
        <v>0</v>
      </c>
      <c r="BB141" s="12">
        <v>0</v>
      </c>
      <c r="BC141" s="19">
        <v>0</v>
      </c>
    </row>
    <row r="142" spans="5:55" ht="13" x14ac:dyDescent="0.3">
      <c r="E142" s="12"/>
      <c r="F142" s="17" t="str">
        <f t="shared" si="14"/>
        <v/>
      </c>
      <c r="G142" s="18" t="str">
        <f t="shared" si="15"/>
        <v/>
      </c>
      <c r="H142" s="12" t="str">
        <f t="array" ref="H142">IFERROR(INDEX($AD$3:$AD$301,MATCH(ROW()-ROW($D$2),$AB$3:$AB$301,0)),"")</f>
        <v/>
      </c>
      <c r="I142" s="12" t="str">
        <f t="array" ref="I142">IFERROR(INDEX($AE$3:$AE$301,MATCH(ROW()-ROW($D$2),$AB$3:$AB$301,0)),"")</f>
        <v/>
      </c>
      <c r="J142" s="59" t="str">
        <f>IFERROR(IF(INDEX(Hjelpefil!T$5:T$268,MATCH(BRUKERFLATE!$F142,Hjelpefil!$B$5:$B$268,0))=0,"",INDEX(Hjelpefil!T$5:T$268,MATCH(BRUKERFLATE!$F142,Hjelpefil!$B$5:$B$268,0))),"")</f>
        <v/>
      </c>
      <c r="K142" s="12" t="str">
        <f>IFERROR(IF(INDEX(Hjelpefil!U$5:U$268,MATCH(BRUKERFLATE!$F142,Hjelpefil!$B$5:$B$268,0))=0,"",INDEX(Hjelpefil!U$5:U$268,MATCH(BRUKERFLATE!$F142,Hjelpefil!$B$5:$B$268,0))),"")</f>
        <v/>
      </c>
      <c r="L142" s="12" t="str">
        <f>IFERROR(IF(INDEX(Hjelpefil!V$5:V$268,MATCH(BRUKERFLATE!$F142,Hjelpefil!$B$5:$B$268,0))=0,"",INDEX(Hjelpefil!V$5:V$268,MATCH(BRUKERFLATE!$F142,Hjelpefil!$B$5:$B$268,0))),"")</f>
        <v/>
      </c>
      <c r="M142" s="12" t="str">
        <f>IFERROR(IF(INDEX(Hjelpefil!W$5:W$268,MATCH(BRUKERFLATE!$F142,Hjelpefil!$B$5:$B$268,0))=0,"",INDEX(Hjelpefil!W$5:W$268,MATCH(BRUKERFLATE!$F142,Hjelpefil!$B$5:$B$268,0))),"")</f>
        <v/>
      </c>
      <c r="N142" s="12" t="str">
        <f>IFERROR(IF(INDEX(Hjelpefil!X$5:X$268,MATCH(BRUKERFLATE!$F142,Hjelpefil!$B$5:$B$268,0))=0,"",INDEX(Hjelpefil!X$5:X$268,MATCH(BRUKERFLATE!$F142,Hjelpefil!$B$5:$B$268,0))),"")</f>
        <v/>
      </c>
      <c r="O142" s="12" t="str">
        <f>IFERROR(IF(INDEX(Hjelpefil!Y$5:Y$268,MATCH(BRUKERFLATE!$F142,Hjelpefil!$B$5:$B$268,0))=0,"",INDEX(Hjelpefil!Y$5:Y$268,MATCH(BRUKERFLATE!$F142,Hjelpefil!$B$5:$B$268,0))),"")</f>
        <v/>
      </c>
      <c r="P142" s="12" t="str">
        <f>IFERROR(IF(INDEX(Hjelpefil!Z$5:Z$268,MATCH(BRUKERFLATE!$F142,Hjelpefil!$B$5:$B$268,0))=0,"",INDEX(Hjelpefil!Z$5:Z$268,MATCH(BRUKERFLATE!$F142,Hjelpefil!$B$5:$B$268,0))),"")</f>
        <v/>
      </c>
      <c r="Q142" s="12" t="str">
        <f>IFERROR(IF(INDEX(Hjelpefil!AA$5:AA$268,MATCH(BRUKERFLATE!$F142,Hjelpefil!$B$5:$B$268,0))=0,"",INDEX(Hjelpefil!AA$5:AA$268,MATCH(BRUKERFLATE!$F142,Hjelpefil!$B$5:$B$268,0))),"")</f>
        <v/>
      </c>
      <c r="R142" s="12" t="str">
        <f>IFERROR(IF(INDEX(Hjelpefil!AB$5:AB$268,MATCH(BRUKERFLATE!$F142,Hjelpefil!$B$5:$B$268,0))=0,"",INDEX(Hjelpefil!AB$5:AB$268,MATCH(BRUKERFLATE!$F142,Hjelpefil!$B$5:$B$268,0))),"")</f>
        <v/>
      </c>
      <c r="S142" s="12" t="str">
        <f>IFERROR(IF(INDEX(Hjelpefil!AC$5:AC$268,MATCH(BRUKERFLATE!$F142,Hjelpefil!$B$5:$B$268,0))=0,"",INDEX(Hjelpefil!AC$5:AC$268,MATCH(BRUKERFLATE!$F142,Hjelpefil!$B$5:$B$268,0))),"")</f>
        <v/>
      </c>
      <c r="T142" s="12" t="str">
        <f>IFERROR(IF(INDEX(Hjelpefil!AD$5:AD$268,MATCH(BRUKERFLATE!$F142,Hjelpefil!$B$5:$B$268,0))=0,"",INDEX(Hjelpefil!AD$5:AD$268,MATCH(BRUKERFLATE!$F142,Hjelpefil!$B$5:$B$268,0))),"")</f>
        <v/>
      </c>
      <c r="U142" s="12" t="str">
        <f>IFERROR(IF(INDEX(Hjelpefil!AE$5:AE$268,MATCH(BRUKERFLATE!$F142,Hjelpefil!$B$5:$B$268,0))=0,"",INDEX(Hjelpefil!AE$5:AE$268,MATCH(BRUKERFLATE!$F142,Hjelpefil!$B$5:$B$268,0))),"")</f>
        <v/>
      </c>
      <c r="V142" s="12" t="str">
        <f>IFERROR(IF(INDEX(Hjelpefil!AF$5:AF$268,MATCH(BRUKERFLATE!$F142,Hjelpefil!$B$5:$B$268,0))=0,"",INDEX(Hjelpefil!AF$5:AF$268,MATCH(BRUKERFLATE!$F142,Hjelpefil!$B$5:$B$268,0))),"")</f>
        <v/>
      </c>
      <c r="W142" s="12" t="str">
        <f>IFERROR(IF(INDEX(Hjelpefil!AG$5:AG$268,MATCH(BRUKERFLATE!$F142,Hjelpefil!$B$5:$B$268,0))=0,"",INDEX(Hjelpefil!AG$5:AG$268,MATCH(BRUKERFLATE!$F142,Hjelpefil!$B$5:$B$268,0))),"")</f>
        <v/>
      </c>
      <c r="X142" s="12" t="str">
        <f>IFERROR(IF(INDEX(Hjelpefil!AH$5:AH$268,MATCH(BRUKERFLATE!$F142,Hjelpefil!$B$5:$B$268,0))=0,"",INDEX(Hjelpefil!AH$5:AH$268,MATCH(BRUKERFLATE!$F142,Hjelpefil!$B$5:$B$268,0))),"")</f>
        <v/>
      </c>
      <c r="Y142" s="12" t="str">
        <f>IFERROR(IF(INDEX(Hjelpefil!AI$5:AI$268,MATCH(BRUKERFLATE!$F142,Hjelpefil!$B$5:$B$268,0))=0,"",INDEX(Hjelpefil!AI$5:AI$268,MATCH(BRUKERFLATE!$F142,Hjelpefil!$B$5:$B$268,0))),"")</f>
        <v/>
      </c>
      <c r="Z142" s="12" t="str">
        <f>IFERROR(IF(INDEX(Hjelpefil!AJ$5:AJ$268,MATCH(BRUKERFLATE!$F142,Hjelpefil!$B$5:$B$268,0))=0,"",INDEX(Hjelpefil!AJ$5:AJ$268,MATCH(BRUKERFLATE!$F142,Hjelpefil!$B$5:$B$268,0))),"")</f>
        <v/>
      </c>
      <c r="AB142" s="12" t="str">
        <f>IF(AC142="","",MAX($AB$2:AB141)+1)</f>
        <v/>
      </c>
      <c r="AC142" s="12" t="str">
        <f>IF($A$3="KOM",IF(AND($AI142=1,$AH142=1),Hjelpefil!B144,""),IF($A$3="FYL",IF(AND($AW142=1,$AH142=1),Hjelpefil!B144,""),""))</f>
        <v/>
      </c>
      <c r="AD142" s="12" t="str">
        <f>IF($A$3="KOM",IF(AND($AI142=1,$AH142=1),Hjelpefil!C144,""),IF($A$3="FYL",IF(AND($AW142=1,$AH142=1),Hjelpefil!C144,""),""))</f>
        <v/>
      </c>
      <c r="AE142" s="12" t="str">
        <f>IF($A$3="KOM",IF(AND($AI142=1,$AH142=1),Hjelpefil!F144,""),IF($A$3="FYL",IF(AND($AW142=1,$AH142=1),Hjelpefil!F144,""),""))</f>
        <v/>
      </c>
      <c r="AF142" s="12" t="str">
        <f t="shared" si="19"/>
        <v/>
      </c>
      <c r="AH142" s="17">
        <f t="shared" si="16"/>
        <v>1</v>
      </c>
      <c r="AI142" s="17">
        <f t="shared" si="17"/>
        <v>0</v>
      </c>
      <c r="AJ142" s="18">
        <v>0</v>
      </c>
      <c r="AK142" s="12">
        <v>0</v>
      </c>
      <c r="AL142" s="12">
        <v>0</v>
      </c>
      <c r="AM142" s="12">
        <v>0</v>
      </c>
      <c r="AN142" s="12">
        <v>0</v>
      </c>
      <c r="AO142" s="19">
        <v>0</v>
      </c>
      <c r="AP142" s="17" t="s">
        <v>113</v>
      </c>
      <c r="AQ142" s="18">
        <f>INDEX(Hjelpefil!H144:M144,MATCH(BRUKERFLATE!$B$3,BRUKERFLATE!$AV$4:$AV$9,0))</f>
        <v>0</v>
      </c>
      <c r="AR142" s="18">
        <f>INDEX(Hjelpefil!N144:S144,MATCH(BRUKERFLATE!$B$3,BRUKERFLATE!$AV$4:$AV$9,0))</f>
        <v>0</v>
      </c>
      <c r="AW142" s="17">
        <f t="shared" si="18"/>
        <v>0</v>
      </c>
      <c r="AX142" s="18">
        <v>0</v>
      </c>
      <c r="AY142" s="12">
        <v>0</v>
      </c>
      <c r="AZ142" s="12">
        <v>0</v>
      </c>
      <c r="BA142" s="12">
        <v>0</v>
      </c>
      <c r="BB142" s="12">
        <v>0</v>
      </c>
      <c r="BC142" s="19">
        <v>0</v>
      </c>
    </row>
    <row r="143" spans="5:55" ht="13" x14ac:dyDescent="0.3">
      <c r="E143" s="12"/>
      <c r="F143" s="17" t="str">
        <f t="shared" si="14"/>
        <v/>
      </c>
      <c r="G143" s="18" t="str">
        <f t="shared" si="15"/>
        <v/>
      </c>
      <c r="H143" s="12" t="str">
        <f t="array" ref="H143">IFERROR(INDEX($AD$3:$AD$301,MATCH(ROW()-ROW($D$2),$AB$3:$AB$301,0)),"")</f>
        <v/>
      </c>
      <c r="I143" s="12" t="str">
        <f t="array" ref="I143">IFERROR(INDEX($AE$3:$AE$301,MATCH(ROW()-ROW($D$2),$AB$3:$AB$301,0)),"")</f>
        <v/>
      </c>
      <c r="J143" s="59" t="str">
        <f>IFERROR(IF(INDEX(Hjelpefil!T$5:T$268,MATCH(BRUKERFLATE!$F143,Hjelpefil!$B$5:$B$268,0))=0,"",INDEX(Hjelpefil!T$5:T$268,MATCH(BRUKERFLATE!$F143,Hjelpefil!$B$5:$B$268,0))),"")</f>
        <v/>
      </c>
      <c r="K143" s="12" t="str">
        <f>IFERROR(IF(INDEX(Hjelpefil!U$5:U$268,MATCH(BRUKERFLATE!$F143,Hjelpefil!$B$5:$B$268,0))=0,"",INDEX(Hjelpefil!U$5:U$268,MATCH(BRUKERFLATE!$F143,Hjelpefil!$B$5:$B$268,0))),"")</f>
        <v/>
      </c>
      <c r="L143" s="12" t="str">
        <f>IFERROR(IF(INDEX(Hjelpefil!V$5:V$268,MATCH(BRUKERFLATE!$F143,Hjelpefil!$B$5:$B$268,0))=0,"",INDEX(Hjelpefil!V$5:V$268,MATCH(BRUKERFLATE!$F143,Hjelpefil!$B$5:$B$268,0))),"")</f>
        <v/>
      </c>
      <c r="M143" s="12" t="str">
        <f>IFERROR(IF(INDEX(Hjelpefil!W$5:W$268,MATCH(BRUKERFLATE!$F143,Hjelpefil!$B$5:$B$268,0))=0,"",INDEX(Hjelpefil!W$5:W$268,MATCH(BRUKERFLATE!$F143,Hjelpefil!$B$5:$B$268,0))),"")</f>
        <v/>
      </c>
      <c r="N143" s="12" t="str">
        <f>IFERROR(IF(INDEX(Hjelpefil!X$5:X$268,MATCH(BRUKERFLATE!$F143,Hjelpefil!$B$5:$B$268,0))=0,"",INDEX(Hjelpefil!X$5:X$268,MATCH(BRUKERFLATE!$F143,Hjelpefil!$B$5:$B$268,0))),"")</f>
        <v/>
      </c>
      <c r="O143" s="12" t="str">
        <f>IFERROR(IF(INDEX(Hjelpefil!Y$5:Y$268,MATCH(BRUKERFLATE!$F143,Hjelpefil!$B$5:$B$268,0))=0,"",INDEX(Hjelpefil!Y$5:Y$268,MATCH(BRUKERFLATE!$F143,Hjelpefil!$B$5:$B$268,0))),"")</f>
        <v/>
      </c>
      <c r="P143" s="12" t="str">
        <f>IFERROR(IF(INDEX(Hjelpefil!Z$5:Z$268,MATCH(BRUKERFLATE!$F143,Hjelpefil!$B$5:$B$268,0))=0,"",INDEX(Hjelpefil!Z$5:Z$268,MATCH(BRUKERFLATE!$F143,Hjelpefil!$B$5:$B$268,0))),"")</f>
        <v/>
      </c>
      <c r="Q143" s="12" t="str">
        <f>IFERROR(IF(INDEX(Hjelpefil!AA$5:AA$268,MATCH(BRUKERFLATE!$F143,Hjelpefil!$B$5:$B$268,0))=0,"",INDEX(Hjelpefil!AA$5:AA$268,MATCH(BRUKERFLATE!$F143,Hjelpefil!$B$5:$B$268,0))),"")</f>
        <v/>
      </c>
      <c r="R143" s="12" t="str">
        <f>IFERROR(IF(INDEX(Hjelpefil!AB$5:AB$268,MATCH(BRUKERFLATE!$F143,Hjelpefil!$B$5:$B$268,0))=0,"",INDEX(Hjelpefil!AB$5:AB$268,MATCH(BRUKERFLATE!$F143,Hjelpefil!$B$5:$B$268,0))),"")</f>
        <v/>
      </c>
      <c r="S143" s="12" t="str">
        <f>IFERROR(IF(INDEX(Hjelpefil!AC$5:AC$268,MATCH(BRUKERFLATE!$F143,Hjelpefil!$B$5:$B$268,0))=0,"",INDEX(Hjelpefil!AC$5:AC$268,MATCH(BRUKERFLATE!$F143,Hjelpefil!$B$5:$B$268,0))),"")</f>
        <v/>
      </c>
      <c r="T143" s="12" t="str">
        <f>IFERROR(IF(INDEX(Hjelpefil!AD$5:AD$268,MATCH(BRUKERFLATE!$F143,Hjelpefil!$B$5:$B$268,0))=0,"",INDEX(Hjelpefil!AD$5:AD$268,MATCH(BRUKERFLATE!$F143,Hjelpefil!$B$5:$B$268,0))),"")</f>
        <v/>
      </c>
      <c r="U143" s="12" t="str">
        <f>IFERROR(IF(INDEX(Hjelpefil!AE$5:AE$268,MATCH(BRUKERFLATE!$F143,Hjelpefil!$B$5:$B$268,0))=0,"",INDEX(Hjelpefil!AE$5:AE$268,MATCH(BRUKERFLATE!$F143,Hjelpefil!$B$5:$B$268,0))),"")</f>
        <v/>
      </c>
      <c r="V143" s="12" t="str">
        <f>IFERROR(IF(INDEX(Hjelpefil!AF$5:AF$268,MATCH(BRUKERFLATE!$F143,Hjelpefil!$B$5:$B$268,0))=0,"",INDEX(Hjelpefil!AF$5:AF$268,MATCH(BRUKERFLATE!$F143,Hjelpefil!$B$5:$B$268,0))),"")</f>
        <v/>
      </c>
      <c r="W143" s="12" t="str">
        <f>IFERROR(IF(INDEX(Hjelpefil!AG$5:AG$268,MATCH(BRUKERFLATE!$F143,Hjelpefil!$B$5:$B$268,0))=0,"",INDEX(Hjelpefil!AG$5:AG$268,MATCH(BRUKERFLATE!$F143,Hjelpefil!$B$5:$B$268,0))),"")</f>
        <v/>
      </c>
      <c r="X143" s="12" t="str">
        <f>IFERROR(IF(INDEX(Hjelpefil!AH$5:AH$268,MATCH(BRUKERFLATE!$F143,Hjelpefil!$B$5:$B$268,0))=0,"",INDEX(Hjelpefil!AH$5:AH$268,MATCH(BRUKERFLATE!$F143,Hjelpefil!$B$5:$B$268,0))),"")</f>
        <v/>
      </c>
      <c r="Y143" s="12" t="str">
        <f>IFERROR(IF(INDEX(Hjelpefil!AI$5:AI$268,MATCH(BRUKERFLATE!$F143,Hjelpefil!$B$5:$B$268,0))=0,"",INDEX(Hjelpefil!AI$5:AI$268,MATCH(BRUKERFLATE!$F143,Hjelpefil!$B$5:$B$268,0))),"")</f>
        <v/>
      </c>
      <c r="Z143" s="12" t="str">
        <f>IFERROR(IF(INDEX(Hjelpefil!AJ$5:AJ$268,MATCH(BRUKERFLATE!$F143,Hjelpefil!$B$5:$B$268,0))=0,"",INDEX(Hjelpefil!AJ$5:AJ$268,MATCH(BRUKERFLATE!$F143,Hjelpefil!$B$5:$B$268,0))),"")</f>
        <v/>
      </c>
      <c r="AB143" s="12" t="str">
        <f>IF(AC143="","",MAX($AB$2:AB142)+1)</f>
        <v/>
      </c>
      <c r="AC143" s="12" t="str">
        <f>IF($A$3="KOM",IF(AND($AI143=1,$AH143=1),Hjelpefil!B145,""),IF($A$3="FYL",IF(AND($AW143=1,$AH143=1),Hjelpefil!B145,""),""))</f>
        <v/>
      </c>
      <c r="AD143" s="12" t="str">
        <f>IF($A$3="KOM",IF(AND($AI143=1,$AH143=1),Hjelpefil!C145,""),IF($A$3="FYL",IF(AND($AW143=1,$AH143=1),Hjelpefil!C145,""),""))</f>
        <v/>
      </c>
      <c r="AE143" s="12" t="str">
        <f>IF($A$3="KOM",IF(AND($AI143=1,$AH143=1),Hjelpefil!F145,""),IF($A$3="FYL",IF(AND($AW143=1,$AH143=1),Hjelpefil!F145,""),""))</f>
        <v/>
      </c>
      <c r="AF143" s="12" t="str">
        <f t="shared" si="19"/>
        <v/>
      </c>
      <c r="AH143" s="17">
        <f t="shared" si="16"/>
        <v>1</v>
      </c>
      <c r="AI143" s="17">
        <f t="shared" si="17"/>
        <v>0</v>
      </c>
      <c r="AJ143" s="18">
        <v>0</v>
      </c>
      <c r="AK143" s="12">
        <v>0</v>
      </c>
      <c r="AL143" s="12">
        <v>0</v>
      </c>
      <c r="AM143" s="12">
        <v>1</v>
      </c>
      <c r="AN143" s="12">
        <v>0</v>
      </c>
      <c r="AO143" s="19">
        <v>0</v>
      </c>
      <c r="AP143" s="17" t="s">
        <v>113</v>
      </c>
      <c r="AQ143" s="18">
        <f>INDEX(Hjelpefil!H145:M145,MATCH(BRUKERFLATE!$B$3,BRUKERFLATE!$AV$4:$AV$9,0))</f>
        <v>0</v>
      </c>
      <c r="AR143" s="18">
        <f>INDEX(Hjelpefil!N145:S145,MATCH(BRUKERFLATE!$B$3,BRUKERFLATE!$AV$4:$AV$9,0))</f>
        <v>0</v>
      </c>
      <c r="AW143" s="17">
        <f t="shared" si="18"/>
        <v>0</v>
      </c>
      <c r="AX143" s="18">
        <v>0</v>
      </c>
      <c r="AY143" s="12">
        <v>0</v>
      </c>
      <c r="AZ143" s="12">
        <v>0</v>
      </c>
      <c r="BA143" s="12">
        <v>1</v>
      </c>
      <c r="BB143" s="12">
        <v>0</v>
      </c>
      <c r="BC143" s="19">
        <v>0</v>
      </c>
    </row>
    <row r="144" spans="5:55" ht="13" x14ac:dyDescent="0.3">
      <c r="E144" s="12"/>
      <c r="F144" s="17" t="str">
        <f t="shared" si="14"/>
        <v/>
      </c>
      <c r="G144" s="18" t="str">
        <f t="shared" si="15"/>
        <v/>
      </c>
      <c r="H144" s="12" t="str">
        <f t="array" ref="H144">IFERROR(INDEX($AD$3:$AD$301,MATCH(ROW()-ROW($D$2),$AB$3:$AB$301,0)),"")</f>
        <v/>
      </c>
      <c r="I144" s="12" t="str">
        <f t="array" ref="I144">IFERROR(INDEX($AE$3:$AE$301,MATCH(ROW()-ROW($D$2),$AB$3:$AB$301,0)),"")</f>
        <v/>
      </c>
      <c r="J144" s="59" t="str">
        <f>IFERROR(IF(INDEX(Hjelpefil!T$5:T$268,MATCH(BRUKERFLATE!$F144,Hjelpefil!$B$5:$B$268,0))=0,"",INDEX(Hjelpefil!T$5:T$268,MATCH(BRUKERFLATE!$F144,Hjelpefil!$B$5:$B$268,0))),"")</f>
        <v/>
      </c>
      <c r="K144" s="12" t="str">
        <f>IFERROR(IF(INDEX(Hjelpefil!U$5:U$268,MATCH(BRUKERFLATE!$F144,Hjelpefil!$B$5:$B$268,0))=0,"",INDEX(Hjelpefil!U$5:U$268,MATCH(BRUKERFLATE!$F144,Hjelpefil!$B$5:$B$268,0))),"")</f>
        <v/>
      </c>
      <c r="L144" s="12" t="str">
        <f>IFERROR(IF(INDEX(Hjelpefil!V$5:V$268,MATCH(BRUKERFLATE!$F144,Hjelpefil!$B$5:$B$268,0))=0,"",INDEX(Hjelpefil!V$5:V$268,MATCH(BRUKERFLATE!$F144,Hjelpefil!$B$5:$B$268,0))),"")</f>
        <v/>
      </c>
      <c r="M144" s="12" t="str">
        <f>IFERROR(IF(INDEX(Hjelpefil!W$5:W$268,MATCH(BRUKERFLATE!$F144,Hjelpefil!$B$5:$B$268,0))=0,"",INDEX(Hjelpefil!W$5:W$268,MATCH(BRUKERFLATE!$F144,Hjelpefil!$B$5:$B$268,0))),"")</f>
        <v/>
      </c>
      <c r="N144" s="12" t="str">
        <f>IFERROR(IF(INDEX(Hjelpefil!X$5:X$268,MATCH(BRUKERFLATE!$F144,Hjelpefil!$B$5:$B$268,0))=0,"",INDEX(Hjelpefil!X$5:X$268,MATCH(BRUKERFLATE!$F144,Hjelpefil!$B$5:$B$268,0))),"")</f>
        <v/>
      </c>
      <c r="O144" s="12" t="str">
        <f>IFERROR(IF(INDEX(Hjelpefil!Y$5:Y$268,MATCH(BRUKERFLATE!$F144,Hjelpefil!$B$5:$B$268,0))=0,"",INDEX(Hjelpefil!Y$5:Y$268,MATCH(BRUKERFLATE!$F144,Hjelpefil!$B$5:$B$268,0))),"")</f>
        <v/>
      </c>
      <c r="P144" s="12" t="str">
        <f>IFERROR(IF(INDEX(Hjelpefil!Z$5:Z$268,MATCH(BRUKERFLATE!$F144,Hjelpefil!$B$5:$B$268,0))=0,"",INDEX(Hjelpefil!Z$5:Z$268,MATCH(BRUKERFLATE!$F144,Hjelpefil!$B$5:$B$268,0))),"")</f>
        <v/>
      </c>
      <c r="Q144" s="12" t="str">
        <f>IFERROR(IF(INDEX(Hjelpefil!AA$5:AA$268,MATCH(BRUKERFLATE!$F144,Hjelpefil!$B$5:$B$268,0))=0,"",INDEX(Hjelpefil!AA$5:AA$268,MATCH(BRUKERFLATE!$F144,Hjelpefil!$B$5:$B$268,0))),"")</f>
        <v/>
      </c>
      <c r="R144" s="12" t="str">
        <f>IFERROR(IF(INDEX(Hjelpefil!AB$5:AB$268,MATCH(BRUKERFLATE!$F144,Hjelpefil!$B$5:$B$268,0))=0,"",INDEX(Hjelpefil!AB$5:AB$268,MATCH(BRUKERFLATE!$F144,Hjelpefil!$B$5:$B$268,0))),"")</f>
        <v/>
      </c>
      <c r="S144" s="12" t="str">
        <f>IFERROR(IF(INDEX(Hjelpefil!AC$5:AC$268,MATCH(BRUKERFLATE!$F144,Hjelpefil!$B$5:$B$268,0))=0,"",INDEX(Hjelpefil!AC$5:AC$268,MATCH(BRUKERFLATE!$F144,Hjelpefil!$B$5:$B$268,0))),"")</f>
        <v/>
      </c>
      <c r="T144" s="12" t="str">
        <f>IFERROR(IF(INDEX(Hjelpefil!AD$5:AD$268,MATCH(BRUKERFLATE!$F144,Hjelpefil!$B$5:$B$268,0))=0,"",INDEX(Hjelpefil!AD$5:AD$268,MATCH(BRUKERFLATE!$F144,Hjelpefil!$B$5:$B$268,0))),"")</f>
        <v/>
      </c>
      <c r="U144" s="12" t="str">
        <f>IFERROR(IF(INDEX(Hjelpefil!AE$5:AE$268,MATCH(BRUKERFLATE!$F144,Hjelpefil!$B$5:$B$268,0))=0,"",INDEX(Hjelpefil!AE$5:AE$268,MATCH(BRUKERFLATE!$F144,Hjelpefil!$B$5:$B$268,0))),"")</f>
        <v/>
      </c>
      <c r="V144" s="12" t="str">
        <f>IFERROR(IF(INDEX(Hjelpefil!AF$5:AF$268,MATCH(BRUKERFLATE!$F144,Hjelpefil!$B$5:$B$268,0))=0,"",INDEX(Hjelpefil!AF$5:AF$268,MATCH(BRUKERFLATE!$F144,Hjelpefil!$B$5:$B$268,0))),"")</f>
        <v/>
      </c>
      <c r="W144" s="12" t="str">
        <f>IFERROR(IF(INDEX(Hjelpefil!AG$5:AG$268,MATCH(BRUKERFLATE!$F144,Hjelpefil!$B$5:$B$268,0))=0,"",INDEX(Hjelpefil!AG$5:AG$268,MATCH(BRUKERFLATE!$F144,Hjelpefil!$B$5:$B$268,0))),"")</f>
        <v/>
      </c>
      <c r="X144" s="12" t="str">
        <f>IFERROR(IF(INDEX(Hjelpefil!AH$5:AH$268,MATCH(BRUKERFLATE!$F144,Hjelpefil!$B$5:$B$268,0))=0,"",INDEX(Hjelpefil!AH$5:AH$268,MATCH(BRUKERFLATE!$F144,Hjelpefil!$B$5:$B$268,0))),"")</f>
        <v/>
      </c>
      <c r="Y144" s="12" t="str">
        <f>IFERROR(IF(INDEX(Hjelpefil!AI$5:AI$268,MATCH(BRUKERFLATE!$F144,Hjelpefil!$B$5:$B$268,0))=0,"",INDEX(Hjelpefil!AI$5:AI$268,MATCH(BRUKERFLATE!$F144,Hjelpefil!$B$5:$B$268,0))),"")</f>
        <v/>
      </c>
      <c r="Z144" s="12" t="str">
        <f>IFERROR(IF(INDEX(Hjelpefil!AJ$5:AJ$268,MATCH(BRUKERFLATE!$F144,Hjelpefil!$B$5:$B$268,0))=0,"",INDEX(Hjelpefil!AJ$5:AJ$268,MATCH(BRUKERFLATE!$F144,Hjelpefil!$B$5:$B$268,0))),"")</f>
        <v/>
      </c>
      <c r="AB144" s="12" t="str">
        <f>IF(AC144="","",MAX($AB$2:AB143)+1)</f>
        <v/>
      </c>
      <c r="AC144" s="12" t="str">
        <f>IF($A$3="KOM",IF(AND($AI144=1,$AH144=1),Hjelpefil!B146,""),IF($A$3="FYL",IF(AND($AW144=1,$AH144=1),Hjelpefil!B146,""),""))</f>
        <v/>
      </c>
      <c r="AD144" s="12" t="str">
        <f>IF($A$3="KOM",IF(AND($AI144=1,$AH144=1),Hjelpefil!C146,""),IF($A$3="FYL",IF(AND($AW144=1,$AH144=1),Hjelpefil!C146,""),""))</f>
        <v/>
      </c>
      <c r="AE144" s="12" t="str">
        <f>IF($A$3="KOM",IF(AND($AI144=1,$AH144=1),Hjelpefil!F146,""),IF($A$3="FYL",IF(AND($AW144=1,$AH144=1),Hjelpefil!F146,""),""))</f>
        <v/>
      </c>
      <c r="AF144" s="12" t="str">
        <f t="shared" si="19"/>
        <v/>
      </c>
      <c r="AH144" s="17">
        <f t="shared" si="16"/>
        <v>1</v>
      </c>
      <c r="AI144" s="17">
        <f t="shared" si="17"/>
        <v>0</v>
      </c>
      <c r="AJ144" s="18">
        <v>0</v>
      </c>
      <c r="AK144" s="12">
        <v>0</v>
      </c>
      <c r="AL144" s="12">
        <v>0</v>
      </c>
      <c r="AM144" s="12">
        <v>1</v>
      </c>
      <c r="AN144" s="12">
        <v>0</v>
      </c>
      <c r="AO144" s="19">
        <v>0</v>
      </c>
      <c r="AP144" s="17" t="s">
        <v>113</v>
      </c>
      <c r="AQ144" s="18">
        <f>INDEX(Hjelpefil!H146:M146,MATCH(BRUKERFLATE!$B$3,BRUKERFLATE!$AV$4:$AV$9,0))</f>
        <v>0</v>
      </c>
      <c r="AR144" s="18">
        <f>INDEX(Hjelpefil!N146:S146,MATCH(BRUKERFLATE!$B$3,BRUKERFLATE!$AV$4:$AV$9,0))</f>
        <v>0</v>
      </c>
      <c r="AW144" s="17">
        <f t="shared" si="18"/>
        <v>0</v>
      </c>
      <c r="AX144" s="18">
        <v>0</v>
      </c>
      <c r="AY144" s="12">
        <v>0</v>
      </c>
      <c r="AZ144" s="12">
        <v>0</v>
      </c>
      <c r="BA144" s="12">
        <v>0</v>
      </c>
      <c r="BB144" s="12">
        <v>0</v>
      </c>
      <c r="BC144" s="19">
        <v>0</v>
      </c>
    </row>
    <row r="145" spans="5:55" ht="13" x14ac:dyDescent="0.3">
      <c r="E145" s="12"/>
      <c r="F145" s="17" t="str">
        <f t="shared" si="14"/>
        <v/>
      </c>
      <c r="G145" s="18" t="str">
        <f t="shared" si="15"/>
        <v/>
      </c>
      <c r="H145" s="12" t="str">
        <f t="array" ref="H145">IFERROR(INDEX($AD$3:$AD$301,MATCH(ROW()-ROW($D$2),$AB$3:$AB$301,0)),"")</f>
        <v/>
      </c>
      <c r="I145" s="12" t="str">
        <f t="array" ref="I145">IFERROR(INDEX($AE$3:$AE$301,MATCH(ROW()-ROW($D$2),$AB$3:$AB$301,0)),"")</f>
        <v/>
      </c>
      <c r="J145" s="59" t="str">
        <f>IFERROR(IF(INDEX(Hjelpefil!T$5:T$268,MATCH(BRUKERFLATE!$F145,Hjelpefil!$B$5:$B$268,0))=0,"",INDEX(Hjelpefil!T$5:T$268,MATCH(BRUKERFLATE!$F145,Hjelpefil!$B$5:$B$268,0))),"")</f>
        <v/>
      </c>
      <c r="K145" s="12" t="str">
        <f>IFERROR(IF(INDEX(Hjelpefil!U$5:U$268,MATCH(BRUKERFLATE!$F145,Hjelpefil!$B$5:$B$268,0))=0,"",INDEX(Hjelpefil!U$5:U$268,MATCH(BRUKERFLATE!$F145,Hjelpefil!$B$5:$B$268,0))),"")</f>
        <v/>
      </c>
      <c r="L145" s="12" t="str">
        <f>IFERROR(IF(INDEX(Hjelpefil!V$5:V$268,MATCH(BRUKERFLATE!$F145,Hjelpefil!$B$5:$B$268,0))=0,"",INDEX(Hjelpefil!V$5:V$268,MATCH(BRUKERFLATE!$F145,Hjelpefil!$B$5:$B$268,0))),"")</f>
        <v/>
      </c>
      <c r="M145" s="12" t="str">
        <f>IFERROR(IF(INDEX(Hjelpefil!W$5:W$268,MATCH(BRUKERFLATE!$F145,Hjelpefil!$B$5:$B$268,0))=0,"",INDEX(Hjelpefil!W$5:W$268,MATCH(BRUKERFLATE!$F145,Hjelpefil!$B$5:$B$268,0))),"")</f>
        <v/>
      </c>
      <c r="N145" s="12" t="str">
        <f>IFERROR(IF(INDEX(Hjelpefil!X$5:X$268,MATCH(BRUKERFLATE!$F145,Hjelpefil!$B$5:$B$268,0))=0,"",INDEX(Hjelpefil!X$5:X$268,MATCH(BRUKERFLATE!$F145,Hjelpefil!$B$5:$B$268,0))),"")</f>
        <v/>
      </c>
      <c r="O145" s="12" t="str">
        <f>IFERROR(IF(INDEX(Hjelpefil!Y$5:Y$268,MATCH(BRUKERFLATE!$F145,Hjelpefil!$B$5:$B$268,0))=0,"",INDEX(Hjelpefil!Y$5:Y$268,MATCH(BRUKERFLATE!$F145,Hjelpefil!$B$5:$B$268,0))),"")</f>
        <v/>
      </c>
      <c r="P145" s="12" t="str">
        <f>IFERROR(IF(INDEX(Hjelpefil!Z$5:Z$268,MATCH(BRUKERFLATE!$F145,Hjelpefil!$B$5:$B$268,0))=0,"",INDEX(Hjelpefil!Z$5:Z$268,MATCH(BRUKERFLATE!$F145,Hjelpefil!$B$5:$B$268,0))),"")</f>
        <v/>
      </c>
      <c r="Q145" s="12" t="str">
        <f>IFERROR(IF(INDEX(Hjelpefil!AA$5:AA$268,MATCH(BRUKERFLATE!$F145,Hjelpefil!$B$5:$B$268,0))=0,"",INDEX(Hjelpefil!AA$5:AA$268,MATCH(BRUKERFLATE!$F145,Hjelpefil!$B$5:$B$268,0))),"")</f>
        <v/>
      </c>
      <c r="R145" s="12" t="str">
        <f>IFERROR(IF(INDEX(Hjelpefil!AB$5:AB$268,MATCH(BRUKERFLATE!$F145,Hjelpefil!$B$5:$B$268,0))=0,"",INDEX(Hjelpefil!AB$5:AB$268,MATCH(BRUKERFLATE!$F145,Hjelpefil!$B$5:$B$268,0))),"")</f>
        <v/>
      </c>
      <c r="S145" s="12" t="str">
        <f>IFERROR(IF(INDEX(Hjelpefil!AC$5:AC$268,MATCH(BRUKERFLATE!$F145,Hjelpefil!$B$5:$B$268,0))=0,"",INDEX(Hjelpefil!AC$5:AC$268,MATCH(BRUKERFLATE!$F145,Hjelpefil!$B$5:$B$268,0))),"")</f>
        <v/>
      </c>
      <c r="T145" s="12" t="str">
        <f>IFERROR(IF(INDEX(Hjelpefil!AD$5:AD$268,MATCH(BRUKERFLATE!$F145,Hjelpefil!$B$5:$B$268,0))=0,"",INDEX(Hjelpefil!AD$5:AD$268,MATCH(BRUKERFLATE!$F145,Hjelpefil!$B$5:$B$268,0))),"")</f>
        <v/>
      </c>
      <c r="U145" s="12" t="str">
        <f>IFERROR(IF(INDEX(Hjelpefil!AE$5:AE$268,MATCH(BRUKERFLATE!$F145,Hjelpefil!$B$5:$B$268,0))=0,"",INDEX(Hjelpefil!AE$5:AE$268,MATCH(BRUKERFLATE!$F145,Hjelpefil!$B$5:$B$268,0))),"")</f>
        <v/>
      </c>
      <c r="V145" s="12" t="str">
        <f>IFERROR(IF(INDEX(Hjelpefil!AF$5:AF$268,MATCH(BRUKERFLATE!$F145,Hjelpefil!$B$5:$B$268,0))=0,"",INDEX(Hjelpefil!AF$5:AF$268,MATCH(BRUKERFLATE!$F145,Hjelpefil!$B$5:$B$268,0))),"")</f>
        <v/>
      </c>
      <c r="W145" s="12" t="str">
        <f>IFERROR(IF(INDEX(Hjelpefil!AG$5:AG$268,MATCH(BRUKERFLATE!$F145,Hjelpefil!$B$5:$B$268,0))=0,"",INDEX(Hjelpefil!AG$5:AG$268,MATCH(BRUKERFLATE!$F145,Hjelpefil!$B$5:$B$268,0))),"")</f>
        <v/>
      </c>
      <c r="X145" s="12" t="str">
        <f>IFERROR(IF(INDEX(Hjelpefil!AH$5:AH$268,MATCH(BRUKERFLATE!$F145,Hjelpefil!$B$5:$B$268,0))=0,"",INDEX(Hjelpefil!AH$5:AH$268,MATCH(BRUKERFLATE!$F145,Hjelpefil!$B$5:$B$268,0))),"")</f>
        <v/>
      </c>
      <c r="Y145" s="12" t="str">
        <f>IFERROR(IF(INDEX(Hjelpefil!AI$5:AI$268,MATCH(BRUKERFLATE!$F145,Hjelpefil!$B$5:$B$268,0))=0,"",INDEX(Hjelpefil!AI$5:AI$268,MATCH(BRUKERFLATE!$F145,Hjelpefil!$B$5:$B$268,0))),"")</f>
        <v/>
      </c>
      <c r="Z145" s="12" t="str">
        <f>IFERROR(IF(INDEX(Hjelpefil!AJ$5:AJ$268,MATCH(BRUKERFLATE!$F145,Hjelpefil!$B$5:$B$268,0))=0,"",INDEX(Hjelpefil!AJ$5:AJ$268,MATCH(BRUKERFLATE!$F145,Hjelpefil!$B$5:$B$268,0))),"")</f>
        <v/>
      </c>
      <c r="AB145" s="12" t="str">
        <f>IF(AC145="","",MAX($AB$2:AB144)+1)</f>
        <v/>
      </c>
      <c r="AC145" s="12" t="str">
        <f>IF($A$3="KOM",IF(AND($AI145=1,$AH145=1),Hjelpefil!B147,""),IF($A$3="FYL",IF(AND($AW145=1,$AH145=1),Hjelpefil!B147,""),""))</f>
        <v/>
      </c>
      <c r="AD145" s="12" t="str">
        <f>IF($A$3="KOM",IF(AND($AI145=1,$AH145=1),Hjelpefil!C147,""),IF($A$3="FYL",IF(AND($AW145=1,$AH145=1),Hjelpefil!C147,""),""))</f>
        <v/>
      </c>
      <c r="AE145" s="12" t="str">
        <f>IF($A$3="KOM",IF(AND($AI145=1,$AH145=1),Hjelpefil!F147,""),IF($A$3="FYL",IF(AND($AW145=1,$AH145=1),Hjelpefil!F147,""),""))</f>
        <v/>
      </c>
      <c r="AF145" s="12" t="str">
        <f t="shared" si="19"/>
        <v/>
      </c>
      <c r="AH145" s="17">
        <f t="shared" si="16"/>
        <v>1</v>
      </c>
      <c r="AI145" s="17">
        <f t="shared" si="17"/>
        <v>0</v>
      </c>
      <c r="AJ145" s="18">
        <v>0</v>
      </c>
      <c r="AK145" s="12">
        <v>0</v>
      </c>
      <c r="AL145" s="12">
        <v>1</v>
      </c>
      <c r="AM145" s="12">
        <v>0</v>
      </c>
      <c r="AN145" s="12">
        <v>1</v>
      </c>
      <c r="AO145" s="19">
        <v>0</v>
      </c>
      <c r="AP145" s="17" t="s">
        <v>213</v>
      </c>
      <c r="AQ145" s="18">
        <f>INDEX(Hjelpefil!H147:M147,MATCH(BRUKERFLATE!$B$3,BRUKERFLATE!$AV$4:$AV$9,0))</f>
        <v>0</v>
      </c>
      <c r="AR145" s="18">
        <f>INDEX(Hjelpefil!N147:S147,MATCH(BRUKERFLATE!$B$3,BRUKERFLATE!$AV$4:$AV$9,0))</f>
        <v>0</v>
      </c>
      <c r="AW145" s="17">
        <f t="shared" si="18"/>
        <v>0</v>
      </c>
      <c r="AX145" s="18">
        <v>0</v>
      </c>
      <c r="AY145" s="12">
        <v>0</v>
      </c>
      <c r="AZ145" s="12">
        <v>1</v>
      </c>
      <c r="BA145" s="12">
        <v>0</v>
      </c>
      <c r="BB145" s="12">
        <v>1</v>
      </c>
      <c r="BC145" s="19">
        <v>0</v>
      </c>
    </row>
    <row r="146" spans="5:55" ht="13" x14ac:dyDescent="0.3">
      <c r="E146" s="12"/>
      <c r="F146" s="17" t="str">
        <f t="shared" si="14"/>
        <v/>
      </c>
      <c r="G146" s="18" t="str">
        <f t="shared" si="15"/>
        <v/>
      </c>
      <c r="H146" s="12" t="str">
        <f t="array" ref="H146">IFERROR(INDEX($AD$3:$AD$301,MATCH(ROW()-ROW($D$2),$AB$3:$AB$301,0)),"")</f>
        <v/>
      </c>
      <c r="I146" s="12" t="str">
        <f t="array" ref="I146">IFERROR(INDEX($AE$3:$AE$301,MATCH(ROW()-ROW($D$2),$AB$3:$AB$301,0)),"")</f>
        <v/>
      </c>
      <c r="J146" s="59" t="str">
        <f>IFERROR(IF(INDEX(Hjelpefil!T$5:T$268,MATCH(BRUKERFLATE!$F146,Hjelpefil!$B$5:$B$268,0))=0,"",INDEX(Hjelpefil!T$5:T$268,MATCH(BRUKERFLATE!$F146,Hjelpefil!$B$5:$B$268,0))),"")</f>
        <v/>
      </c>
      <c r="K146" s="12" t="str">
        <f>IFERROR(IF(INDEX(Hjelpefil!U$5:U$268,MATCH(BRUKERFLATE!$F146,Hjelpefil!$B$5:$B$268,0))=0,"",INDEX(Hjelpefil!U$5:U$268,MATCH(BRUKERFLATE!$F146,Hjelpefil!$B$5:$B$268,0))),"")</f>
        <v/>
      </c>
      <c r="L146" s="12" t="str">
        <f>IFERROR(IF(INDEX(Hjelpefil!V$5:V$268,MATCH(BRUKERFLATE!$F146,Hjelpefil!$B$5:$B$268,0))=0,"",INDEX(Hjelpefil!V$5:V$268,MATCH(BRUKERFLATE!$F146,Hjelpefil!$B$5:$B$268,0))),"")</f>
        <v/>
      </c>
      <c r="M146" s="12" t="str">
        <f>IFERROR(IF(INDEX(Hjelpefil!W$5:W$268,MATCH(BRUKERFLATE!$F146,Hjelpefil!$B$5:$B$268,0))=0,"",INDEX(Hjelpefil!W$5:W$268,MATCH(BRUKERFLATE!$F146,Hjelpefil!$B$5:$B$268,0))),"")</f>
        <v/>
      </c>
      <c r="N146" s="12" t="str">
        <f>IFERROR(IF(INDEX(Hjelpefil!X$5:X$268,MATCH(BRUKERFLATE!$F146,Hjelpefil!$B$5:$B$268,0))=0,"",INDEX(Hjelpefil!X$5:X$268,MATCH(BRUKERFLATE!$F146,Hjelpefil!$B$5:$B$268,0))),"")</f>
        <v/>
      </c>
      <c r="O146" s="12" t="str">
        <f>IFERROR(IF(INDEX(Hjelpefil!Y$5:Y$268,MATCH(BRUKERFLATE!$F146,Hjelpefil!$B$5:$B$268,0))=0,"",INDEX(Hjelpefil!Y$5:Y$268,MATCH(BRUKERFLATE!$F146,Hjelpefil!$B$5:$B$268,0))),"")</f>
        <v/>
      </c>
      <c r="P146" s="12" t="str">
        <f>IFERROR(IF(INDEX(Hjelpefil!Z$5:Z$268,MATCH(BRUKERFLATE!$F146,Hjelpefil!$B$5:$B$268,0))=0,"",INDEX(Hjelpefil!Z$5:Z$268,MATCH(BRUKERFLATE!$F146,Hjelpefil!$B$5:$B$268,0))),"")</f>
        <v/>
      </c>
      <c r="Q146" s="12" t="str">
        <f>IFERROR(IF(INDEX(Hjelpefil!AA$5:AA$268,MATCH(BRUKERFLATE!$F146,Hjelpefil!$B$5:$B$268,0))=0,"",INDEX(Hjelpefil!AA$5:AA$268,MATCH(BRUKERFLATE!$F146,Hjelpefil!$B$5:$B$268,0))),"")</f>
        <v/>
      </c>
      <c r="R146" s="12" t="str">
        <f>IFERROR(IF(INDEX(Hjelpefil!AB$5:AB$268,MATCH(BRUKERFLATE!$F146,Hjelpefil!$B$5:$B$268,0))=0,"",INDEX(Hjelpefil!AB$5:AB$268,MATCH(BRUKERFLATE!$F146,Hjelpefil!$B$5:$B$268,0))),"")</f>
        <v/>
      </c>
      <c r="S146" s="12" t="str">
        <f>IFERROR(IF(INDEX(Hjelpefil!AC$5:AC$268,MATCH(BRUKERFLATE!$F146,Hjelpefil!$B$5:$B$268,0))=0,"",INDEX(Hjelpefil!AC$5:AC$268,MATCH(BRUKERFLATE!$F146,Hjelpefil!$B$5:$B$268,0))),"")</f>
        <v/>
      </c>
      <c r="T146" s="12" t="str">
        <f>IFERROR(IF(INDEX(Hjelpefil!AD$5:AD$268,MATCH(BRUKERFLATE!$F146,Hjelpefil!$B$5:$B$268,0))=0,"",INDEX(Hjelpefil!AD$5:AD$268,MATCH(BRUKERFLATE!$F146,Hjelpefil!$B$5:$B$268,0))),"")</f>
        <v/>
      </c>
      <c r="U146" s="12" t="str">
        <f>IFERROR(IF(INDEX(Hjelpefil!AE$5:AE$268,MATCH(BRUKERFLATE!$F146,Hjelpefil!$B$5:$B$268,0))=0,"",INDEX(Hjelpefil!AE$5:AE$268,MATCH(BRUKERFLATE!$F146,Hjelpefil!$B$5:$B$268,0))),"")</f>
        <v/>
      </c>
      <c r="V146" s="12" t="str">
        <f>IFERROR(IF(INDEX(Hjelpefil!AF$5:AF$268,MATCH(BRUKERFLATE!$F146,Hjelpefil!$B$5:$B$268,0))=0,"",INDEX(Hjelpefil!AF$5:AF$268,MATCH(BRUKERFLATE!$F146,Hjelpefil!$B$5:$B$268,0))),"")</f>
        <v/>
      </c>
      <c r="W146" s="12" t="str">
        <f>IFERROR(IF(INDEX(Hjelpefil!AG$5:AG$268,MATCH(BRUKERFLATE!$F146,Hjelpefil!$B$5:$B$268,0))=0,"",INDEX(Hjelpefil!AG$5:AG$268,MATCH(BRUKERFLATE!$F146,Hjelpefil!$B$5:$B$268,0))),"")</f>
        <v/>
      </c>
      <c r="X146" s="12" t="str">
        <f>IFERROR(IF(INDEX(Hjelpefil!AH$5:AH$268,MATCH(BRUKERFLATE!$F146,Hjelpefil!$B$5:$B$268,0))=0,"",INDEX(Hjelpefil!AH$5:AH$268,MATCH(BRUKERFLATE!$F146,Hjelpefil!$B$5:$B$268,0))),"")</f>
        <v/>
      </c>
      <c r="Y146" s="12" t="str">
        <f>IFERROR(IF(INDEX(Hjelpefil!AI$5:AI$268,MATCH(BRUKERFLATE!$F146,Hjelpefil!$B$5:$B$268,0))=0,"",INDEX(Hjelpefil!AI$5:AI$268,MATCH(BRUKERFLATE!$F146,Hjelpefil!$B$5:$B$268,0))),"")</f>
        <v/>
      </c>
      <c r="Z146" s="12" t="str">
        <f>IFERROR(IF(INDEX(Hjelpefil!AJ$5:AJ$268,MATCH(BRUKERFLATE!$F146,Hjelpefil!$B$5:$B$268,0))=0,"",INDEX(Hjelpefil!AJ$5:AJ$268,MATCH(BRUKERFLATE!$F146,Hjelpefil!$B$5:$B$268,0))),"")</f>
        <v/>
      </c>
      <c r="AB146" s="12" t="str">
        <f>IF(AC146="","",MAX($AB$2:AB145)+1)</f>
        <v/>
      </c>
      <c r="AC146" s="12" t="str">
        <f>IF($A$3="KOM",IF(AND($AI146=1,$AH146=1),Hjelpefil!B148,""),IF($A$3="FYL",IF(AND($AW146=1,$AH146=1),Hjelpefil!B148,""),""))</f>
        <v/>
      </c>
      <c r="AD146" s="12" t="str">
        <f>IF($A$3="KOM",IF(AND($AI146=1,$AH146=1),Hjelpefil!C148,""),IF($A$3="FYL",IF(AND($AW146=1,$AH146=1),Hjelpefil!C148,""),""))</f>
        <v/>
      </c>
      <c r="AE146" s="12" t="str">
        <f>IF($A$3="KOM",IF(AND($AI146=1,$AH146=1),Hjelpefil!F148,""),IF($A$3="FYL",IF(AND($AW146=1,$AH146=1),Hjelpefil!F148,""),""))</f>
        <v/>
      </c>
      <c r="AF146" s="12" t="str">
        <f t="shared" si="19"/>
        <v/>
      </c>
      <c r="AH146" s="17">
        <f t="shared" si="16"/>
        <v>1</v>
      </c>
      <c r="AI146" s="17">
        <f t="shared" si="17"/>
        <v>0</v>
      </c>
      <c r="AJ146" s="18">
        <v>0</v>
      </c>
      <c r="AK146" s="12">
        <v>0</v>
      </c>
      <c r="AL146" s="12">
        <v>1</v>
      </c>
      <c r="AM146" s="12">
        <v>0</v>
      </c>
      <c r="AN146" s="12">
        <v>1</v>
      </c>
      <c r="AO146" s="19">
        <v>0</v>
      </c>
      <c r="AP146" s="17" t="s">
        <v>213</v>
      </c>
      <c r="AQ146" s="18">
        <f>INDEX(Hjelpefil!H148:M148,MATCH(BRUKERFLATE!$B$3,BRUKERFLATE!$AV$4:$AV$9,0))</f>
        <v>0</v>
      </c>
      <c r="AR146" s="18">
        <f>INDEX(Hjelpefil!N148:S148,MATCH(BRUKERFLATE!$B$3,BRUKERFLATE!$AV$4:$AV$9,0))</f>
        <v>0</v>
      </c>
      <c r="AW146" s="17">
        <f t="shared" si="18"/>
        <v>0</v>
      </c>
      <c r="AX146" s="18">
        <v>0</v>
      </c>
      <c r="AY146" s="12">
        <v>0</v>
      </c>
      <c r="AZ146" s="12">
        <v>1</v>
      </c>
      <c r="BA146" s="12">
        <v>0</v>
      </c>
      <c r="BB146" s="12">
        <v>1</v>
      </c>
      <c r="BC146" s="19">
        <v>0</v>
      </c>
    </row>
    <row r="147" spans="5:55" ht="13" x14ac:dyDescent="0.3">
      <c r="E147" s="12"/>
      <c r="F147" s="17" t="str">
        <f t="shared" si="14"/>
        <v/>
      </c>
      <c r="G147" s="18" t="str">
        <f t="shared" si="15"/>
        <v/>
      </c>
      <c r="H147" s="12" t="str">
        <f t="array" ref="H147">IFERROR(INDEX($AD$3:$AD$301,MATCH(ROW()-ROW($D$2),$AB$3:$AB$301,0)),"")</f>
        <v/>
      </c>
      <c r="I147" s="12" t="str">
        <f t="array" ref="I147">IFERROR(INDEX($AE$3:$AE$301,MATCH(ROW()-ROW($D$2),$AB$3:$AB$301,0)),"")</f>
        <v/>
      </c>
      <c r="J147" s="59" t="str">
        <f>IFERROR(IF(INDEX(Hjelpefil!T$5:T$268,MATCH(BRUKERFLATE!$F147,Hjelpefil!$B$5:$B$268,0))=0,"",INDEX(Hjelpefil!T$5:T$268,MATCH(BRUKERFLATE!$F147,Hjelpefil!$B$5:$B$268,0))),"")</f>
        <v/>
      </c>
      <c r="K147" s="12" t="str">
        <f>IFERROR(IF(INDEX(Hjelpefil!U$5:U$268,MATCH(BRUKERFLATE!$F147,Hjelpefil!$B$5:$B$268,0))=0,"",INDEX(Hjelpefil!U$5:U$268,MATCH(BRUKERFLATE!$F147,Hjelpefil!$B$5:$B$268,0))),"")</f>
        <v/>
      </c>
      <c r="L147" s="12" t="str">
        <f>IFERROR(IF(INDEX(Hjelpefil!V$5:V$268,MATCH(BRUKERFLATE!$F147,Hjelpefil!$B$5:$B$268,0))=0,"",INDEX(Hjelpefil!V$5:V$268,MATCH(BRUKERFLATE!$F147,Hjelpefil!$B$5:$B$268,0))),"")</f>
        <v/>
      </c>
      <c r="M147" s="12" t="str">
        <f>IFERROR(IF(INDEX(Hjelpefil!W$5:W$268,MATCH(BRUKERFLATE!$F147,Hjelpefil!$B$5:$B$268,0))=0,"",INDEX(Hjelpefil!W$5:W$268,MATCH(BRUKERFLATE!$F147,Hjelpefil!$B$5:$B$268,0))),"")</f>
        <v/>
      </c>
      <c r="N147" s="12" t="str">
        <f>IFERROR(IF(INDEX(Hjelpefil!X$5:X$268,MATCH(BRUKERFLATE!$F147,Hjelpefil!$B$5:$B$268,0))=0,"",INDEX(Hjelpefil!X$5:X$268,MATCH(BRUKERFLATE!$F147,Hjelpefil!$B$5:$B$268,0))),"")</f>
        <v/>
      </c>
      <c r="O147" s="12" t="str">
        <f>IFERROR(IF(INDEX(Hjelpefil!Y$5:Y$268,MATCH(BRUKERFLATE!$F147,Hjelpefil!$B$5:$B$268,0))=0,"",INDEX(Hjelpefil!Y$5:Y$268,MATCH(BRUKERFLATE!$F147,Hjelpefil!$B$5:$B$268,0))),"")</f>
        <v/>
      </c>
      <c r="P147" s="12" t="str">
        <f>IFERROR(IF(INDEX(Hjelpefil!Z$5:Z$268,MATCH(BRUKERFLATE!$F147,Hjelpefil!$B$5:$B$268,0))=0,"",INDEX(Hjelpefil!Z$5:Z$268,MATCH(BRUKERFLATE!$F147,Hjelpefil!$B$5:$B$268,0))),"")</f>
        <v/>
      </c>
      <c r="Q147" s="12" t="str">
        <f>IFERROR(IF(INDEX(Hjelpefil!AA$5:AA$268,MATCH(BRUKERFLATE!$F147,Hjelpefil!$B$5:$B$268,0))=0,"",INDEX(Hjelpefil!AA$5:AA$268,MATCH(BRUKERFLATE!$F147,Hjelpefil!$B$5:$B$268,0))),"")</f>
        <v/>
      </c>
      <c r="R147" s="12" t="str">
        <f>IFERROR(IF(INDEX(Hjelpefil!AB$5:AB$268,MATCH(BRUKERFLATE!$F147,Hjelpefil!$B$5:$B$268,0))=0,"",INDEX(Hjelpefil!AB$5:AB$268,MATCH(BRUKERFLATE!$F147,Hjelpefil!$B$5:$B$268,0))),"")</f>
        <v/>
      </c>
      <c r="S147" s="12" t="str">
        <f>IFERROR(IF(INDEX(Hjelpefil!AC$5:AC$268,MATCH(BRUKERFLATE!$F147,Hjelpefil!$B$5:$B$268,0))=0,"",INDEX(Hjelpefil!AC$5:AC$268,MATCH(BRUKERFLATE!$F147,Hjelpefil!$B$5:$B$268,0))),"")</f>
        <v/>
      </c>
      <c r="T147" s="12" t="str">
        <f>IFERROR(IF(INDEX(Hjelpefil!AD$5:AD$268,MATCH(BRUKERFLATE!$F147,Hjelpefil!$B$5:$B$268,0))=0,"",INDEX(Hjelpefil!AD$5:AD$268,MATCH(BRUKERFLATE!$F147,Hjelpefil!$B$5:$B$268,0))),"")</f>
        <v/>
      </c>
      <c r="U147" s="12" t="str">
        <f>IFERROR(IF(INDEX(Hjelpefil!AE$5:AE$268,MATCH(BRUKERFLATE!$F147,Hjelpefil!$B$5:$B$268,0))=0,"",INDEX(Hjelpefil!AE$5:AE$268,MATCH(BRUKERFLATE!$F147,Hjelpefil!$B$5:$B$268,0))),"")</f>
        <v/>
      </c>
      <c r="V147" s="12" t="str">
        <f>IFERROR(IF(INDEX(Hjelpefil!AF$5:AF$268,MATCH(BRUKERFLATE!$F147,Hjelpefil!$B$5:$B$268,0))=0,"",INDEX(Hjelpefil!AF$5:AF$268,MATCH(BRUKERFLATE!$F147,Hjelpefil!$B$5:$B$268,0))),"")</f>
        <v/>
      </c>
      <c r="W147" s="12" t="str">
        <f>IFERROR(IF(INDEX(Hjelpefil!AG$5:AG$268,MATCH(BRUKERFLATE!$F147,Hjelpefil!$B$5:$B$268,0))=0,"",INDEX(Hjelpefil!AG$5:AG$268,MATCH(BRUKERFLATE!$F147,Hjelpefil!$B$5:$B$268,0))),"")</f>
        <v/>
      </c>
      <c r="X147" s="12" t="str">
        <f>IFERROR(IF(INDEX(Hjelpefil!AH$5:AH$268,MATCH(BRUKERFLATE!$F147,Hjelpefil!$B$5:$B$268,0))=0,"",INDEX(Hjelpefil!AH$5:AH$268,MATCH(BRUKERFLATE!$F147,Hjelpefil!$B$5:$B$268,0))),"")</f>
        <v/>
      </c>
      <c r="Y147" s="12" t="str">
        <f>IFERROR(IF(INDEX(Hjelpefil!AI$5:AI$268,MATCH(BRUKERFLATE!$F147,Hjelpefil!$B$5:$B$268,0))=0,"",INDEX(Hjelpefil!AI$5:AI$268,MATCH(BRUKERFLATE!$F147,Hjelpefil!$B$5:$B$268,0))),"")</f>
        <v/>
      </c>
      <c r="Z147" s="12" t="str">
        <f>IFERROR(IF(INDEX(Hjelpefil!AJ$5:AJ$268,MATCH(BRUKERFLATE!$F147,Hjelpefil!$B$5:$B$268,0))=0,"",INDEX(Hjelpefil!AJ$5:AJ$268,MATCH(BRUKERFLATE!$F147,Hjelpefil!$B$5:$B$268,0))),"")</f>
        <v/>
      </c>
      <c r="AB147" s="12" t="str">
        <f>IF(AC147="","",MAX($AB$2:AB146)+1)</f>
        <v/>
      </c>
      <c r="AC147" s="12" t="str">
        <f>IF($A$3="KOM",IF(AND($AI147=1,$AH147=1),Hjelpefil!B149,""),IF($A$3="FYL",IF(AND($AW147=1,$AH147=1),Hjelpefil!B149,""),""))</f>
        <v/>
      </c>
      <c r="AD147" s="12" t="str">
        <f>IF($A$3="KOM",IF(AND($AI147=1,$AH147=1),Hjelpefil!C149,""),IF($A$3="FYL",IF(AND($AW147=1,$AH147=1),Hjelpefil!C149,""),""))</f>
        <v/>
      </c>
      <c r="AE147" s="12" t="str">
        <f>IF($A$3="KOM",IF(AND($AI147=1,$AH147=1),Hjelpefil!F149,""),IF($A$3="FYL",IF(AND($AW147=1,$AH147=1),Hjelpefil!F149,""),""))</f>
        <v/>
      </c>
      <c r="AF147" s="12" t="str">
        <f t="shared" si="19"/>
        <v/>
      </c>
      <c r="AH147" s="17">
        <f t="shared" si="16"/>
        <v>1</v>
      </c>
      <c r="AI147" s="17">
        <f t="shared" si="17"/>
        <v>0</v>
      </c>
      <c r="AJ147" s="18">
        <v>0</v>
      </c>
      <c r="AK147" s="12">
        <v>0</v>
      </c>
      <c r="AL147" s="12">
        <v>0</v>
      </c>
      <c r="AM147" s="12">
        <v>0</v>
      </c>
      <c r="AN147" s="12">
        <v>1</v>
      </c>
      <c r="AO147" s="19">
        <v>0</v>
      </c>
      <c r="AP147" s="17" t="s">
        <v>213</v>
      </c>
      <c r="AQ147" s="18">
        <f>INDEX(Hjelpefil!H149:M149,MATCH(BRUKERFLATE!$B$3,BRUKERFLATE!$AV$4:$AV$9,0))</f>
        <v>0</v>
      </c>
      <c r="AR147" s="18">
        <f>INDEX(Hjelpefil!N149:S149,MATCH(BRUKERFLATE!$B$3,BRUKERFLATE!$AV$4:$AV$9,0))</f>
        <v>0</v>
      </c>
      <c r="AW147" s="17">
        <f t="shared" si="18"/>
        <v>0</v>
      </c>
      <c r="AX147" s="18">
        <v>0</v>
      </c>
      <c r="AY147" s="12">
        <v>0</v>
      </c>
      <c r="AZ147" s="12">
        <v>0</v>
      </c>
      <c r="BA147" s="12">
        <v>0</v>
      </c>
      <c r="BB147" s="12">
        <v>1</v>
      </c>
      <c r="BC147" s="19">
        <v>0</v>
      </c>
    </row>
    <row r="148" spans="5:55" ht="13" x14ac:dyDescent="0.3">
      <c r="E148" s="12"/>
      <c r="F148" s="17" t="str">
        <f t="shared" si="14"/>
        <v/>
      </c>
      <c r="G148" s="18" t="str">
        <f t="shared" si="15"/>
        <v/>
      </c>
      <c r="H148" s="12" t="str">
        <f t="array" ref="H148">IFERROR(INDEX($AD$3:$AD$301,MATCH(ROW()-ROW($D$2),$AB$3:$AB$301,0)),"")</f>
        <v/>
      </c>
      <c r="I148" s="12" t="str">
        <f t="array" ref="I148">IFERROR(INDEX($AE$3:$AE$301,MATCH(ROW()-ROW($D$2),$AB$3:$AB$301,0)),"")</f>
        <v/>
      </c>
      <c r="J148" s="59" t="str">
        <f>IFERROR(IF(INDEX(Hjelpefil!T$5:T$268,MATCH(BRUKERFLATE!$F148,Hjelpefil!$B$5:$B$268,0))=0,"",INDEX(Hjelpefil!T$5:T$268,MATCH(BRUKERFLATE!$F148,Hjelpefil!$B$5:$B$268,0))),"")</f>
        <v/>
      </c>
      <c r="K148" s="12" t="str">
        <f>IFERROR(IF(INDEX(Hjelpefil!U$5:U$268,MATCH(BRUKERFLATE!$F148,Hjelpefil!$B$5:$B$268,0))=0,"",INDEX(Hjelpefil!U$5:U$268,MATCH(BRUKERFLATE!$F148,Hjelpefil!$B$5:$B$268,0))),"")</f>
        <v/>
      </c>
      <c r="L148" s="12" t="str">
        <f>IFERROR(IF(INDEX(Hjelpefil!V$5:V$268,MATCH(BRUKERFLATE!$F148,Hjelpefil!$B$5:$B$268,0))=0,"",INDEX(Hjelpefil!V$5:V$268,MATCH(BRUKERFLATE!$F148,Hjelpefil!$B$5:$B$268,0))),"")</f>
        <v/>
      </c>
      <c r="M148" s="12" t="str">
        <f>IFERROR(IF(INDEX(Hjelpefil!W$5:W$268,MATCH(BRUKERFLATE!$F148,Hjelpefil!$B$5:$B$268,0))=0,"",INDEX(Hjelpefil!W$5:W$268,MATCH(BRUKERFLATE!$F148,Hjelpefil!$B$5:$B$268,0))),"")</f>
        <v/>
      </c>
      <c r="N148" s="12" t="str">
        <f>IFERROR(IF(INDEX(Hjelpefil!X$5:X$268,MATCH(BRUKERFLATE!$F148,Hjelpefil!$B$5:$B$268,0))=0,"",INDEX(Hjelpefil!X$5:X$268,MATCH(BRUKERFLATE!$F148,Hjelpefil!$B$5:$B$268,0))),"")</f>
        <v/>
      </c>
      <c r="O148" s="12" t="str">
        <f>IFERROR(IF(INDEX(Hjelpefil!Y$5:Y$268,MATCH(BRUKERFLATE!$F148,Hjelpefil!$B$5:$B$268,0))=0,"",INDEX(Hjelpefil!Y$5:Y$268,MATCH(BRUKERFLATE!$F148,Hjelpefil!$B$5:$B$268,0))),"")</f>
        <v/>
      </c>
      <c r="P148" s="12" t="str">
        <f>IFERROR(IF(INDEX(Hjelpefil!Z$5:Z$268,MATCH(BRUKERFLATE!$F148,Hjelpefil!$B$5:$B$268,0))=0,"",INDEX(Hjelpefil!Z$5:Z$268,MATCH(BRUKERFLATE!$F148,Hjelpefil!$B$5:$B$268,0))),"")</f>
        <v/>
      </c>
      <c r="Q148" s="12" t="str">
        <f>IFERROR(IF(INDEX(Hjelpefil!AA$5:AA$268,MATCH(BRUKERFLATE!$F148,Hjelpefil!$B$5:$B$268,0))=0,"",INDEX(Hjelpefil!AA$5:AA$268,MATCH(BRUKERFLATE!$F148,Hjelpefil!$B$5:$B$268,0))),"")</f>
        <v/>
      </c>
      <c r="R148" s="12" t="str">
        <f>IFERROR(IF(INDEX(Hjelpefil!AB$5:AB$268,MATCH(BRUKERFLATE!$F148,Hjelpefil!$B$5:$B$268,0))=0,"",INDEX(Hjelpefil!AB$5:AB$268,MATCH(BRUKERFLATE!$F148,Hjelpefil!$B$5:$B$268,0))),"")</f>
        <v/>
      </c>
      <c r="S148" s="12" t="str">
        <f>IFERROR(IF(INDEX(Hjelpefil!AC$5:AC$268,MATCH(BRUKERFLATE!$F148,Hjelpefil!$B$5:$B$268,0))=0,"",INDEX(Hjelpefil!AC$5:AC$268,MATCH(BRUKERFLATE!$F148,Hjelpefil!$B$5:$B$268,0))),"")</f>
        <v/>
      </c>
      <c r="T148" s="12" t="str">
        <f>IFERROR(IF(INDEX(Hjelpefil!AD$5:AD$268,MATCH(BRUKERFLATE!$F148,Hjelpefil!$B$5:$B$268,0))=0,"",INDEX(Hjelpefil!AD$5:AD$268,MATCH(BRUKERFLATE!$F148,Hjelpefil!$B$5:$B$268,0))),"")</f>
        <v/>
      </c>
      <c r="U148" s="12" t="str">
        <f>IFERROR(IF(INDEX(Hjelpefil!AE$5:AE$268,MATCH(BRUKERFLATE!$F148,Hjelpefil!$B$5:$B$268,0))=0,"",INDEX(Hjelpefil!AE$5:AE$268,MATCH(BRUKERFLATE!$F148,Hjelpefil!$B$5:$B$268,0))),"")</f>
        <v/>
      </c>
      <c r="V148" s="12" t="str">
        <f>IFERROR(IF(INDEX(Hjelpefil!AF$5:AF$268,MATCH(BRUKERFLATE!$F148,Hjelpefil!$B$5:$B$268,0))=0,"",INDEX(Hjelpefil!AF$5:AF$268,MATCH(BRUKERFLATE!$F148,Hjelpefil!$B$5:$B$268,0))),"")</f>
        <v/>
      </c>
      <c r="W148" s="12" t="str">
        <f>IFERROR(IF(INDEX(Hjelpefil!AG$5:AG$268,MATCH(BRUKERFLATE!$F148,Hjelpefil!$B$5:$B$268,0))=0,"",INDEX(Hjelpefil!AG$5:AG$268,MATCH(BRUKERFLATE!$F148,Hjelpefil!$B$5:$B$268,0))),"")</f>
        <v/>
      </c>
      <c r="X148" s="12" t="str">
        <f>IFERROR(IF(INDEX(Hjelpefil!AH$5:AH$268,MATCH(BRUKERFLATE!$F148,Hjelpefil!$B$5:$B$268,0))=0,"",INDEX(Hjelpefil!AH$5:AH$268,MATCH(BRUKERFLATE!$F148,Hjelpefil!$B$5:$B$268,0))),"")</f>
        <v/>
      </c>
      <c r="Y148" s="12" t="str">
        <f>IFERROR(IF(INDEX(Hjelpefil!AI$5:AI$268,MATCH(BRUKERFLATE!$F148,Hjelpefil!$B$5:$B$268,0))=0,"",INDEX(Hjelpefil!AI$5:AI$268,MATCH(BRUKERFLATE!$F148,Hjelpefil!$B$5:$B$268,0))),"")</f>
        <v/>
      </c>
      <c r="Z148" s="12" t="str">
        <f>IFERROR(IF(INDEX(Hjelpefil!AJ$5:AJ$268,MATCH(BRUKERFLATE!$F148,Hjelpefil!$B$5:$B$268,0))=0,"",INDEX(Hjelpefil!AJ$5:AJ$268,MATCH(BRUKERFLATE!$F148,Hjelpefil!$B$5:$B$268,0))),"")</f>
        <v/>
      </c>
      <c r="AB148" s="12" t="str">
        <f>IF(AC148="","",MAX($AB$2:AB147)+1)</f>
        <v/>
      </c>
      <c r="AC148" s="12" t="str">
        <f>IF($A$3="KOM",IF(AND($AI148=1,$AH148=1),Hjelpefil!B150,""),IF($A$3="FYL",IF(AND($AW148=1,$AH148=1),Hjelpefil!B150,""),""))</f>
        <v/>
      </c>
      <c r="AD148" s="12" t="str">
        <f>IF($A$3="KOM",IF(AND($AI148=1,$AH148=1),Hjelpefil!C150,""),IF($A$3="FYL",IF(AND($AW148=1,$AH148=1),Hjelpefil!C150,""),""))</f>
        <v/>
      </c>
      <c r="AE148" s="12" t="str">
        <f>IF($A$3="KOM",IF(AND($AI148=1,$AH148=1),Hjelpefil!F150,""),IF($A$3="FYL",IF(AND($AW148=1,$AH148=1),Hjelpefil!F150,""),""))</f>
        <v/>
      </c>
      <c r="AF148" s="12" t="str">
        <f t="shared" si="19"/>
        <v/>
      </c>
      <c r="AH148" s="17">
        <f t="shared" si="16"/>
        <v>1</v>
      </c>
      <c r="AI148" s="17">
        <f t="shared" si="17"/>
        <v>0</v>
      </c>
      <c r="AJ148" s="18">
        <v>0</v>
      </c>
      <c r="AK148" s="12">
        <v>0</v>
      </c>
      <c r="AL148" s="12">
        <v>1</v>
      </c>
      <c r="AM148" s="12">
        <v>0</v>
      </c>
      <c r="AN148" s="12">
        <v>1</v>
      </c>
      <c r="AO148" s="19">
        <v>0</v>
      </c>
      <c r="AP148" s="17" t="s">
        <v>213</v>
      </c>
      <c r="AQ148" s="18">
        <f>INDEX(Hjelpefil!H150:M150,MATCH(BRUKERFLATE!$B$3,BRUKERFLATE!$AV$4:$AV$9,0))</f>
        <v>0</v>
      </c>
      <c r="AR148" s="18">
        <f>INDEX(Hjelpefil!N150:S150,MATCH(BRUKERFLATE!$B$3,BRUKERFLATE!$AV$4:$AV$9,0))</f>
        <v>0</v>
      </c>
      <c r="AW148" s="17">
        <f t="shared" si="18"/>
        <v>0</v>
      </c>
      <c r="AX148" s="18">
        <v>0</v>
      </c>
      <c r="AY148" s="12">
        <v>0</v>
      </c>
      <c r="AZ148" s="12">
        <v>1</v>
      </c>
      <c r="BA148" s="12">
        <v>0</v>
      </c>
      <c r="BB148" s="12">
        <v>1</v>
      </c>
      <c r="BC148" s="19">
        <v>0</v>
      </c>
    </row>
    <row r="149" spans="5:55" ht="13" x14ac:dyDescent="0.3">
      <c r="E149" s="12"/>
      <c r="F149" s="17" t="str">
        <f t="shared" si="14"/>
        <v/>
      </c>
      <c r="G149" s="18" t="str">
        <f t="shared" si="15"/>
        <v/>
      </c>
      <c r="H149" s="12" t="str">
        <f t="array" ref="H149">IFERROR(INDEX($AD$3:$AD$301,MATCH(ROW()-ROW($D$2),$AB$3:$AB$301,0)),"")</f>
        <v/>
      </c>
      <c r="I149" s="12" t="str">
        <f t="array" ref="I149">IFERROR(INDEX($AE$3:$AE$301,MATCH(ROW()-ROW($D$2),$AB$3:$AB$301,0)),"")</f>
        <v/>
      </c>
      <c r="J149" s="59" t="str">
        <f>IFERROR(IF(INDEX(Hjelpefil!T$5:T$268,MATCH(BRUKERFLATE!$F149,Hjelpefil!$B$5:$B$268,0))=0,"",INDEX(Hjelpefil!T$5:T$268,MATCH(BRUKERFLATE!$F149,Hjelpefil!$B$5:$B$268,0))),"")</f>
        <v/>
      </c>
      <c r="K149" s="12" t="str">
        <f>IFERROR(IF(INDEX(Hjelpefil!U$5:U$268,MATCH(BRUKERFLATE!$F149,Hjelpefil!$B$5:$B$268,0))=0,"",INDEX(Hjelpefil!U$5:U$268,MATCH(BRUKERFLATE!$F149,Hjelpefil!$B$5:$B$268,0))),"")</f>
        <v/>
      </c>
      <c r="L149" s="12" t="str">
        <f>IFERROR(IF(INDEX(Hjelpefil!V$5:V$268,MATCH(BRUKERFLATE!$F149,Hjelpefil!$B$5:$B$268,0))=0,"",INDEX(Hjelpefil!V$5:V$268,MATCH(BRUKERFLATE!$F149,Hjelpefil!$B$5:$B$268,0))),"")</f>
        <v/>
      </c>
      <c r="M149" s="12" t="str">
        <f>IFERROR(IF(INDEX(Hjelpefil!W$5:W$268,MATCH(BRUKERFLATE!$F149,Hjelpefil!$B$5:$B$268,0))=0,"",INDEX(Hjelpefil!W$5:W$268,MATCH(BRUKERFLATE!$F149,Hjelpefil!$B$5:$B$268,0))),"")</f>
        <v/>
      </c>
      <c r="N149" s="12" t="str">
        <f>IFERROR(IF(INDEX(Hjelpefil!X$5:X$268,MATCH(BRUKERFLATE!$F149,Hjelpefil!$B$5:$B$268,0))=0,"",INDEX(Hjelpefil!X$5:X$268,MATCH(BRUKERFLATE!$F149,Hjelpefil!$B$5:$B$268,0))),"")</f>
        <v/>
      </c>
      <c r="O149" s="12" t="str">
        <f>IFERROR(IF(INDEX(Hjelpefil!Y$5:Y$268,MATCH(BRUKERFLATE!$F149,Hjelpefil!$B$5:$B$268,0))=0,"",INDEX(Hjelpefil!Y$5:Y$268,MATCH(BRUKERFLATE!$F149,Hjelpefil!$B$5:$B$268,0))),"")</f>
        <v/>
      </c>
      <c r="P149" s="12" t="str">
        <f>IFERROR(IF(INDEX(Hjelpefil!Z$5:Z$268,MATCH(BRUKERFLATE!$F149,Hjelpefil!$B$5:$B$268,0))=0,"",INDEX(Hjelpefil!Z$5:Z$268,MATCH(BRUKERFLATE!$F149,Hjelpefil!$B$5:$B$268,0))),"")</f>
        <v/>
      </c>
      <c r="Q149" s="12" t="str">
        <f>IFERROR(IF(INDEX(Hjelpefil!AA$5:AA$268,MATCH(BRUKERFLATE!$F149,Hjelpefil!$B$5:$B$268,0))=0,"",INDEX(Hjelpefil!AA$5:AA$268,MATCH(BRUKERFLATE!$F149,Hjelpefil!$B$5:$B$268,0))),"")</f>
        <v/>
      </c>
      <c r="R149" s="12" t="str">
        <f>IFERROR(IF(INDEX(Hjelpefil!AB$5:AB$268,MATCH(BRUKERFLATE!$F149,Hjelpefil!$B$5:$B$268,0))=0,"",INDEX(Hjelpefil!AB$5:AB$268,MATCH(BRUKERFLATE!$F149,Hjelpefil!$B$5:$B$268,0))),"")</f>
        <v/>
      </c>
      <c r="S149" s="12" t="str">
        <f>IFERROR(IF(INDEX(Hjelpefil!AC$5:AC$268,MATCH(BRUKERFLATE!$F149,Hjelpefil!$B$5:$B$268,0))=0,"",INDEX(Hjelpefil!AC$5:AC$268,MATCH(BRUKERFLATE!$F149,Hjelpefil!$B$5:$B$268,0))),"")</f>
        <v/>
      </c>
      <c r="T149" s="12" t="str">
        <f>IFERROR(IF(INDEX(Hjelpefil!AD$5:AD$268,MATCH(BRUKERFLATE!$F149,Hjelpefil!$B$5:$B$268,0))=0,"",INDEX(Hjelpefil!AD$5:AD$268,MATCH(BRUKERFLATE!$F149,Hjelpefil!$B$5:$B$268,0))),"")</f>
        <v/>
      </c>
      <c r="U149" s="12" t="str">
        <f>IFERROR(IF(INDEX(Hjelpefil!AE$5:AE$268,MATCH(BRUKERFLATE!$F149,Hjelpefil!$B$5:$B$268,0))=0,"",INDEX(Hjelpefil!AE$5:AE$268,MATCH(BRUKERFLATE!$F149,Hjelpefil!$B$5:$B$268,0))),"")</f>
        <v/>
      </c>
      <c r="V149" s="12" t="str">
        <f>IFERROR(IF(INDEX(Hjelpefil!AF$5:AF$268,MATCH(BRUKERFLATE!$F149,Hjelpefil!$B$5:$B$268,0))=0,"",INDEX(Hjelpefil!AF$5:AF$268,MATCH(BRUKERFLATE!$F149,Hjelpefil!$B$5:$B$268,0))),"")</f>
        <v/>
      </c>
      <c r="W149" s="12" t="str">
        <f>IFERROR(IF(INDEX(Hjelpefil!AG$5:AG$268,MATCH(BRUKERFLATE!$F149,Hjelpefil!$B$5:$B$268,0))=0,"",INDEX(Hjelpefil!AG$5:AG$268,MATCH(BRUKERFLATE!$F149,Hjelpefil!$B$5:$B$268,0))),"")</f>
        <v/>
      </c>
      <c r="X149" s="12" t="str">
        <f>IFERROR(IF(INDEX(Hjelpefil!AH$5:AH$268,MATCH(BRUKERFLATE!$F149,Hjelpefil!$B$5:$B$268,0))=0,"",INDEX(Hjelpefil!AH$5:AH$268,MATCH(BRUKERFLATE!$F149,Hjelpefil!$B$5:$B$268,0))),"")</f>
        <v/>
      </c>
      <c r="Y149" s="12" t="str">
        <f>IFERROR(IF(INDEX(Hjelpefil!AI$5:AI$268,MATCH(BRUKERFLATE!$F149,Hjelpefil!$B$5:$B$268,0))=0,"",INDEX(Hjelpefil!AI$5:AI$268,MATCH(BRUKERFLATE!$F149,Hjelpefil!$B$5:$B$268,0))),"")</f>
        <v/>
      </c>
      <c r="Z149" s="12" t="str">
        <f>IFERROR(IF(INDEX(Hjelpefil!AJ$5:AJ$268,MATCH(BRUKERFLATE!$F149,Hjelpefil!$B$5:$B$268,0))=0,"",INDEX(Hjelpefil!AJ$5:AJ$268,MATCH(BRUKERFLATE!$F149,Hjelpefil!$B$5:$B$268,0))),"")</f>
        <v/>
      </c>
      <c r="AB149" s="12" t="str">
        <f>IF(AC149="","",MAX($AB$2:AB148)+1)</f>
        <v/>
      </c>
      <c r="AC149" s="12" t="str">
        <f>IF($A$3="KOM",IF(AND($AI149=1,$AH149=1),Hjelpefil!B151,""),IF($A$3="FYL",IF(AND($AW149=1,$AH149=1),Hjelpefil!B151,""),""))</f>
        <v/>
      </c>
      <c r="AD149" s="12" t="str">
        <f>IF($A$3="KOM",IF(AND($AI149=1,$AH149=1),Hjelpefil!C151,""),IF($A$3="FYL",IF(AND($AW149=1,$AH149=1),Hjelpefil!C151,""),""))</f>
        <v/>
      </c>
      <c r="AE149" s="12" t="str">
        <f>IF($A$3="KOM",IF(AND($AI149=1,$AH149=1),Hjelpefil!F151,""),IF($A$3="FYL",IF(AND($AW149=1,$AH149=1),Hjelpefil!F151,""),""))</f>
        <v/>
      </c>
      <c r="AF149" s="12" t="str">
        <f t="shared" si="19"/>
        <v/>
      </c>
      <c r="AH149" s="17">
        <f t="shared" si="16"/>
        <v>1</v>
      </c>
      <c r="AI149" s="17">
        <f t="shared" si="17"/>
        <v>0</v>
      </c>
      <c r="AJ149" s="18">
        <v>0</v>
      </c>
      <c r="AK149" s="12">
        <v>0</v>
      </c>
      <c r="AL149" s="12">
        <v>0</v>
      </c>
      <c r="AM149" s="12">
        <v>0</v>
      </c>
      <c r="AN149" s="12">
        <v>1</v>
      </c>
      <c r="AO149" s="19">
        <v>0</v>
      </c>
      <c r="AP149" s="17" t="s">
        <v>213</v>
      </c>
      <c r="AQ149" s="18">
        <f>INDEX(Hjelpefil!H151:M151,MATCH(BRUKERFLATE!$B$3,BRUKERFLATE!$AV$4:$AV$9,0))</f>
        <v>0</v>
      </c>
      <c r="AR149" s="18">
        <f>INDEX(Hjelpefil!N151:S151,MATCH(BRUKERFLATE!$B$3,BRUKERFLATE!$AV$4:$AV$9,0))</f>
        <v>0</v>
      </c>
      <c r="AW149" s="17">
        <f t="shared" si="18"/>
        <v>0</v>
      </c>
      <c r="AX149" s="18">
        <v>0</v>
      </c>
      <c r="AY149" s="12">
        <v>0</v>
      </c>
      <c r="AZ149" s="12">
        <v>0</v>
      </c>
      <c r="BA149" s="12">
        <v>0</v>
      </c>
      <c r="BB149" s="12">
        <v>1</v>
      </c>
      <c r="BC149" s="19">
        <v>0</v>
      </c>
    </row>
    <row r="150" spans="5:55" ht="13" x14ac:dyDescent="0.3">
      <c r="E150" s="12"/>
      <c r="F150" s="17" t="str">
        <f t="shared" si="14"/>
        <v/>
      </c>
      <c r="G150" s="18" t="str">
        <f t="shared" si="15"/>
        <v/>
      </c>
      <c r="H150" s="12" t="str">
        <f t="array" ref="H150">IFERROR(INDEX($AD$3:$AD$301,MATCH(ROW()-ROW($D$2),$AB$3:$AB$301,0)),"")</f>
        <v/>
      </c>
      <c r="I150" s="12" t="str">
        <f t="array" ref="I150">IFERROR(INDEX($AE$3:$AE$301,MATCH(ROW()-ROW($D$2),$AB$3:$AB$301,0)),"")</f>
        <v/>
      </c>
      <c r="J150" s="59" t="str">
        <f>IFERROR(IF(INDEX(Hjelpefil!T$5:T$268,MATCH(BRUKERFLATE!$F150,Hjelpefil!$B$5:$B$268,0))=0,"",INDEX(Hjelpefil!T$5:T$268,MATCH(BRUKERFLATE!$F150,Hjelpefil!$B$5:$B$268,0))),"")</f>
        <v/>
      </c>
      <c r="K150" s="12" t="str">
        <f>IFERROR(IF(INDEX(Hjelpefil!U$5:U$268,MATCH(BRUKERFLATE!$F150,Hjelpefil!$B$5:$B$268,0))=0,"",INDEX(Hjelpefil!U$5:U$268,MATCH(BRUKERFLATE!$F150,Hjelpefil!$B$5:$B$268,0))),"")</f>
        <v/>
      </c>
      <c r="L150" s="12" t="str">
        <f>IFERROR(IF(INDEX(Hjelpefil!V$5:V$268,MATCH(BRUKERFLATE!$F150,Hjelpefil!$B$5:$B$268,0))=0,"",INDEX(Hjelpefil!V$5:V$268,MATCH(BRUKERFLATE!$F150,Hjelpefil!$B$5:$B$268,0))),"")</f>
        <v/>
      </c>
      <c r="M150" s="12" t="str">
        <f>IFERROR(IF(INDEX(Hjelpefil!W$5:W$268,MATCH(BRUKERFLATE!$F150,Hjelpefil!$B$5:$B$268,0))=0,"",INDEX(Hjelpefil!W$5:W$268,MATCH(BRUKERFLATE!$F150,Hjelpefil!$B$5:$B$268,0))),"")</f>
        <v/>
      </c>
      <c r="N150" s="12" t="str">
        <f>IFERROR(IF(INDEX(Hjelpefil!X$5:X$268,MATCH(BRUKERFLATE!$F150,Hjelpefil!$B$5:$B$268,0))=0,"",INDEX(Hjelpefil!X$5:X$268,MATCH(BRUKERFLATE!$F150,Hjelpefil!$B$5:$B$268,0))),"")</f>
        <v/>
      </c>
      <c r="O150" s="12" t="str">
        <f>IFERROR(IF(INDEX(Hjelpefil!Y$5:Y$268,MATCH(BRUKERFLATE!$F150,Hjelpefil!$B$5:$B$268,0))=0,"",INDEX(Hjelpefil!Y$5:Y$268,MATCH(BRUKERFLATE!$F150,Hjelpefil!$B$5:$B$268,0))),"")</f>
        <v/>
      </c>
      <c r="P150" s="12" t="str">
        <f>IFERROR(IF(INDEX(Hjelpefil!Z$5:Z$268,MATCH(BRUKERFLATE!$F150,Hjelpefil!$B$5:$B$268,0))=0,"",INDEX(Hjelpefil!Z$5:Z$268,MATCH(BRUKERFLATE!$F150,Hjelpefil!$B$5:$B$268,0))),"")</f>
        <v/>
      </c>
      <c r="Q150" s="12" t="str">
        <f>IFERROR(IF(INDEX(Hjelpefil!AA$5:AA$268,MATCH(BRUKERFLATE!$F150,Hjelpefil!$B$5:$B$268,0))=0,"",INDEX(Hjelpefil!AA$5:AA$268,MATCH(BRUKERFLATE!$F150,Hjelpefil!$B$5:$B$268,0))),"")</f>
        <v/>
      </c>
      <c r="R150" s="12" t="str">
        <f>IFERROR(IF(INDEX(Hjelpefil!AB$5:AB$268,MATCH(BRUKERFLATE!$F150,Hjelpefil!$B$5:$B$268,0))=0,"",INDEX(Hjelpefil!AB$5:AB$268,MATCH(BRUKERFLATE!$F150,Hjelpefil!$B$5:$B$268,0))),"")</f>
        <v/>
      </c>
      <c r="S150" s="12" t="str">
        <f>IFERROR(IF(INDEX(Hjelpefil!AC$5:AC$268,MATCH(BRUKERFLATE!$F150,Hjelpefil!$B$5:$B$268,0))=0,"",INDEX(Hjelpefil!AC$5:AC$268,MATCH(BRUKERFLATE!$F150,Hjelpefil!$B$5:$B$268,0))),"")</f>
        <v/>
      </c>
      <c r="T150" s="12" t="str">
        <f>IFERROR(IF(INDEX(Hjelpefil!AD$5:AD$268,MATCH(BRUKERFLATE!$F150,Hjelpefil!$B$5:$B$268,0))=0,"",INDEX(Hjelpefil!AD$5:AD$268,MATCH(BRUKERFLATE!$F150,Hjelpefil!$B$5:$B$268,0))),"")</f>
        <v/>
      </c>
      <c r="U150" s="12" t="str">
        <f>IFERROR(IF(INDEX(Hjelpefil!AE$5:AE$268,MATCH(BRUKERFLATE!$F150,Hjelpefil!$B$5:$B$268,0))=0,"",INDEX(Hjelpefil!AE$5:AE$268,MATCH(BRUKERFLATE!$F150,Hjelpefil!$B$5:$B$268,0))),"")</f>
        <v/>
      </c>
      <c r="V150" s="12" t="str">
        <f>IFERROR(IF(INDEX(Hjelpefil!AF$5:AF$268,MATCH(BRUKERFLATE!$F150,Hjelpefil!$B$5:$B$268,0))=0,"",INDEX(Hjelpefil!AF$5:AF$268,MATCH(BRUKERFLATE!$F150,Hjelpefil!$B$5:$B$268,0))),"")</f>
        <v/>
      </c>
      <c r="W150" s="12" t="str">
        <f>IFERROR(IF(INDEX(Hjelpefil!AG$5:AG$268,MATCH(BRUKERFLATE!$F150,Hjelpefil!$B$5:$B$268,0))=0,"",INDEX(Hjelpefil!AG$5:AG$268,MATCH(BRUKERFLATE!$F150,Hjelpefil!$B$5:$B$268,0))),"")</f>
        <v/>
      </c>
      <c r="X150" s="12" t="str">
        <f>IFERROR(IF(INDEX(Hjelpefil!AH$5:AH$268,MATCH(BRUKERFLATE!$F150,Hjelpefil!$B$5:$B$268,0))=0,"",INDEX(Hjelpefil!AH$5:AH$268,MATCH(BRUKERFLATE!$F150,Hjelpefil!$B$5:$B$268,0))),"")</f>
        <v/>
      </c>
      <c r="Y150" s="12" t="str">
        <f>IFERROR(IF(INDEX(Hjelpefil!AI$5:AI$268,MATCH(BRUKERFLATE!$F150,Hjelpefil!$B$5:$B$268,0))=0,"",INDEX(Hjelpefil!AI$5:AI$268,MATCH(BRUKERFLATE!$F150,Hjelpefil!$B$5:$B$268,0))),"")</f>
        <v/>
      </c>
      <c r="Z150" s="12" t="str">
        <f>IFERROR(IF(INDEX(Hjelpefil!AJ$5:AJ$268,MATCH(BRUKERFLATE!$F150,Hjelpefil!$B$5:$B$268,0))=0,"",INDEX(Hjelpefil!AJ$5:AJ$268,MATCH(BRUKERFLATE!$F150,Hjelpefil!$B$5:$B$268,0))),"")</f>
        <v/>
      </c>
      <c r="AB150" s="12" t="str">
        <f>IF(AC150="","",MAX($AB$2:AB149)+1)</f>
        <v/>
      </c>
      <c r="AC150" s="12" t="str">
        <f>IF($A$3="KOM",IF(AND($AI150=1,$AH150=1),Hjelpefil!B152,""),IF($A$3="FYL",IF(AND($AW150=1,$AH150=1),Hjelpefil!B152,""),""))</f>
        <v/>
      </c>
      <c r="AD150" s="12" t="str">
        <f>IF($A$3="KOM",IF(AND($AI150=1,$AH150=1),Hjelpefil!C152,""),IF($A$3="FYL",IF(AND($AW150=1,$AH150=1),Hjelpefil!C152,""),""))</f>
        <v/>
      </c>
      <c r="AE150" s="12" t="str">
        <f>IF($A$3="KOM",IF(AND($AI150=1,$AH150=1),Hjelpefil!F152,""),IF($A$3="FYL",IF(AND($AW150=1,$AH150=1),Hjelpefil!F152,""),""))</f>
        <v/>
      </c>
      <c r="AF150" s="12" t="str">
        <f t="shared" si="19"/>
        <v/>
      </c>
      <c r="AH150" s="17">
        <f t="shared" si="16"/>
        <v>0</v>
      </c>
      <c r="AI150" s="17">
        <f t="shared" si="17"/>
        <v>0</v>
      </c>
      <c r="AJ150" s="18">
        <v>0</v>
      </c>
      <c r="AK150" s="12">
        <v>0</v>
      </c>
      <c r="AL150" s="12">
        <v>0</v>
      </c>
      <c r="AM150" s="12">
        <v>0</v>
      </c>
      <c r="AN150" s="12">
        <v>0</v>
      </c>
      <c r="AO150" s="19">
        <v>0</v>
      </c>
      <c r="AP150" s="17" t="s">
        <v>114</v>
      </c>
      <c r="AQ150" s="18">
        <f>INDEX(Hjelpefil!H152:M152,MATCH(BRUKERFLATE!$B$3,BRUKERFLATE!$AV$4:$AV$9,0))</f>
        <v>0</v>
      </c>
      <c r="AR150" s="18" t="str">
        <f>INDEX(Hjelpefil!N152:S152,MATCH(BRUKERFLATE!$B$3,BRUKERFLATE!$AV$4:$AV$9,0))</f>
        <v>Videregående skole</v>
      </c>
      <c r="AW150" s="17">
        <f t="shared" si="18"/>
        <v>1</v>
      </c>
      <c r="AX150" s="18">
        <v>1</v>
      </c>
      <c r="AY150" s="12">
        <v>0</v>
      </c>
      <c r="AZ150" s="12">
        <v>0</v>
      </c>
      <c r="BA150" s="12">
        <v>0</v>
      </c>
      <c r="BB150" s="12">
        <v>0</v>
      </c>
      <c r="BC150" s="19">
        <v>0</v>
      </c>
    </row>
    <row r="151" spans="5:55" ht="13" x14ac:dyDescent="0.3">
      <c r="E151" s="12"/>
      <c r="F151" s="17" t="str">
        <f t="shared" si="14"/>
        <v/>
      </c>
      <c r="G151" s="18" t="str">
        <f t="shared" si="15"/>
        <v/>
      </c>
      <c r="H151" s="12" t="str">
        <f t="array" ref="H151">IFERROR(INDEX($AD$3:$AD$301,MATCH(ROW()-ROW($D$2),$AB$3:$AB$301,0)),"")</f>
        <v/>
      </c>
      <c r="I151" s="12" t="str">
        <f t="array" ref="I151">IFERROR(INDEX($AE$3:$AE$301,MATCH(ROW()-ROW($D$2),$AB$3:$AB$301,0)),"")</f>
        <v/>
      </c>
      <c r="J151" s="59" t="str">
        <f>IFERROR(IF(INDEX(Hjelpefil!T$5:T$268,MATCH(BRUKERFLATE!$F151,Hjelpefil!$B$5:$B$268,0))=0,"",INDEX(Hjelpefil!T$5:T$268,MATCH(BRUKERFLATE!$F151,Hjelpefil!$B$5:$B$268,0))),"")</f>
        <v/>
      </c>
      <c r="K151" s="12" t="str">
        <f>IFERROR(IF(INDEX(Hjelpefil!U$5:U$268,MATCH(BRUKERFLATE!$F151,Hjelpefil!$B$5:$B$268,0))=0,"",INDEX(Hjelpefil!U$5:U$268,MATCH(BRUKERFLATE!$F151,Hjelpefil!$B$5:$B$268,0))),"")</f>
        <v/>
      </c>
      <c r="L151" s="12" t="str">
        <f>IFERROR(IF(INDEX(Hjelpefil!V$5:V$268,MATCH(BRUKERFLATE!$F151,Hjelpefil!$B$5:$B$268,0))=0,"",INDEX(Hjelpefil!V$5:V$268,MATCH(BRUKERFLATE!$F151,Hjelpefil!$B$5:$B$268,0))),"")</f>
        <v/>
      </c>
      <c r="M151" s="12" t="str">
        <f>IFERROR(IF(INDEX(Hjelpefil!W$5:W$268,MATCH(BRUKERFLATE!$F151,Hjelpefil!$B$5:$B$268,0))=0,"",INDEX(Hjelpefil!W$5:W$268,MATCH(BRUKERFLATE!$F151,Hjelpefil!$B$5:$B$268,0))),"")</f>
        <v/>
      </c>
      <c r="N151" s="12" t="str">
        <f>IFERROR(IF(INDEX(Hjelpefil!X$5:X$268,MATCH(BRUKERFLATE!$F151,Hjelpefil!$B$5:$B$268,0))=0,"",INDEX(Hjelpefil!X$5:X$268,MATCH(BRUKERFLATE!$F151,Hjelpefil!$B$5:$B$268,0))),"")</f>
        <v/>
      </c>
      <c r="O151" s="12" t="str">
        <f>IFERROR(IF(INDEX(Hjelpefil!Y$5:Y$268,MATCH(BRUKERFLATE!$F151,Hjelpefil!$B$5:$B$268,0))=0,"",INDEX(Hjelpefil!Y$5:Y$268,MATCH(BRUKERFLATE!$F151,Hjelpefil!$B$5:$B$268,0))),"")</f>
        <v/>
      </c>
      <c r="P151" s="12" t="str">
        <f>IFERROR(IF(INDEX(Hjelpefil!Z$5:Z$268,MATCH(BRUKERFLATE!$F151,Hjelpefil!$B$5:$B$268,0))=0,"",INDEX(Hjelpefil!Z$5:Z$268,MATCH(BRUKERFLATE!$F151,Hjelpefil!$B$5:$B$268,0))),"")</f>
        <v/>
      </c>
      <c r="Q151" s="12" t="str">
        <f>IFERROR(IF(INDEX(Hjelpefil!AA$5:AA$268,MATCH(BRUKERFLATE!$F151,Hjelpefil!$B$5:$B$268,0))=0,"",INDEX(Hjelpefil!AA$5:AA$268,MATCH(BRUKERFLATE!$F151,Hjelpefil!$B$5:$B$268,0))),"")</f>
        <v/>
      </c>
      <c r="R151" s="12" t="str">
        <f>IFERROR(IF(INDEX(Hjelpefil!AB$5:AB$268,MATCH(BRUKERFLATE!$F151,Hjelpefil!$B$5:$B$268,0))=0,"",INDEX(Hjelpefil!AB$5:AB$268,MATCH(BRUKERFLATE!$F151,Hjelpefil!$B$5:$B$268,0))),"")</f>
        <v/>
      </c>
      <c r="S151" s="12" t="str">
        <f>IFERROR(IF(INDEX(Hjelpefil!AC$5:AC$268,MATCH(BRUKERFLATE!$F151,Hjelpefil!$B$5:$B$268,0))=0,"",INDEX(Hjelpefil!AC$5:AC$268,MATCH(BRUKERFLATE!$F151,Hjelpefil!$B$5:$B$268,0))),"")</f>
        <v/>
      </c>
      <c r="T151" s="12" t="str">
        <f>IFERROR(IF(INDEX(Hjelpefil!AD$5:AD$268,MATCH(BRUKERFLATE!$F151,Hjelpefil!$B$5:$B$268,0))=0,"",INDEX(Hjelpefil!AD$5:AD$268,MATCH(BRUKERFLATE!$F151,Hjelpefil!$B$5:$B$268,0))),"")</f>
        <v/>
      </c>
      <c r="U151" s="12" t="str">
        <f>IFERROR(IF(INDEX(Hjelpefil!AE$5:AE$268,MATCH(BRUKERFLATE!$F151,Hjelpefil!$B$5:$B$268,0))=0,"",INDEX(Hjelpefil!AE$5:AE$268,MATCH(BRUKERFLATE!$F151,Hjelpefil!$B$5:$B$268,0))),"")</f>
        <v/>
      </c>
      <c r="V151" s="12" t="str">
        <f>IFERROR(IF(INDEX(Hjelpefil!AF$5:AF$268,MATCH(BRUKERFLATE!$F151,Hjelpefil!$B$5:$B$268,0))=0,"",INDEX(Hjelpefil!AF$5:AF$268,MATCH(BRUKERFLATE!$F151,Hjelpefil!$B$5:$B$268,0))),"")</f>
        <v/>
      </c>
      <c r="W151" s="12" t="str">
        <f>IFERROR(IF(INDEX(Hjelpefil!AG$5:AG$268,MATCH(BRUKERFLATE!$F151,Hjelpefil!$B$5:$B$268,0))=0,"",INDEX(Hjelpefil!AG$5:AG$268,MATCH(BRUKERFLATE!$F151,Hjelpefil!$B$5:$B$268,0))),"")</f>
        <v/>
      </c>
      <c r="X151" s="12" t="str">
        <f>IFERROR(IF(INDEX(Hjelpefil!AH$5:AH$268,MATCH(BRUKERFLATE!$F151,Hjelpefil!$B$5:$B$268,0))=0,"",INDEX(Hjelpefil!AH$5:AH$268,MATCH(BRUKERFLATE!$F151,Hjelpefil!$B$5:$B$268,0))),"")</f>
        <v/>
      </c>
      <c r="Y151" s="12" t="str">
        <f>IFERROR(IF(INDEX(Hjelpefil!AI$5:AI$268,MATCH(BRUKERFLATE!$F151,Hjelpefil!$B$5:$B$268,0))=0,"",INDEX(Hjelpefil!AI$5:AI$268,MATCH(BRUKERFLATE!$F151,Hjelpefil!$B$5:$B$268,0))),"")</f>
        <v/>
      </c>
      <c r="Z151" s="12" t="str">
        <f>IFERROR(IF(INDEX(Hjelpefil!AJ$5:AJ$268,MATCH(BRUKERFLATE!$F151,Hjelpefil!$B$5:$B$268,0))=0,"",INDEX(Hjelpefil!AJ$5:AJ$268,MATCH(BRUKERFLATE!$F151,Hjelpefil!$B$5:$B$268,0))),"")</f>
        <v/>
      </c>
      <c r="AB151" s="12" t="str">
        <f>IF(AC151="","",MAX($AB$2:AB150)+1)</f>
        <v/>
      </c>
      <c r="AC151" s="12" t="str">
        <f>IF($A$3="KOM",IF(AND($AI151=1,$AH151=1),Hjelpefil!B153,""),IF($A$3="FYL",IF(AND($AW151=1,$AH151=1),Hjelpefil!B153,""),""))</f>
        <v/>
      </c>
      <c r="AD151" s="12" t="str">
        <f>IF($A$3="KOM",IF(AND($AI151=1,$AH151=1),Hjelpefil!C153,""),IF($A$3="FYL",IF(AND($AW151=1,$AH151=1),Hjelpefil!C153,""),""))</f>
        <v/>
      </c>
      <c r="AE151" s="12" t="str">
        <f>IF($A$3="KOM",IF(AND($AI151=1,$AH151=1),Hjelpefil!F153,""),IF($A$3="FYL",IF(AND($AW151=1,$AH151=1),Hjelpefil!F153,""),""))</f>
        <v/>
      </c>
      <c r="AF151" s="12" t="str">
        <f t="shared" si="19"/>
        <v/>
      </c>
      <c r="AH151" s="17">
        <f t="shared" si="16"/>
        <v>0</v>
      </c>
      <c r="AI151" s="17">
        <f t="shared" si="17"/>
        <v>0</v>
      </c>
      <c r="AJ151" s="18">
        <v>0</v>
      </c>
      <c r="AK151" s="12">
        <v>0</v>
      </c>
      <c r="AL151" s="12">
        <v>0</v>
      </c>
      <c r="AM151" s="12">
        <v>0</v>
      </c>
      <c r="AN151" s="12">
        <v>0</v>
      </c>
      <c r="AO151" s="19">
        <v>0</v>
      </c>
      <c r="AP151" s="17" t="s">
        <v>114</v>
      </c>
      <c r="AQ151" s="18">
        <f>INDEX(Hjelpefil!H153:M153,MATCH(BRUKERFLATE!$B$3,BRUKERFLATE!$AV$4:$AV$9,0))</f>
        <v>0</v>
      </c>
      <c r="AR151" s="18" t="str">
        <f>INDEX(Hjelpefil!N153:S153,MATCH(BRUKERFLATE!$B$3,BRUKERFLATE!$AV$4:$AV$9,0))</f>
        <v>Videregående skole</v>
      </c>
      <c r="AW151" s="17">
        <f t="shared" si="18"/>
        <v>1</v>
      </c>
      <c r="AX151" s="18">
        <v>1</v>
      </c>
      <c r="AY151" s="12">
        <v>0</v>
      </c>
      <c r="AZ151" s="12">
        <v>0</v>
      </c>
      <c r="BA151" s="12">
        <v>0</v>
      </c>
      <c r="BB151" s="12">
        <v>0</v>
      </c>
      <c r="BC151" s="19">
        <v>0</v>
      </c>
    </row>
    <row r="152" spans="5:55" ht="13" x14ac:dyDescent="0.3">
      <c r="E152" s="12"/>
      <c r="F152" s="17" t="str">
        <f t="shared" si="14"/>
        <v/>
      </c>
      <c r="G152" s="18" t="str">
        <f t="shared" si="15"/>
        <v/>
      </c>
      <c r="H152" s="12" t="str">
        <f t="array" ref="H152">IFERROR(INDEX($AD$3:$AD$301,MATCH(ROW()-ROW($D$2),$AB$3:$AB$301,0)),"")</f>
        <v/>
      </c>
      <c r="I152" s="12" t="str">
        <f t="array" ref="I152">IFERROR(INDEX($AE$3:$AE$301,MATCH(ROW()-ROW($D$2),$AB$3:$AB$301,0)),"")</f>
        <v/>
      </c>
      <c r="J152" s="59" t="str">
        <f>IFERROR(IF(INDEX(Hjelpefil!T$5:T$268,MATCH(BRUKERFLATE!$F152,Hjelpefil!$B$5:$B$268,0))=0,"",INDEX(Hjelpefil!T$5:T$268,MATCH(BRUKERFLATE!$F152,Hjelpefil!$B$5:$B$268,0))),"")</f>
        <v/>
      </c>
      <c r="K152" s="12" t="str">
        <f>IFERROR(IF(INDEX(Hjelpefil!U$5:U$268,MATCH(BRUKERFLATE!$F152,Hjelpefil!$B$5:$B$268,0))=0,"",INDEX(Hjelpefil!U$5:U$268,MATCH(BRUKERFLATE!$F152,Hjelpefil!$B$5:$B$268,0))),"")</f>
        <v/>
      </c>
      <c r="L152" s="12" t="str">
        <f>IFERROR(IF(INDEX(Hjelpefil!V$5:V$268,MATCH(BRUKERFLATE!$F152,Hjelpefil!$B$5:$B$268,0))=0,"",INDEX(Hjelpefil!V$5:V$268,MATCH(BRUKERFLATE!$F152,Hjelpefil!$B$5:$B$268,0))),"")</f>
        <v/>
      </c>
      <c r="M152" s="12" t="str">
        <f>IFERROR(IF(INDEX(Hjelpefil!W$5:W$268,MATCH(BRUKERFLATE!$F152,Hjelpefil!$B$5:$B$268,0))=0,"",INDEX(Hjelpefil!W$5:W$268,MATCH(BRUKERFLATE!$F152,Hjelpefil!$B$5:$B$268,0))),"")</f>
        <v/>
      </c>
      <c r="N152" s="12" t="str">
        <f>IFERROR(IF(INDEX(Hjelpefil!X$5:X$268,MATCH(BRUKERFLATE!$F152,Hjelpefil!$B$5:$B$268,0))=0,"",INDEX(Hjelpefil!X$5:X$268,MATCH(BRUKERFLATE!$F152,Hjelpefil!$B$5:$B$268,0))),"")</f>
        <v/>
      </c>
      <c r="O152" s="12" t="str">
        <f>IFERROR(IF(INDEX(Hjelpefil!Y$5:Y$268,MATCH(BRUKERFLATE!$F152,Hjelpefil!$B$5:$B$268,0))=0,"",INDEX(Hjelpefil!Y$5:Y$268,MATCH(BRUKERFLATE!$F152,Hjelpefil!$B$5:$B$268,0))),"")</f>
        <v/>
      </c>
      <c r="P152" s="12" t="str">
        <f>IFERROR(IF(INDEX(Hjelpefil!Z$5:Z$268,MATCH(BRUKERFLATE!$F152,Hjelpefil!$B$5:$B$268,0))=0,"",INDEX(Hjelpefil!Z$5:Z$268,MATCH(BRUKERFLATE!$F152,Hjelpefil!$B$5:$B$268,0))),"")</f>
        <v/>
      </c>
      <c r="Q152" s="12" t="str">
        <f>IFERROR(IF(INDEX(Hjelpefil!AA$5:AA$268,MATCH(BRUKERFLATE!$F152,Hjelpefil!$B$5:$B$268,0))=0,"",INDEX(Hjelpefil!AA$5:AA$268,MATCH(BRUKERFLATE!$F152,Hjelpefil!$B$5:$B$268,0))),"")</f>
        <v/>
      </c>
      <c r="R152" s="12" t="str">
        <f>IFERROR(IF(INDEX(Hjelpefil!AB$5:AB$268,MATCH(BRUKERFLATE!$F152,Hjelpefil!$B$5:$B$268,0))=0,"",INDEX(Hjelpefil!AB$5:AB$268,MATCH(BRUKERFLATE!$F152,Hjelpefil!$B$5:$B$268,0))),"")</f>
        <v/>
      </c>
      <c r="S152" s="12" t="str">
        <f>IFERROR(IF(INDEX(Hjelpefil!AC$5:AC$268,MATCH(BRUKERFLATE!$F152,Hjelpefil!$B$5:$B$268,0))=0,"",INDEX(Hjelpefil!AC$5:AC$268,MATCH(BRUKERFLATE!$F152,Hjelpefil!$B$5:$B$268,0))),"")</f>
        <v/>
      </c>
      <c r="T152" s="12" t="str">
        <f>IFERROR(IF(INDEX(Hjelpefil!AD$5:AD$268,MATCH(BRUKERFLATE!$F152,Hjelpefil!$B$5:$B$268,0))=0,"",INDEX(Hjelpefil!AD$5:AD$268,MATCH(BRUKERFLATE!$F152,Hjelpefil!$B$5:$B$268,0))),"")</f>
        <v/>
      </c>
      <c r="U152" s="12" t="str">
        <f>IFERROR(IF(INDEX(Hjelpefil!AE$5:AE$268,MATCH(BRUKERFLATE!$F152,Hjelpefil!$B$5:$B$268,0))=0,"",INDEX(Hjelpefil!AE$5:AE$268,MATCH(BRUKERFLATE!$F152,Hjelpefil!$B$5:$B$268,0))),"")</f>
        <v/>
      </c>
      <c r="V152" s="12" t="str">
        <f>IFERROR(IF(INDEX(Hjelpefil!AF$5:AF$268,MATCH(BRUKERFLATE!$F152,Hjelpefil!$B$5:$B$268,0))=0,"",INDEX(Hjelpefil!AF$5:AF$268,MATCH(BRUKERFLATE!$F152,Hjelpefil!$B$5:$B$268,0))),"")</f>
        <v/>
      </c>
      <c r="W152" s="12" t="str">
        <f>IFERROR(IF(INDEX(Hjelpefil!AG$5:AG$268,MATCH(BRUKERFLATE!$F152,Hjelpefil!$B$5:$B$268,0))=0,"",INDEX(Hjelpefil!AG$5:AG$268,MATCH(BRUKERFLATE!$F152,Hjelpefil!$B$5:$B$268,0))),"")</f>
        <v/>
      </c>
      <c r="X152" s="12" t="str">
        <f>IFERROR(IF(INDEX(Hjelpefil!AH$5:AH$268,MATCH(BRUKERFLATE!$F152,Hjelpefil!$B$5:$B$268,0))=0,"",INDEX(Hjelpefil!AH$5:AH$268,MATCH(BRUKERFLATE!$F152,Hjelpefil!$B$5:$B$268,0))),"")</f>
        <v/>
      </c>
      <c r="Y152" s="12" t="str">
        <f>IFERROR(IF(INDEX(Hjelpefil!AI$5:AI$268,MATCH(BRUKERFLATE!$F152,Hjelpefil!$B$5:$B$268,0))=0,"",INDEX(Hjelpefil!AI$5:AI$268,MATCH(BRUKERFLATE!$F152,Hjelpefil!$B$5:$B$268,0))),"")</f>
        <v/>
      </c>
      <c r="Z152" s="12" t="str">
        <f>IFERROR(IF(INDEX(Hjelpefil!AJ$5:AJ$268,MATCH(BRUKERFLATE!$F152,Hjelpefil!$B$5:$B$268,0))=0,"",INDEX(Hjelpefil!AJ$5:AJ$268,MATCH(BRUKERFLATE!$F152,Hjelpefil!$B$5:$B$268,0))),"")</f>
        <v/>
      </c>
      <c r="AB152" s="12" t="str">
        <f>IF(AC152="","",MAX($AB$2:AB151)+1)</f>
        <v/>
      </c>
      <c r="AC152" s="12" t="str">
        <f>IF($A$3="KOM",IF(AND($AI152=1,$AH152=1),Hjelpefil!B154,""),IF($A$3="FYL",IF(AND($AW152=1,$AH152=1),Hjelpefil!B154,""),""))</f>
        <v/>
      </c>
      <c r="AD152" s="12" t="str">
        <f>IF($A$3="KOM",IF(AND($AI152=1,$AH152=1),Hjelpefil!C154,""),IF($A$3="FYL",IF(AND($AW152=1,$AH152=1),Hjelpefil!C154,""),""))</f>
        <v/>
      </c>
      <c r="AE152" s="12" t="str">
        <f>IF($A$3="KOM",IF(AND($AI152=1,$AH152=1),Hjelpefil!F154,""),IF($A$3="FYL",IF(AND($AW152=1,$AH152=1),Hjelpefil!F154,""),""))</f>
        <v/>
      </c>
      <c r="AF152" s="12" t="str">
        <f t="shared" si="19"/>
        <v/>
      </c>
      <c r="AH152" s="17">
        <f t="shared" si="16"/>
        <v>0</v>
      </c>
      <c r="AI152" s="17">
        <f t="shared" si="17"/>
        <v>0</v>
      </c>
      <c r="AJ152" s="18">
        <v>0</v>
      </c>
      <c r="AK152" s="12">
        <v>0</v>
      </c>
      <c r="AL152" s="12">
        <v>0</v>
      </c>
      <c r="AM152" s="12">
        <v>0</v>
      </c>
      <c r="AN152" s="12">
        <v>0</v>
      </c>
      <c r="AO152" s="19">
        <v>0</v>
      </c>
      <c r="AP152" s="17" t="s">
        <v>114</v>
      </c>
      <c r="AQ152" s="18">
        <f>INDEX(Hjelpefil!H154:M154,MATCH(BRUKERFLATE!$B$3,BRUKERFLATE!$AV$4:$AV$9,0))</f>
        <v>0</v>
      </c>
      <c r="AR152" s="18" t="str">
        <f>INDEX(Hjelpefil!N154:S154,MATCH(BRUKERFLATE!$B$3,BRUKERFLATE!$AV$4:$AV$9,0))</f>
        <v>Videregående skole</v>
      </c>
      <c r="AW152" s="17">
        <f t="shared" si="18"/>
        <v>1</v>
      </c>
      <c r="AX152" s="18">
        <v>1</v>
      </c>
      <c r="AY152" s="12">
        <v>0</v>
      </c>
      <c r="AZ152" s="12">
        <v>0</v>
      </c>
      <c r="BA152" s="12">
        <v>0</v>
      </c>
      <c r="BB152" s="12">
        <v>0</v>
      </c>
      <c r="BC152" s="19">
        <v>0</v>
      </c>
    </row>
    <row r="153" spans="5:55" ht="13" x14ac:dyDescent="0.3">
      <c r="E153" s="12"/>
      <c r="F153" s="17" t="str">
        <f t="shared" si="14"/>
        <v/>
      </c>
      <c r="G153" s="18" t="str">
        <f t="shared" si="15"/>
        <v/>
      </c>
      <c r="H153" s="12" t="str">
        <f t="array" ref="H153">IFERROR(INDEX($AD$3:$AD$301,MATCH(ROW()-ROW($D$2),$AB$3:$AB$301,0)),"")</f>
        <v/>
      </c>
      <c r="I153" s="12" t="str">
        <f t="array" ref="I153">IFERROR(INDEX($AE$3:$AE$301,MATCH(ROW()-ROW($D$2),$AB$3:$AB$301,0)),"")</f>
        <v/>
      </c>
      <c r="J153" s="59" t="str">
        <f>IFERROR(IF(INDEX(Hjelpefil!T$5:T$268,MATCH(BRUKERFLATE!$F153,Hjelpefil!$B$5:$B$268,0))=0,"",INDEX(Hjelpefil!T$5:T$268,MATCH(BRUKERFLATE!$F153,Hjelpefil!$B$5:$B$268,0))),"")</f>
        <v/>
      </c>
      <c r="K153" s="12" t="str">
        <f>IFERROR(IF(INDEX(Hjelpefil!U$5:U$268,MATCH(BRUKERFLATE!$F153,Hjelpefil!$B$5:$B$268,0))=0,"",INDEX(Hjelpefil!U$5:U$268,MATCH(BRUKERFLATE!$F153,Hjelpefil!$B$5:$B$268,0))),"")</f>
        <v/>
      </c>
      <c r="L153" s="12" t="str">
        <f>IFERROR(IF(INDEX(Hjelpefil!V$5:V$268,MATCH(BRUKERFLATE!$F153,Hjelpefil!$B$5:$B$268,0))=0,"",INDEX(Hjelpefil!V$5:V$268,MATCH(BRUKERFLATE!$F153,Hjelpefil!$B$5:$B$268,0))),"")</f>
        <v/>
      </c>
      <c r="M153" s="12" t="str">
        <f>IFERROR(IF(INDEX(Hjelpefil!W$5:W$268,MATCH(BRUKERFLATE!$F153,Hjelpefil!$B$5:$B$268,0))=0,"",INDEX(Hjelpefil!W$5:W$268,MATCH(BRUKERFLATE!$F153,Hjelpefil!$B$5:$B$268,0))),"")</f>
        <v/>
      </c>
      <c r="N153" s="12" t="str">
        <f>IFERROR(IF(INDEX(Hjelpefil!X$5:X$268,MATCH(BRUKERFLATE!$F153,Hjelpefil!$B$5:$B$268,0))=0,"",INDEX(Hjelpefil!X$5:X$268,MATCH(BRUKERFLATE!$F153,Hjelpefil!$B$5:$B$268,0))),"")</f>
        <v/>
      </c>
      <c r="O153" s="12" t="str">
        <f>IFERROR(IF(INDEX(Hjelpefil!Y$5:Y$268,MATCH(BRUKERFLATE!$F153,Hjelpefil!$B$5:$B$268,0))=0,"",INDEX(Hjelpefil!Y$5:Y$268,MATCH(BRUKERFLATE!$F153,Hjelpefil!$B$5:$B$268,0))),"")</f>
        <v/>
      </c>
      <c r="P153" s="12" t="str">
        <f>IFERROR(IF(INDEX(Hjelpefil!Z$5:Z$268,MATCH(BRUKERFLATE!$F153,Hjelpefil!$B$5:$B$268,0))=0,"",INDEX(Hjelpefil!Z$5:Z$268,MATCH(BRUKERFLATE!$F153,Hjelpefil!$B$5:$B$268,0))),"")</f>
        <v/>
      </c>
      <c r="Q153" s="12" t="str">
        <f>IFERROR(IF(INDEX(Hjelpefil!AA$5:AA$268,MATCH(BRUKERFLATE!$F153,Hjelpefil!$B$5:$B$268,0))=0,"",INDEX(Hjelpefil!AA$5:AA$268,MATCH(BRUKERFLATE!$F153,Hjelpefil!$B$5:$B$268,0))),"")</f>
        <v/>
      </c>
      <c r="R153" s="12" t="str">
        <f>IFERROR(IF(INDEX(Hjelpefil!AB$5:AB$268,MATCH(BRUKERFLATE!$F153,Hjelpefil!$B$5:$B$268,0))=0,"",INDEX(Hjelpefil!AB$5:AB$268,MATCH(BRUKERFLATE!$F153,Hjelpefil!$B$5:$B$268,0))),"")</f>
        <v/>
      </c>
      <c r="S153" s="12" t="str">
        <f>IFERROR(IF(INDEX(Hjelpefil!AC$5:AC$268,MATCH(BRUKERFLATE!$F153,Hjelpefil!$B$5:$B$268,0))=0,"",INDEX(Hjelpefil!AC$5:AC$268,MATCH(BRUKERFLATE!$F153,Hjelpefil!$B$5:$B$268,0))),"")</f>
        <v/>
      </c>
      <c r="T153" s="12" t="str">
        <f>IFERROR(IF(INDEX(Hjelpefil!AD$5:AD$268,MATCH(BRUKERFLATE!$F153,Hjelpefil!$B$5:$B$268,0))=0,"",INDEX(Hjelpefil!AD$5:AD$268,MATCH(BRUKERFLATE!$F153,Hjelpefil!$B$5:$B$268,0))),"")</f>
        <v/>
      </c>
      <c r="U153" s="12" t="str">
        <f>IFERROR(IF(INDEX(Hjelpefil!AE$5:AE$268,MATCH(BRUKERFLATE!$F153,Hjelpefil!$B$5:$B$268,0))=0,"",INDEX(Hjelpefil!AE$5:AE$268,MATCH(BRUKERFLATE!$F153,Hjelpefil!$B$5:$B$268,0))),"")</f>
        <v/>
      </c>
      <c r="V153" s="12" t="str">
        <f>IFERROR(IF(INDEX(Hjelpefil!AF$5:AF$268,MATCH(BRUKERFLATE!$F153,Hjelpefil!$B$5:$B$268,0))=0,"",INDEX(Hjelpefil!AF$5:AF$268,MATCH(BRUKERFLATE!$F153,Hjelpefil!$B$5:$B$268,0))),"")</f>
        <v/>
      </c>
      <c r="W153" s="12" t="str">
        <f>IFERROR(IF(INDEX(Hjelpefil!AG$5:AG$268,MATCH(BRUKERFLATE!$F153,Hjelpefil!$B$5:$B$268,0))=0,"",INDEX(Hjelpefil!AG$5:AG$268,MATCH(BRUKERFLATE!$F153,Hjelpefil!$B$5:$B$268,0))),"")</f>
        <v/>
      </c>
      <c r="X153" s="12" t="str">
        <f>IFERROR(IF(INDEX(Hjelpefil!AH$5:AH$268,MATCH(BRUKERFLATE!$F153,Hjelpefil!$B$5:$B$268,0))=0,"",INDEX(Hjelpefil!AH$5:AH$268,MATCH(BRUKERFLATE!$F153,Hjelpefil!$B$5:$B$268,0))),"")</f>
        <v/>
      </c>
      <c r="Y153" s="12" t="str">
        <f>IFERROR(IF(INDEX(Hjelpefil!AI$5:AI$268,MATCH(BRUKERFLATE!$F153,Hjelpefil!$B$5:$B$268,0))=0,"",INDEX(Hjelpefil!AI$5:AI$268,MATCH(BRUKERFLATE!$F153,Hjelpefil!$B$5:$B$268,0))),"")</f>
        <v/>
      </c>
      <c r="Z153" s="12" t="str">
        <f>IFERROR(IF(INDEX(Hjelpefil!AJ$5:AJ$268,MATCH(BRUKERFLATE!$F153,Hjelpefil!$B$5:$B$268,0))=0,"",INDEX(Hjelpefil!AJ$5:AJ$268,MATCH(BRUKERFLATE!$F153,Hjelpefil!$B$5:$B$268,0))),"")</f>
        <v/>
      </c>
      <c r="AB153" s="12" t="str">
        <f>IF(AC153="","",MAX($AB$2:AB152)+1)</f>
        <v/>
      </c>
      <c r="AC153" s="12" t="str">
        <f>IF($A$3="KOM",IF(AND($AI153=1,$AH153=1),Hjelpefil!B155,""),IF($A$3="FYL",IF(AND($AW153=1,$AH153=1),Hjelpefil!B155,""),""))</f>
        <v/>
      </c>
      <c r="AD153" s="12" t="str">
        <f>IF($A$3="KOM",IF(AND($AI153=1,$AH153=1),Hjelpefil!C155,""),IF($A$3="FYL",IF(AND($AW153=1,$AH153=1),Hjelpefil!C155,""),""))</f>
        <v/>
      </c>
      <c r="AE153" s="12" t="str">
        <f>IF($A$3="KOM",IF(AND($AI153=1,$AH153=1),Hjelpefil!F155,""),IF($A$3="FYL",IF(AND($AW153=1,$AH153=1),Hjelpefil!F155,""),""))</f>
        <v/>
      </c>
      <c r="AF153" s="12" t="str">
        <f t="shared" si="19"/>
        <v/>
      </c>
      <c r="AH153" s="17">
        <f t="shared" si="16"/>
        <v>0</v>
      </c>
      <c r="AI153" s="17">
        <f t="shared" si="17"/>
        <v>0</v>
      </c>
      <c r="AJ153" s="18">
        <v>0</v>
      </c>
      <c r="AK153" s="12">
        <v>0</v>
      </c>
      <c r="AL153" s="12">
        <v>0</v>
      </c>
      <c r="AM153" s="12">
        <v>0</v>
      </c>
      <c r="AN153" s="12">
        <v>0</v>
      </c>
      <c r="AO153" s="19">
        <v>0</v>
      </c>
      <c r="AP153" s="17" t="s">
        <v>114</v>
      </c>
      <c r="AQ153" s="18">
        <f>INDEX(Hjelpefil!H155:M155,MATCH(BRUKERFLATE!$B$3,BRUKERFLATE!$AV$4:$AV$9,0))</f>
        <v>0</v>
      </c>
      <c r="AR153" s="18" t="str">
        <f>INDEX(Hjelpefil!N155:S155,MATCH(BRUKERFLATE!$B$3,BRUKERFLATE!$AV$4:$AV$9,0))</f>
        <v>Videregående skole</v>
      </c>
      <c r="AW153" s="17">
        <f t="shared" si="18"/>
        <v>1</v>
      </c>
      <c r="AX153" s="18">
        <v>1</v>
      </c>
      <c r="AY153" s="12">
        <v>0</v>
      </c>
      <c r="AZ153" s="12">
        <v>0</v>
      </c>
      <c r="BA153" s="12">
        <v>0</v>
      </c>
      <c r="BB153" s="12">
        <v>0</v>
      </c>
      <c r="BC153" s="19">
        <v>0</v>
      </c>
    </row>
    <row r="154" spans="5:55" ht="13" x14ac:dyDescent="0.3">
      <c r="E154" s="12"/>
      <c r="F154" s="17" t="str">
        <f t="shared" si="14"/>
        <v/>
      </c>
      <c r="G154" s="18" t="str">
        <f t="shared" si="15"/>
        <v/>
      </c>
      <c r="H154" s="12" t="str">
        <f t="array" ref="H154">IFERROR(INDEX($AD$3:$AD$301,MATCH(ROW()-ROW($D$2),$AB$3:$AB$301,0)),"")</f>
        <v/>
      </c>
      <c r="I154" s="12" t="str">
        <f t="array" ref="I154">IFERROR(INDEX($AE$3:$AE$301,MATCH(ROW()-ROW($D$2),$AB$3:$AB$301,0)),"")</f>
        <v/>
      </c>
      <c r="J154" s="59" t="str">
        <f>IFERROR(IF(INDEX(Hjelpefil!T$5:T$268,MATCH(BRUKERFLATE!$F154,Hjelpefil!$B$5:$B$268,0))=0,"",INDEX(Hjelpefil!T$5:T$268,MATCH(BRUKERFLATE!$F154,Hjelpefil!$B$5:$B$268,0))),"")</f>
        <v/>
      </c>
      <c r="K154" s="12" t="str">
        <f>IFERROR(IF(INDEX(Hjelpefil!U$5:U$268,MATCH(BRUKERFLATE!$F154,Hjelpefil!$B$5:$B$268,0))=0,"",INDEX(Hjelpefil!U$5:U$268,MATCH(BRUKERFLATE!$F154,Hjelpefil!$B$5:$B$268,0))),"")</f>
        <v/>
      </c>
      <c r="L154" s="12" t="str">
        <f>IFERROR(IF(INDEX(Hjelpefil!V$5:V$268,MATCH(BRUKERFLATE!$F154,Hjelpefil!$B$5:$B$268,0))=0,"",INDEX(Hjelpefil!V$5:V$268,MATCH(BRUKERFLATE!$F154,Hjelpefil!$B$5:$B$268,0))),"")</f>
        <v/>
      </c>
      <c r="M154" s="12" t="str">
        <f>IFERROR(IF(INDEX(Hjelpefil!W$5:W$268,MATCH(BRUKERFLATE!$F154,Hjelpefil!$B$5:$B$268,0))=0,"",INDEX(Hjelpefil!W$5:W$268,MATCH(BRUKERFLATE!$F154,Hjelpefil!$B$5:$B$268,0))),"")</f>
        <v/>
      </c>
      <c r="N154" s="12" t="str">
        <f>IFERROR(IF(INDEX(Hjelpefil!X$5:X$268,MATCH(BRUKERFLATE!$F154,Hjelpefil!$B$5:$B$268,0))=0,"",INDEX(Hjelpefil!X$5:X$268,MATCH(BRUKERFLATE!$F154,Hjelpefil!$B$5:$B$268,0))),"")</f>
        <v/>
      </c>
      <c r="O154" s="12" t="str">
        <f>IFERROR(IF(INDEX(Hjelpefil!Y$5:Y$268,MATCH(BRUKERFLATE!$F154,Hjelpefil!$B$5:$B$268,0))=0,"",INDEX(Hjelpefil!Y$5:Y$268,MATCH(BRUKERFLATE!$F154,Hjelpefil!$B$5:$B$268,0))),"")</f>
        <v/>
      </c>
      <c r="P154" s="12" t="str">
        <f>IFERROR(IF(INDEX(Hjelpefil!Z$5:Z$268,MATCH(BRUKERFLATE!$F154,Hjelpefil!$B$5:$B$268,0))=0,"",INDEX(Hjelpefil!Z$5:Z$268,MATCH(BRUKERFLATE!$F154,Hjelpefil!$B$5:$B$268,0))),"")</f>
        <v/>
      </c>
      <c r="Q154" s="12" t="str">
        <f>IFERROR(IF(INDEX(Hjelpefil!AA$5:AA$268,MATCH(BRUKERFLATE!$F154,Hjelpefil!$B$5:$B$268,0))=0,"",INDEX(Hjelpefil!AA$5:AA$268,MATCH(BRUKERFLATE!$F154,Hjelpefil!$B$5:$B$268,0))),"")</f>
        <v/>
      </c>
      <c r="R154" s="12" t="str">
        <f>IFERROR(IF(INDEX(Hjelpefil!AB$5:AB$268,MATCH(BRUKERFLATE!$F154,Hjelpefil!$B$5:$B$268,0))=0,"",INDEX(Hjelpefil!AB$5:AB$268,MATCH(BRUKERFLATE!$F154,Hjelpefil!$B$5:$B$268,0))),"")</f>
        <v/>
      </c>
      <c r="S154" s="12" t="str">
        <f>IFERROR(IF(INDEX(Hjelpefil!AC$5:AC$268,MATCH(BRUKERFLATE!$F154,Hjelpefil!$B$5:$B$268,0))=0,"",INDEX(Hjelpefil!AC$5:AC$268,MATCH(BRUKERFLATE!$F154,Hjelpefil!$B$5:$B$268,0))),"")</f>
        <v/>
      </c>
      <c r="T154" s="12" t="str">
        <f>IFERROR(IF(INDEX(Hjelpefil!AD$5:AD$268,MATCH(BRUKERFLATE!$F154,Hjelpefil!$B$5:$B$268,0))=0,"",INDEX(Hjelpefil!AD$5:AD$268,MATCH(BRUKERFLATE!$F154,Hjelpefil!$B$5:$B$268,0))),"")</f>
        <v/>
      </c>
      <c r="U154" s="12" t="str">
        <f>IFERROR(IF(INDEX(Hjelpefil!AE$5:AE$268,MATCH(BRUKERFLATE!$F154,Hjelpefil!$B$5:$B$268,0))=0,"",INDEX(Hjelpefil!AE$5:AE$268,MATCH(BRUKERFLATE!$F154,Hjelpefil!$B$5:$B$268,0))),"")</f>
        <v/>
      </c>
      <c r="V154" s="12" t="str">
        <f>IFERROR(IF(INDEX(Hjelpefil!AF$5:AF$268,MATCH(BRUKERFLATE!$F154,Hjelpefil!$B$5:$B$268,0))=0,"",INDEX(Hjelpefil!AF$5:AF$268,MATCH(BRUKERFLATE!$F154,Hjelpefil!$B$5:$B$268,0))),"")</f>
        <v/>
      </c>
      <c r="W154" s="12" t="str">
        <f>IFERROR(IF(INDEX(Hjelpefil!AG$5:AG$268,MATCH(BRUKERFLATE!$F154,Hjelpefil!$B$5:$B$268,0))=0,"",INDEX(Hjelpefil!AG$5:AG$268,MATCH(BRUKERFLATE!$F154,Hjelpefil!$B$5:$B$268,0))),"")</f>
        <v/>
      </c>
      <c r="X154" s="12" t="str">
        <f>IFERROR(IF(INDEX(Hjelpefil!AH$5:AH$268,MATCH(BRUKERFLATE!$F154,Hjelpefil!$B$5:$B$268,0))=0,"",INDEX(Hjelpefil!AH$5:AH$268,MATCH(BRUKERFLATE!$F154,Hjelpefil!$B$5:$B$268,0))),"")</f>
        <v/>
      </c>
      <c r="Y154" s="12" t="str">
        <f>IFERROR(IF(INDEX(Hjelpefil!AI$5:AI$268,MATCH(BRUKERFLATE!$F154,Hjelpefil!$B$5:$B$268,0))=0,"",INDEX(Hjelpefil!AI$5:AI$268,MATCH(BRUKERFLATE!$F154,Hjelpefil!$B$5:$B$268,0))),"")</f>
        <v/>
      </c>
      <c r="Z154" s="12" t="str">
        <f>IFERROR(IF(INDEX(Hjelpefil!AJ$5:AJ$268,MATCH(BRUKERFLATE!$F154,Hjelpefil!$B$5:$B$268,0))=0,"",INDEX(Hjelpefil!AJ$5:AJ$268,MATCH(BRUKERFLATE!$F154,Hjelpefil!$B$5:$B$268,0))),"")</f>
        <v/>
      </c>
      <c r="AB154" s="12" t="str">
        <f>IF(AC154="","",MAX($AB$2:AB153)+1)</f>
        <v/>
      </c>
      <c r="AC154" s="12" t="str">
        <f>IF($A$3="KOM",IF(AND($AI154=1,$AH154=1),Hjelpefil!B156,""),IF($A$3="FYL",IF(AND($AW154=1,$AH154=1),Hjelpefil!B156,""),""))</f>
        <v/>
      </c>
      <c r="AD154" s="12" t="str">
        <f>IF($A$3="KOM",IF(AND($AI154=1,$AH154=1),Hjelpefil!C156,""),IF($A$3="FYL",IF(AND($AW154=1,$AH154=1),Hjelpefil!C156,""),""))</f>
        <v/>
      </c>
      <c r="AE154" s="12" t="str">
        <f>IF($A$3="KOM",IF(AND($AI154=1,$AH154=1),Hjelpefil!F156,""),IF($A$3="FYL",IF(AND($AW154=1,$AH154=1),Hjelpefil!F156,""),""))</f>
        <v/>
      </c>
      <c r="AF154" s="12" t="str">
        <f t="shared" si="19"/>
        <v/>
      </c>
      <c r="AH154" s="17">
        <f t="shared" si="16"/>
        <v>0</v>
      </c>
      <c r="AI154" s="17">
        <f t="shared" si="17"/>
        <v>0</v>
      </c>
      <c r="AJ154" s="18">
        <v>0</v>
      </c>
      <c r="AK154" s="12">
        <v>0</v>
      </c>
      <c r="AL154" s="12">
        <v>0</v>
      </c>
      <c r="AM154" s="12">
        <v>0</v>
      </c>
      <c r="AN154" s="12">
        <v>0</v>
      </c>
      <c r="AO154" s="19">
        <v>0</v>
      </c>
      <c r="AP154" s="17" t="s">
        <v>114</v>
      </c>
      <c r="AQ154" s="18">
        <f>INDEX(Hjelpefil!H156:M156,MATCH(BRUKERFLATE!$B$3,BRUKERFLATE!$AV$4:$AV$9,0))</f>
        <v>0</v>
      </c>
      <c r="AR154" s="18" t="str">
        <f>INDEX(Hjelpefil!N156:S156,MATCH(BRUKERFLATE!$B$3,BRUKERFLATE!$AV$4:$AV$9,0))</f>
        <v>Videregående skole</v>
      </c>
      <c r="AW154" s="17">
        <f t="shared" si="18"/>
        <v>1</v>
      </c>
      <c r="AX154" s="18">
        <v>1</v>
      </c>
      <c r="AY154" s="12">
        <v>0</v>
      </c>
      <c r="AZ154" s="12">
        <v>0</v>
      </c>
      <c r="BA154" s="12">
        <v>0</v>
      </c>
      <c r="BB154" s="12">
        <v>0</v>
      </c>
      <c r="BC154" s="19">
        <v>0</v>
      </c>
    </row>
    <row r="155" spans="5:55" ht="13" x14ac:dyDescent="0.3">
      <c r="E155" s="12"/>
      <c r="F155" s="17" t="str">
        <f t="shared" si="14"/>
        <v/>
      </c>
      <c r="G155" s="18" t="str">
        <f t="shared" si="15"/>
        <v/>
      </c>
      <c r="H155" s="12" t="str">
        <f t="array" ref="H155">IFERROR(INDEX($AD$3:$AD$301,MATCH(ROW()-ROW($D$2),$AB$3:$AB$301,0)),"")</f>
        <v/>
      </c>
      <c r="I155" s="12" t="str">
        <f t="array" ref="I155">IFERROR(INDEX($AE$3:$AE$301,MATCH(ROW()-ROW($D$2),$AB$3:$AB$301,0)),"")</f>
        <v/>
      </c>
      <c r="J155" s="59" t="str">
        <f>IFERROR(IF(INDEX(Hjelpefil!T$5:T$268,MATCH(BRUKERFLATE!$F155,Hjelpefil!$B$5:$B$268,0))=0,"",INDEX(Hjelpefil!T$5:T$268,MATCH(BRUKERFLATE!$F155,Hjelpefil!$B$5:$B$268,0))),"")</f>
        <v/>
      </c>
      <c r="K155" s="12" t="str">
        <f>IFERROR(IF(INDEX(Hjelpefil!U$5:U$268,MATCH(BRUKERFLATE!$F155,Hjelpefil!$B$5:$B$268,0))=0,"",INDEX(Hjelpefil!U$5:U$268,MATCH(BRUKERFLATE!$F155,Hjelpefil!$B$5:$B$268,0))),"")</f>
        <v/>
      </c>
      <c r="L155" s="12" t="str">
        <f>IFERROR(IF(INDEX(Hjelpefil!V$5:V$268,MATCH(BRUKERFLATE!$F155,Hjelpefil!$B$5:$B$268,0))=0,"",INDEX(Hjelpefil!V$5:V$268,MATCH(BRUKERFLATE!$F155,Hjelpefil!$B$5:$B$268,0))),"")</f>
        <v/>
      </c>
      <c r="M155" s="12" t="str">
        <f>IFERROR(IF(INDEX(Hjelpefil!W$5:W$268,MATCH(BRUKERFLATE!$F155,Hjelpefil!$B$5:$B$268,0))=0,"",INDEX(Hjelpefil!W$5:W$268,MATCH(BRUKERFLATE!$F155,Hjelpefil!$B$5:$B$268,0))),"")</f>
        <v/>
      </c>
      <c r="N155" s="12" t="str">
        <f>IFERROR(IF(INDEX(Hjelpefil!X$5:X$268,MATCH(BRUKERFLATE!$F155,Hjelpefil!$B$5:$B$268,0))=0,"",INDEX(Hjelpefil!X$5:X$268,MATCH(BRUKERFLATE!$F155,Hjelpefil!$B$5:$B$268,0))),"")</f>
        <v/>
      </c>
      <c r="O155" s="12" t="str">
        <f>IFERROR(IF(INDEX(Hjelpefil!Y$5:Y$268,MATCH(BRUKERFLATE!$F155,Hjelpefil!$B$5:$B$268,0))=0,"",INDEX(Hjelpefil!Y$5:Y$268,MATCH(BRUKERFLATE!$F155,Hjelpefil!$B$5:$B$268,0))),"")</f>
        <v/>
      </c>
      <c r="P155" s="12" t="str">
        <f>IFERROR(IF(INDEX(Hjelpefil!Z$5:Z$268,MATCH(BRUKERFLATE!$F155,Hjelpefil!$B$5:$B$268,0))=0,"",INDEX(Hjelpefil!Z$5:Z$268,MATCH(BRUKERFLATE!$F155,Hjelpefil!$B$5:$B$268,0))),"")</f>
        <v/>
      </c>
      <c r="Q155" s="12" t="str">
        <f>IFERROR(IF(INDEX(Hjelpefil!AA$5:AA$268,MATCH(BRUKERFLATE!$F155,Hjelpefil!$B$5:$B$268,0))=0,"",INDEX(Hjelpefil!AA$5:AA$268,MATCH(BRUKERFLATE!$F155,Hjelpefil!$B$5:$B$268,0))),"")</f>
        <v/>
      </c>
      <c r="R155" s="12" t="str">
        <f>IFERROR(IF(INDEX(Hjelpefil!AB$5:AB$268,MATCH(BRUKERFLATE!$F155,Hjelpefil!$B$5:$B$268,0))=0,"",INDEX(Hjelpefil!AB$5:AB$268,MATCH(BRUKERFLATE!$F155,Hjelpefil!$B$5:$B$268,0))),"")</f>
        <v/>
      </c>
      <c r="S155" s="12" t="str">
        <f>IFERROR(IF(INDEX(Hjelpefil!AC$5:AC$268,MATCH(BRUKERFLATE!$F155,Hjelpefil!$B$5:$B$268,0))=0,"",INDEX(Hjelpefil!AC$5:AC$268,MATCH(BRUKERFLATE!$F155,Hjelpefil!$B$5:$B$268,0))),"")</f>
        <v/>
      </c>
      <c r="T155" s="12" t="str">
        <f>IFERROR(IF(INDEX(Hjelpefil!AD$5:AD$268,MATCH(BRUKERFLATE!$F155,Hjelpefil!$B$5:$B$268,0))=0,"",INDEX(Hjelpefil!AD$5:AD$268,MATCH(BRUKERFLATE!$F155,Hjelpefil!$B$5:$B$268,0))),"")</f>
        <v/>
      </c>
      <c r="U155" s="12" t="str">
        <f>IFERROR(IF(INDEX(Hjelpefil!AE$5:AE$268,MATCH(BRUKERFLATE!$F155,Hjelpefil!$B$5:$B$268,0))=0,"",INDEX(Hjelpefil!AE$5:AE$268,MATCH(BRUKERFLATE!$F155,Hjelpefil!$B$5:$B$268,0))),"")</f>
        <v/>
      </c>
      <c r="V155" s="12" t="str">
        <f>IFERROR(IF(INDEX(Hjelpefil!AF$5:AF$268,MATCH(BRUKERFLATE!$F155,Hjelpefil!$B$5:$B$268,0))=0,"",INDEX(Hjelpefil!AF$5:AF$268,MATCH(BRUKERFLATE!$F155,Hjelpefil!$B$5:$B$268,0))),"")</f>
        <v/>
      </c>
      <c r="W155" s="12" t="str">
        <f>IFERROR(IF(INDEX(Hjelpefil!AG$5:AG$268,MATCH(BRUKERFLATE!$F155,Hjelpefil!$B$5:$B$268,0))=0,"",INDEX(Hjelpefil!AG$5:AG$268,MATCH(BRUKERFLATE!$F155,Hjelpefil!$B$5:$B$268,0))),"")</f>
        <v/>
      </c>
      <c r="X155" s="12" t="str">
        <f>IFERROR(IF(INDEX(Hjelpefil!AH$5:AH$268,MATCH(BRUKERFLATE!$F155,Hjelpefil!$B$5:$B$268,0))=0,"",INDEX(Hjelpefil!AH$5:AH$268,MATCH(BRUKERFLATE!$F155,Hjelpefil!$B$5:$B$268,0))),"")</f>
        <v/>
      </c>
      <c r="Y155" s="12" t="str">
        <f>IFERROR(IF(INDEX(Hjelpefil!AI$5:AI$268,MATCH(BRUKERFLATE!$F155,Hjelpefil!$B$5:$B$268,0))=0,"",INDEX(Hjelpefil!AI$5:AI$268,MATCH(BRUKERFLATE!$F155,Hjelpefil!$B$5:$B$268,0))),"")</f>
        <v/>
      </c>
      <c r="Z155" s="12" t="str">
        <f>IFERROR(IF(INDEX(Hjelpefil!AJ$5:AJ$268,MATCH(BRUKERFLATE!$F155,Hjelpefil!$B$5:$B$268,0))=0,"",INDEX(Hjelpefil!AJ$5:AJ$268,MATCH(BRUKERFLATE!$F155,Hjelpefil!$B$5:$B$268,0))),"")</f>
        <v/>
      </c>
      <c r="AB155" s="12" t="str">
        <f>IF(AC155="","",MAX($AB$2:AB154)+1)</f>
        <v/>
      </c>
      <c r="AC155" s="12" t="str">
        <f>IF($A$3="KOM",IF(AND($AI155=1,$AH155=1),Hjelpefil!B157,""),IF($A$3="FYL",IF(AND($AW155=1,$AH155=1),Hjelpefil!B157,""),""))</f>
        <v/>
      </c>
      <c r="AD155" s="12" t="str">
        <f>IF($A$3="KOM",IF(AND($AI155=1,$AH155=1),Hjelpefil!C157,""),IF($A$3="FYL",IF(AND($AW155=1,$AH155=1),Hjelpefil!C157,""),""))</f>
        <v/>
      </c>
      <c r="AE155" s="12" t="str">
        <f>IF($A$3="KOM",IF(AND($AI155=1,$AH155=1),Hjelpefil!F157,""),IF($A$3="FYL",IF(AND($AW155=1,$AH155=1),Hjelpefil!F157,""),""))</f>
        <v/>
      </c>
      <c r="AF155" s="12" t="str">
        <f t="shared" si="19"/>
        <v/>
      </c>
      <c r="AH155" s="17">
        <f t="shared" si="16"/>
        <v>0</v>
      </c>
      <c r="AI155" s="17">
        <f t="shared" si="17"/>
        <v>0</v>
      </c>
      <c r="AJ155" s="18">
        <v>0</v>
      </c>
      <c r="AK155" s="12">
        <v>0</v>
      </c>
      <c r="AL155" s="12">
        <v>0</v>
      </c>
      <c r="AM155" s="12">
        <v>0</v>
      </c>
      <c r="AN155" s="12">
        <v>0</v>
      </c>
      <c r="AO155" s="19">
        <v>0</v>
      </c>
      <c r="AP155" s="17" t="s">
        <v>114</v>
      </c>
      <c r="AQ155" s="18">
        <f>INDEX(Hjelpefil!H157:M157,MATCH(BRUKERFLATE!$B$3,BRUKERFLATE!$AV$4:$AV$9,0))</f>
        <v>0</v>
      </c>
      <c r="AR155" s="18" t="str">
        <f>INDEX(Hjelpefil!N157:S157,MATCH(BRUKERFLATE!$B$3,BRUKERFLATE!$AV$4:$AV$9,0))</f>
        <v>Videregående skole</v>
      </c>
      <c r="AW155" s="17">
        <f t="shared" si="18"/>
        <v>1</v>
      </c>
      <c r="AX155" s="18">
        <v>1</v>
      </c>
      <c r="AY155" s="12">
        <v>0</v>
      </c>
      <c r="AZ155" s="12">
        <v>0</v>
      </c>
      <c r="BA155" s="12">
        <v>0</v>
      </c>
      <c r="BB155" s="12">
        <v>0</v>
      </c>
      <c r="BC155" s="19">
        <v>0</v>
      </c>
    </row>
    <row r="156" spans="5:55" ht="13" x14ac:dyDescent="0.3">
      <c r="E156" s="12"/>
      <c r="F156" s="17" t="str">
        <f t="shared" si="14"/>
        <v/>
      </c>
      <c r="G156" s="18" t="str">
        <f t="shared" si="15"/>
        <v/>
      </c>
      <c r="H156" s="12" t="str">
        <f t="array" ref="H156">IFERROR(INDEX($AD$3:$AD$301,MATCH(ROW()-ROW($D$2),$AB$3:$AB$301,0)),"")</f>
        <v/>
      </c>
      <c r="I156" s="12" t="str">
        <f t="array" ref="I156">IFERROR(INDEX($AE$3:$AE$301,MATCH(ROW()-ROW($D$2),$AB$3:$AB$301,0)),"")</f>
        <v/>
      </c>
      <c r="J156" s="59" t="str">
        <f>IFERROR(IF(INDEX(Hjelpefil!T$5:T$268,MATCH(BRUKERFLATE!$F156,Hjelpefil!$B$5:$B$268,0))=0,"",INDEX(Hjelpefil!T$5:T$268,MATCH(BRUKERFLATE!$F156,Hjelpefil!$B$5:$B$268,0))),"")</f>
        <v/>
      </c>
      <c r="K156" s="12" t="str">
        <f>IFERROR(IF(INDEX(Hjelpefil!U$5:U$268,MATCH(BRUKERFLATE!$F156,Hjelpefil!$B$5:$B$268,0))=0,"",INDEX(Hjelpefil!U$5:U$268,MATCH(BRUKERFLATE!$F156,Hjelpefil!$B$5:$B$268,0))),"")</f>
        <v/>
      </c>
      <c r="L156" s="12" t="str">
        <f>IFERROR(IF(INDEX(Hjelpefil!V$5:V$268,MATCH(BRUKERFLATE!$F156,Hjelpefil!$B$5:$B$268,0))=0,"",INDEX(Hjelpefil!V$5:V$268,MATCH(BRUKERFLATE!$F156,Hjelpefil!$B$5:$B$268,0))),"")</f>
        <v/>
      </c>
      <c r="M156" s="12" t="str">
        <f>IFERROR(IF(INDEX(Hjelpefil!W$5:W$268,MATCH(BRUKERFLATE!$F156,Hjelpefil!$B$5:$B$268,0))=0,"",INDEX(Hjelpefil!W$5:W$268,MATCH(BRUKERFLATE!$F156,Hjelpefil!$B$5:$B$268,0))),"")</f>
        <v/>
      </c>
      <c r="N156" s="12" t="str">
        <f>IFERROR(IF(INDEX(Hjelpefil!X$5:X$268,MATCH(BRUKERFLATE!$F156,Hjelpefil!$B$5:$B$268,0))=0,"",INDEX(Hjelpefil!X$5:X$268,MATCH(BRUKERFLATE!$F156,Hjelpefil!$B$5:$B$268,0))),"")</f>
        <v/>
      </c>
      <c r="O156" s="12" t="str">
        <f>IFERROR(IF(INDEX(Hjelpefil!Y$5:Y$268,MATCH(BRUKERFLATE!$F156,Hjelpefil!$B$5:$B$268,0))=0,"",INDEX(Hjelpefil!Y$5:Y$268,MATCH(BRUKERFLATE!$F156,Hjelpefil!$B$5:$B$268,0))),"")</f>
        <v/>
      </c>
      <c r="P156" s="12" t="str">
        <f>IFERROR(IF(INDEX(Hjelpefil!Z$5:Z$268,MATCH(BRUKERFLATE!$F156,Hjelpefil!$B$5:$B$268,0))=0,"",INDEX(Hjelpefil!Z$5:Z$268,MATCH(BRUKERFLATE!$F156,Hjelpefil!$B$5:$B$268,0))),"")</f>
        <v/>
      </c>
      <c r="Q156" s="12" t="str">
        <f>IFERROR(IF(INDEX(Hjelpefil!AA$5:AA$268,MATCH(BRUKERFLATE!$F156,Hjelpefil!$B$5:$B$268,0))=0,"",INDEX(Hjelpefil!AA$5:AA$268,MATCH(BRUKERFLATE!$F156,Hjelpefil!$B$5:$B$268,0))),"")</f>
        <v/>
      </c>
      <c r="R156" s="12" t="str">
        <f>IFERROR(IF(INDEX(Hjelpefil!AB$5:AB$268,MATCH(BRUKERFLATE!$F156,Hjelpefil!$B$5:$B$268,0))=0,"",INDEX(Hjelpefil!AB$5:AB$268,MATCH(BRUKERFLATE!$F156,Hjelpefil!$B$5:$B$268,0))),"")</f>
        <v/>
      </c>
      <c r="S156" s="12" t="str">
        <f>IFERROR(IF(INDEX(Hjelpefil!AC$5:AC$268,MATCH(BRUKERFLATE!$F156,Hjelpefil!$B$5:$B$268,0))=0,"",INDEX(Hjelpefil!AC$5:AC$268,MATCH(BRUKERFLATE!$F156,Hjelpefil!$B$5:$B$268,0))),"")</f>
        <v/>
      </c>
      <c r="T156" s="12" t="str">
        <f>IFERROR(IF(INDEX(Hjelpefil!AD$5:AD$268,MATCH(BRUKERFLATE!$F156,Hjelpefil!$B$5:$B$268,0))=0,"",INDEX(Hjelpefil!AD$5:AD$268,MATCH(BRUKERFLATE!$F156,Hjelpefil!$B$5:$B$268,0))),"")</f>
        <v/>
      </c>
      <c r="U156" s="12" t="str">
        <f>IFERROR(IF(INDEX(Hjelpefil!AE$5:AE$268,MATCH(BRUKERFLATE!$F156,Hjelpefil!$B$5:$B$268,0))=0,"",INDEX(Hjelpefil!AE$5:AE$268,MATCH(BRUKERFLATE!$F156,Hjelpefil!$B$5:$B$268,0))),"")</f>
        <v/>
      </c>
      <c r="V156" s="12" t="str">
        <f>IFERROR(IF(INDEX(Hjelpefil!AF$5:AF$268,MATCH(BRUKERFLATE!$F156,Hjelpefil!$B$5:$B$268,0))=0,"",INDEX(Hjelpefil!AF$5:AF$268,MATCH(BRUKERFLATE!$F156,Hjelpefil!$B$5:$B$268,0))),"")</f>
        <v/>
      </c>
      <c r="W156" s="12" t="str">
        <f>IFERROR(IF(INDEX(Hjelpefil!AG$5:AG$268,MATCH(BRUKERFLATE!$F156,Hjelpefil!$B$5:$B$268,0))=0,"",INDEX(Hjelpefil!AG$5:AG$268,MATCH(BRUKERFLATE!$F156,Hjelpefil!$B$5:$B$268,0))),"")</f>
        <v/>
      </c>
      <c r="X156" s="12" t="str">
        <f>IFERROR(IF(INDEX(Hjelpefil!AH$5:AH$268,MATCH(BRUKERFLATE!$F156,Hjelpefil!$B$5:$B$268,0))=0,"",INDEX(Hjelpefil!AH$5:AH$268,MATCH(BRUKERFLATE!$F156,Hjelpefil!$B$5:$B$268,0))),"")</f>
        <v/>
      </c>
      <c r="Y156" s="12" t="str">
        <f>IFERROR(IF(INDEX(Hjelpefil!AI$5:AI$268,MATCH(BRUKERFLATE!$F156,Hjelpefil!$B$5:$B$268,0))=0,"",INDEX(Hjelpefil!AI$5:AI$268,MATCH(BRUKERFLATE!$F156,Hjelpefil!$B$5:$B$268,0))),"")</f>
        <v/>
      </c>
      <c r="Z156" s="12" t="str">
        <f>IFERROR(IF(INDEX(Hjelpefil!AJ$5:AJ$268,MATCH(BRUKERFLATE!$F156,Hjelpefil!$B$5:$B$268,0))=0,"",INDEX(Hjelpefil!AJ$5:AJ$268,MATCH(BRUKERFLATE!$F156,Hjelpefil!$B$5:$B$268,0))),"")</f>
        <v/>
      </c>
      <c r="AB156" s="12" t="str">
        <f>IF(AC156="","",MAX($AB$2:AB155)+1)</f>
        <v/>
      </c>
      <c r="AC156" s="12" t="str">
        <f>IF($A$3="KOM",IF(AND($AI156=1,$AH156=1),Hjelpefil!B158,""),IF($A$3="FYL",IF(AND($AW156=1,$AH156=1),Hjelpefil!B158,""),""))</f>
        <v/>
      </c>
      <c r="AD156" s="12" t="str">
        <f>IF($A$3="KOM",IF(AND($AI156=1,$AH156=1),Hjelpefil!C158,""),IF($A$3="FYL",IF(AND($AW156=1,$AH156=1),Hjelpefil!C158,""),""))</f>
        <v/>
      </c>
      <c r="AE156" s="12" t="str">
        <f>IF($A$3="KOM",IF(AND($AI156=1,$AH156=1),Hjelpefil!F158,""),IF($A$3="FYL",IF(AND($AW156=1,$AH156=1),Hjelpefil!F158,""),""))</f>
        <v/>
      </c>
      <c r="AF156" s="12" t="str">
        <f t="shared" si="19"/>
        <v/>
      </c>
      <c r="AH156" s="17">
        <f t="shared" si="16"/>
        <v>0</v>
      </c>
      <c r="AI156" s="17">
        <f t="shared" si="17"/>
        <v>0</v>
      </c>
      <c r="AJ156" s="18">
        <v>0</v>
      </c>
      <c r="AK156" s="12">
        <v>0</v>
      </c>
      <c r="AL156" s="12">
        <v>0</v>
      </c>
      <c r="AM156" s="12">
        <v>0</v>
      </c>
      <c r="AN156" s="12">
        <v>0</v>
      </c>
      <c r="AO156" s="19">
        <v>0</v>
      </c>
      <c r="AP156" s="17" t="s">
        <v>114</v>
      </c>
      <c r="AQ156" s="18">
        <f>INDEX(Hjelpefil!H158:M158,MATCH(BRUKERFLATE!$B$3,BRUKERFLATE!$AV$4:$AV$9,0))</f>
        <v>0</v>
      </c>
      <c r="AR156" s="18" t="str">
        <f>INDEX(Hjelpefil!N158:S158,MATCH(BRUKERFLATE!$B$3,BRUKERFLATE!$AV$4:$AV$9,0))</f>
        <v>Videregående skole</v>
      </c>
      <c r="AW156" s="17">
        <f t="shared" si="18"/>
        <v>1</v>
      </c>
      <c r="AX156" s="18">
        <v>1</v>
      </c>
      <c r="AY156" s="12">
        <v>0</v>
      </c>
      <c r="AZ156" s="12">
        <v>0</v>
      </c>
      <c r="BA156" s="12">
        <v>0</v>
      </c>
      <c r="BB156" s="12">
        <v>0</v>
      </c>
      <c r="BC156" s="19">
        <v>0</v>
      </c>
    </row>
    <row r="157" spans="5:55" ht="13" x14ac:dyDescent="0.3">
      <c r="E157" s="12"/>
      <c r="F157" s="17" t="str">
        <f t="shared" si="14"/>
        <v/>
      </c>
      <c r="G157" s="18" t="str">
        <f t="shared" si="15"/>
        <v/>
      </c>
      <c r="H157" s="12" t="str">
        <f t="array" ref="H157">IFERROR(INDEX($AD$3:$AD$301,MATCH(ROW()-ROW($D$2),$AB$3:$AB$301,0)),"")</f>
        <v/>
      </c>
      <c r="I157" s="12" t="str">
        <f t="array" ref="I157">IFERROR(INDEX($AE$3:$AE$301,MATCH(ROW()-ROW($D$2),$AB$3:$AB$301,0)),"")</f>
        <v/>
      </c>
      <c r="J157" s="59" t="str">
        <f>IFERROR(IF(INDEX(Hjelpefil!T$5:T$268,MATCH(BRUKERFLATE!$F157,Hjelpefil!$B$5:$B$268,0))=0,"",INDEX(Hjelpefil!T$5:T$268,MATCH(BRUKERFLATE!$F157,Hjelpefil!$B$5:$B$268,0))),"")</f>
        <v/>
      </c>
      <c r="K157" s="12" t="str">
        <f>IFERROR(IF(INDEX(Hjelpefil!U$5:U$268,MATCH(BRUKERFLATE!$F157,Hjelpefil!$B$5:$B$268,0))=0,"",INDEX(Hjelpefil!U$5:U$268,MATCH(BRUKERFLATE!$F157,Hjelpefil!$B$5:$B$268,0))),"")</f>
        <v/>
      </c>
      <c r="L157" s="12" t="str">
        <f>IFERROR(IF(INDEX(Hjelpefil!V$5:V$268,MATCH(BRUKERFLATE!$F157,Hjelpefil!$B$5:$B$268,0))=0,"",INDEX(Hjelpefil!V$5:V$268,MATCH(BRUKERFLATE!$F157,Hjelpefil!$B$5:$B$268,0))),"")</f>
        <v/>
      </c>
      <c r="M157" s="12" t="str">
        <f>IFERROR(IF(INDEX(Hjelpefil!W$5:W$268,MATCH(BRUKERFLATE!$F157,Hjelpefil!$B$5:$B$268,0))=0,"",INDEX(Hjelpefil!W$5:W$268,MATCH(BRUKERFLATE!$F157,Hjelpefil!$B$5:$B$268,0))),"")</f>
        <v/>
      </c>
      <c r="N157" s="12" t="str">
        <f>IFERROR(IF(INDEX(Hjelpefil!X$5:X$268,MATCH(BRUKERFLATE!$F157,Hjelpefil!$B$5:$B$268,0))=0,"",INDEX(Hjelpefil!X$5:X$268,MATCH(BRUKERFLATE!$F157,Hjelpefil!$B$5:$B$268,0))),"")</f>
        <v/>
      </c>
      <c r="O157" s="12" t="str">
        <f>IFERROR(IF(INDEX(Hjelpefil!Y$5:Y$268,MATCH(BRUKERFLATE!$F157,Hjelpefil!$B$5:$B$268,0))=0,"",INDEX(Hjelpefil!Y$5:Y$268,MATCH(BRUKERFLATE!$F157,Hjelpefil!$B$5:$B$268,0))),"")</f>
        <v/>
      </c>
      <c r="P157" s="12" t="str">
        <f>IFERROR(IF(INDEX(Hjelpefil!Z$5:Z$268,MATCH(BRUKERFLATE!$F157,Hjelpefil!$B$5:$B$268,0))=0,"",INDEX(Hjelpefil!Z$5:Z$268,MATCH(BRUKERFLATE!$F157,Hjelpefil!$B$5:$B$268,0))),"")</f>
        <v/>
      </c>
      <c r="Q157" s="12" t="str">
        <f>IFERROR(IF(INDEX(Hjelpefil!AA$5:AA$268,MATCH(BRUKERFLATE!$F157,Hjelpefil!$B$5:$B$268,0))=0,"",INDEX(Hjelpefil!AA$5:AA$268,MATCH(BRUKERFLATE!$F157,Hjelpefil!$B$5:$B$268,0))),"")</f>
        <v/>
      </c>
      <c r="R157" s="12" t="str">
        <f>IFERROR(IF(INDEX(Hjelpefil!AB$5:AB$268,MATCH(BRUKERFLATE!$F157,Hjelpefil!$B$5:$B$268,0))=0,"",INDEX(Hjelpefil!AB$5:AB$268,MATCH(BRUKERFLATE!$F157,Hjelpefil!$B$5:$B$268,0))),"")</f>
        <v/>
      </c>
      <c r="S157" s="12" t="str">
        <f>IFERROR(IF(INDEX(Hjelpefil!AC$5:AC$268,MATCH(BRUKERFLATE!$F157,Hjelpefil!$B$5:$B$268,0))=0,"",INDEX(Hjelpefil!AC$5:AC$268,MATCH(BRUKERFLATE!$F157,Hjelpefil!$B$5:$B$268,0))),"")</f>
        <v/>
      </c>
      <c r="T157" s="12" t="str">
        <f>IFERROR(IF(INDEX(Hjelpefil!AD$5:AD$268,MATCH(BRUKERFLATE!$F157,Hjelpefil!$B$5:$B$268,0))=0,"",INDEX(Hjelpefil!AD$5:AD$268,MATCH(BRUKERFLATE!$F157,Hjelpefil!$B$5:$B$268,0))),"")</f>
        <v/>
      </c>
      <c r="U157" s="12" t="str">
        <f>IFERROR(IF(INDEX(Hjelpefil!AE$5:AE$268,MATCH(BRUKERFLATE!$F157,Hjelpefil!$B$5:$B$268,0))=0,"",INDEX(Hjelpefil!AE$5:AE$268,MATCH(BRUKERFLATE!$F157,Hjelpefil!$B$5:$B$268,0))),"")</f>
        <v/>
      </c>
      <c r="V157" s="12" t="str">
        <f>IFERROR(IF(INDEX(Hjelpefil!AF$5:AF$268,MATCH(BRUKERFLATE!$F157,Hjelpefil!$B$5:$B$268,0))=0,"",INDEX(Hjelpefil!AF$5:AF$268,MATCH(BRUKERFLATE!$F157,Hjelpefil!$B$5:$B$268,0))),"")</f>
        <v/>
      </c>
      <c r="W157" s="12" t="str">
        <f>IFERROR(IF(INDEX(Hjelpefil!AG$5:AG$268,MATCH(BRUKERFLATE!$F157,Hjelpefil!$B$5:$B$268,0))=0,"",INDEX(Hjelpefil!AG$5:AG$268,MATCH(BRUKERFLATE!$F157,Hjelpefil!$B$5:$B$268,0))),"")</f>
        <v/>
      </c>
      <c r="X157" s="12" t="str">
        <f>IFERROR(IF(INDEX(Hjelpefil!AH$5:AH$268,MATCH(BRUKERFLATE!$F157,Hjelpefil!$B$5:$B$268,0))=0,"",INDEX(Hjelpefil!AH$5:AH$268,MATCH(BRUKERFLATE!$F157,Hjelpefil!$B$5:$B$268,0))),"")</f>
        <v/>
      </c>
      <c r="Y157" s="12" t="str">
        <f>IFERROR(IF(INDEX(Hjelpefil!AI$5:AI$268,MATCH(BRUKERFLATE!$F157,Hjelpefil!$B$5:$B$268,0))=0,"",INDEX(Hjelpefil!AI$5:AI$268,MATCH(BRUKERFLATE!$F157,Hjelpefil!$B$5:$B$268,0))),"")</f>
        <v/>
      </c>
      <c r="Z157" s="12" t="str">
        <f>IFERROR(IF(INDEX(Hjelpefil!AJ$5:AJ$268,MATCH(BRUKERFLATE!$F157,Hjelpefil!$B$5:$B$268,0))=0,"",INDEX(Hjelpefil!AJ$5:AJ$268,MATCH(BRUKERFLATE!$F157,Hjelpefil!$B$5:$B$268,0))),"")</f>
        <v/>
      </c>
      <c r="AB157" s="12" t="str">
        <f>IF(AC157="","",MAX($AB$2:AB156)+1)</f>
        <v/>
      </c>
      <c r="AC157" s="12" t="str">
        <f>IF($A$3="KOM",IF(AND($AI157=1,$AH157=1),Hjelpefil!B159,""),IF($A$3="FYL",IF(AND($AW157=1,$AH157=1),Hjelpefil!B159,""),""))</f>
        <v/>
      </c>
      <c r="AD157" s="12" t="str">
        <f>IF($A$3="KOM",IF(AND($AI157=1,$AH157=1),Hjelpefil!C159,""),IF($A$3="FYL",IF(AND($AW157=1,$AH157=1),Hjelpefil!C159,""),""))</f>
        <v/>
      </c>
      <c r="AE157" s="12" t="str">
        <f>IF($A$3="KOM",IF(AND($AI157=1,$AH157=1),Hjelpefil!F159,""),IF($A$3="FYL",IF(AND($AW157=1,$AH157=1),Hjelpefil!F159,""),""))</f>
        <v/>
      </c>
      <c r="AF157" s="12" t="str">
        <f t="shared" si="19"/>
        <v/>
      </c>
      <c r="AH157" s="17">
        <f t="shared" si="16"/>
        <v>0</v>
      </c>
      <c r="AI157" s="17">
        <f t="shared" si="17"/>
        <v>0</v>
      </c>
      <c r="AJ157" s="18">
        <v>0</v>
      </c>
      <c r="AK157" s="12">
        <v>0</v>
      </c>
      <c r="AL157" s="12">
        <v>0</v>
      </c>
      <c r="AM157" s="12">
        <v>0</v>
      </c>
      <c r="AN157" s="12">
        <v>0</v>
      </c>
      <c r="AO157" s="19">
        <v>0</v>
      </c>
      <c r="AP157" s="17" t="s">
        <v>114</v>
      </c>
      <c r="AQ157" s="18">
        <f>INDEX(Hjelpefil!H159:M159,MATCH(BRUKERFLATE!$B$3,BRUKERFLATE!$AV$4:$AV$9,0))</f>
        <v>0</v>
      </c>
      <c r="AR157" s="18" t="str">
        <f>INDEX(Hjelpefil!N159:S159,MATCH(BRUKERFLATE!$B$3,BRUKERFLATE!$AV$4:$AV$9,0))</f>
        <v>Videregående skole</v>
      </c>
      <c r="AW157" s="17">
        <f t="shared" si="18"/>
        <v>1</v>
      </c>
      <c r="AX157" s="18">
        <v>1</v>
      </c>
      <c r="AY157" s="12">
        <v>0</v>
      </c>
      <c r="AZ157" s="12">
        <v>0</v>
      </c>
      <c r="BA157" s="12">
        <v>0</v>
      </c>
      <c r="BB157" s="12">
        <v>0</v>
      </c>
      <c r="BC157" s="19">
        <v>0</v>
      </c>
    </row>
    <row r="158" spans="5:55" ht="13" x14ac:dyDescent="0.3">
      <c r="E158" s="12"/>
      <c r="F158" s="17" t="str">
        <f t="shared" si="14"/>
        <v/>
      </c>
      <c r="G158" s="18" t="str">
        <f t="shared" si="15"/>
        <v/>
      </c>
      <c r="H158" s="12" t="str">
        <f t="array" ref="H158">IFERROR(INDEX($AD$3:$AD$301,MATCH(ROW()-ROW($D$2),$AB$3:$AB$301,0)),"")</f>
        <v/>
      </c>
      <c r="I158" s="12" t="str">
        <f t="array" ref="I158">IFERROR(INDEX($AE$3:$AE$301,MATCH(ROW()-ROW($D$2),$AB$3:$AB$301,0)),"")</f>
        <v/>
      </c>
      <c r="J158" s="59" t="str">
        <f>IFERROR(IF(INDEX(Hjelpefil!T$5:T$268,MATCH(BRUKERFLATE!$F158,Hjelpefil!$B$5:$B$268,0))=0,"",INDEX(Hjelpefil!T$5:T$268,MATCH(BRUKERFLATE!$F158,Hjelpefil!$B$5:$B$268,0))),"")</f>
        <v/>
      </c>
      <c r="K158" s="12" t="str">
        <f>IFERROR(IF(INDEX(Hjelpefil!U$5:U$268,MATCH(BRUKERFLATE!$F158,Hjelpefil!$B$5:$B$268,0))=0,"",INDEX(Hjelpefil!U$5:U$268,MATCH(BRUKERFLATE!$F158,Hjelpefil!$B$5:$B$268,0))),"")</f>
        <v/>
      </c>
      <c r="L158" s="12" t="str">
        <f>IFERROR(IF(INDEX(Hjelpefil!V$5:V$268,MATCH(BRUKERFLATE!$F158,Hjelpefil!$B$5:$B$268,0))=0,"",INDEX(Hjelpefil!V$5:V$268,MATCH(BRUKERFLATE!$F158,Hjelpefil!$B$5:$B$268,0))),"")</f>
        <v/>
      </c>
      <c r="M158" s="12" t="str">
        <f>IFERROR(IF(INDEX(Hjelpefil!W$5:W$268,MATCH(BRUKERFLATE!$F158,Hjelpefil!$B$5:$B$268,0))=0,"",INDEX(Hjelpefil!W$5:W$268,MATCH(BRUKERFLATE!$F158,Hjelpefil!$B$5:$B$268,0))),"")</f>
        <v/>
      </c>
      <c r="N158" s="12" t="str">
        <f>IFERROR(IF(INDEX(Hjelpefil!X$5:X$268,MATCH(BRUKERFLATE!$F158,Hjelpefil!$B$5:$B$268,0))=0,"",INDEX(Hjelpefil!X$5:X$268,MATCH(BRUKERFLATE!$F158,Hjelpefil!$B$5:$B$268,0))),"")</f>
        <v/>
      </c>
      <c r="O158" s="12" t="str">
        <f>IFERROR(IF(INDEX(Hjelpefil!Y$5:Y$268,MATCH(BRUKERFLATE!$F158,Hjelpefil!$B$5:$B$268,0))=0,"",INDEX(Hjelpefil!Y$5:Y$268,MATCH(BRUKERFLATE!$F158,Hjelpefil!$B$5:$B$268,0))),"")</f>
        <v/>
      </c>
      <c r="P158" s="12" t="str">
        <f>IFERROR(IF(INDEX(Hjelpefil!Z$5:Z$268,MATCH(BRUKERFLATE!$F158,Hjelpefil!$B$5:$B$268,0))=0,"",INDEX(Hjelpefil!Z$5:Z$268,MATCH(BRUKERFLATE!$F158,Hjelpefil!$B$5:$B$268,0))),"")</f>
        <v/>
      </c>
      <c r="Q158" s="12" t="str">
        <f>IFERROR(IF(INDEX(Hjelpefil!AA$5:AA$268,MATCH(BRUKERFLATE!$F158,Hjelpefil!$B$5:$B$268,0))=0,"",INDEX(Hjelpefil!AA$5:AA$268,MATCH(BRUKERFLATE!$F158,Hjelpefil!$B$5:$B$268,0))),"")</f>
        <v/>
      </c>
      <c r="R158" s="12" t="str">
        <f>IFERROR(IF(INDEX(Hjelpefil!AB$5:AB$268,MATCH(BRUKERFLATE!$F158,Hjelpefil!$B$5:$B$268,0))=0,"",INDEX(Hjelpefil!AB$5:AB$268,MATCH(BRUKERFLATE!$F158,Hjelpefil!$B$5:$B$268,0))),"")</f>
        <v/>
      </c>
      <c r="S158" s="12" t="str">
        <f>IFERROR(IF(INDEX(Hjelpefil!AC$5:AC$268,MATCH(BRUKERFLATE!$F158,Hjelpefil!$B$5:$B$268,0))=0,"",INDEX(Hjelpefil!AC$5:AC$268,MATCH(BRUKERFLATE!$F158,Hjelpefil!$B$5:$B$268,0))),"")</f>
        <v/>
      </c>
      <c r="T158" s="12" t="str">
        <f>IFERROR(IF(INDEX(Hjelpefil!AD$5:AD$268,MATCH(BRUKERFLATE!$F158,Hjelpefil!$B$5:$B$268,0))=0,"",INDEX(Hjelpefil!AD$5:AD$268,MATCH(BRUKERFLATE!$F158,Hjelpefil!$B$5:$B$268,0))),"")</f>
        <v/>
      </c>
      <c r="U158" s="12" t="str">
        <f>IFERROR(IF(INDEX(Hjelpefil!AE$5:AE$268,MATCH(BRUKERFLATE!$F158,Hjelpefil!$B$5:$B$268,0))=0,"",INDEX(Hjelpefil!AE$5:AE$268,MATCH(BRUKERFLATE!$F158,Hjelpefil!$B$5:$B$268,0))),"")</f>
        <v/>
      </c>
      <c r="V158" s="12" t="str">
        <f>IFERROR(IF(INDEX(Hjelpefil!AF$5:AF$268,MATCH(BRUKERFLATE!$F158,Hjelpefil!$B$5:$B$268,0))=0,"",INDEX(Hjelpefil!AF$5:AF$268,MATCH(BRUKERFLATE!$F158,Hjelpefil!$B$5:$B$268,0))),"")</f>
        <v/>
      </c>
      <c r="W158" s="12" t="str">
        <f>IFERROR(IF(INDEX(Hjelpefil!AG$5:AG$268,MATCH(BRUKERFLATE!$F158,Hjelpefil!$B$5:$B$268,0))=0,"",INDEX(Hjelpefil!AG$5:AG$268,MATCH(BRUKERFLATE!$F158,Hjelpefil!$B$5:$B$268,0))),"")</f>
        <v/>
      </c>
      <c r="X158" s="12" t="str">
        <f>IFERROR(IF(INDEX(Hjelpefil!AH$5:AH$268,MATCH(BRUKERFLATE!$F158,Hjelpefil!$B$5:$B$268,0))=0,"",INDEX(Hjelpefil!AH$5:AH$268,MATCH(BRUKERFLATE!$F158,Hjelpefil!$B$5:$B$268,0))),"")</f>
        <v/>
      </c>
      <c r="Y158" s="12" t="str">
        <f>IFERROR(IF(INDEX(Hjelpefil!AI$5:AI$268,MATCH(BRUKERFLATE!$F158,Hjelpefil!$B$5:$B$268,0))=0,"",INDEX(Hjelpefil!AI$5:AI$268,MATCH(BRUKERFLATE!$F158,Hjelpefil!$B$5:$B$268,0))),"")</f>
        <v/>
      </c>
      <c r="Z158" s="12" t="str">
        <f>IFERROR(IF(INDEX(Hjelpefil!AJ$5:AJ$268,MATCH(BRUKERFLATE!$F158,Hjelpefil!$B$5:$B$268,0))=0,"",INDEX(Hjelpefil!AJ$5:AJ$268,MATCH(BRUKERFLATE!$F158,Hjelpefil!$B$5:$B$268,0))),"")</f>
        <v/>
      </c>
      <c r="AB158" s="12" t="str">
        <f>IF(AC158="","",MAX($AB$2:AB157)+1)</f>
        <v/>
      </c>
      <c r="AC158" s="12" t="str">
        <f>IF($A$3="KOM",IF(AND($AI158=1,$AH158=1),Hjelpefil!B160,""),IF($A$3="FYL",IF(AND($AW158=1,$AH158=1),Hjelpefil!B160,""),""))</f>
        <v/>
      </c>
      <c r="AD158" s="12" t="str">
        <f>IF($A$3="KOM",IF(AND($AI158=1,$AH158=1),Hjelpefil!C160,""),IF($A$3="FYL",IF(AND($AW158=1,$AH158=1),Hjelpefil!C160,""),""))</f>
        <v/>
      </c>
      <c r="AE158" s="12" t="str">
        <f>IF($A$3="KOM",IF(AND($AI158=1,$AH158=1),Hjelpefil!F160,""),IF($A$3="FYL",IF(AND($AW158=1,$AH158=1),Hjelpefil!F160,""),""))</f>
        <v/>
      </c>
      <c r="AF158" s="12" t="str">
        <f t="shared" si="19"/>
        <v/>
      </c>
      <c r="AH158" s="17">
        <f t="shared" si="16"/>
        <v>0</v>
      </c>
      <c r="AI158" s="17">
        <f t="shared" si="17"/>
        <v>0</v>
      </c>
      <c r="AJ158" s="18">
        <v>0</v>
      </c>
      <c r="AK158" s="12">
        <v>0</v>
      </c>
      <c r="AL158" s="12">
        <v>0</v>
      </c>
      <c r="AM158" s="12">
        <v>0</v>
      </c>
      <c r="AN158" s="12">
        <v>0</v>
      </c>
      <c r="AO158" s="19">
        <v>0</v>
      </c>
      <c r="AP158" s="17" t="s">
        <v>114</v>
      </c>
      <c r="AQ158" s="18">
        <f>INDEX(Hjelpefil!H160:M160,MATCH(BRUKERFLATE!$B$3,BRUKERFLATE!$AV$4:$AV$9,0))</f>
        <v>0</v>
      </c>
      <c r="AR158" s="18" t="str">
        <f>INDEX(Hjelpefil!N160:S160,MATCH(BRUKERFLATE!$B$3,BRUKERFLATE!$AV$4:$AV$9,0))</f>
        <v>Videregående skole</v>
      </c>
      <c r="AW158" s="17">
        <f t="shared" si="18"/>
        <v>1</v>
      </c>
      <c r="AX158" s="18">
        <v>1</v>
      </c>
      <c r="AY158" s="12">
        <v>0</v>
      </c>
      <c r="AZ158" s="12">
        <v>0</v>
      </c>
      <c r="BA158" s="12">
        <v>0</v>
      </c>
      <c r="BB158" s="12">
        <v>0</v>
      </c>
      <c r="BC158" s="19">
        <v>0</v>
      </c>
    </row>
    <row r="159" spans="5:55" ht="13" x14ac:dyDescent="0.3">
      <c r="E159" s="12"/>
      <c r="F159" s="17" t="str">
        <f t="shared" si="14"/>
        <v/>
      </c>
      <c r="G159" s="18" t="str">
        <f t="shared" si="15"/>
        <v/>
      </c>
      <c r="H159" s="12" t="str">
        <f t="array" ref="H159">IFERROR(INDEX($AD$3:$AD$301,MATCH(ROW()-ROW($D$2),$AB$3:$AB$301,0)),"")</f>
        <v/>
      </c>
      <c r="I159" s="12" t="str">
        <f t="array" ref="I159">IFERROR(INDEX($AE$3:$AE$301,MATCH(ROW()-ROW($D$2),$AB$3:$AB$301,0)),"")</f>
        <v/>
      </c>
      <c r="J159" s="59" t="str">
        <f>IFERROR(IF(INDEX(Hjelpefil!T$5:T$268,MATCH(BRUKERFLATE!$F159,Hjelpefil!$B$5:$B$268,0))=0,"",INDEX(Hjelpefil!T$5:T$268,MATCH(BRUKERFLATE!$F159,Hjelpefil!$B$5:$B$268,0))),"")</f>
        <v/>
      </c>
      <c r="K159" s="12" t="str">
        <f>IFERROR(IF(INDEX(Hjelpefil!U$5:U$268,MATCH(BRUKERFLATE!$F159,Hjelpefil!$B$5:$B$268,0))=0,"",INDEX(Hjelpefil!U$5:U$268,MATCH(BRUKERFLATE!$F159,Hjelpefil!$B$5:$B$268,0))),"")</f>
        <v/>
      </c>
      <c r="L159" s="12" t="str">
        <f>IFERROR(IF(INDEX(Hjelpefil!V$5:V$268,MATCH(BRUKERFLATE!$F159,Hjelpefil!$B$5:$B$268,0))=0,"",INDEX(Hjelpefil!V$5:V$268,MATCH(BRUKERFLATE!$F159,Hjelpefil!$B$5:$B$268,0))),"")</f>
        <v/>
      </c>
      <c r="M159" s="12" t="str">
        <f>IFERROR(IF(INDEX(Hjelpefil!W$5:W$268,MATCH(BRUKERFLATE!$F159,Hjelpefil!$B$5:$B$268,0))=0,"",INDEX(Hjelpefil!W$5:W$268,MATCH(BRUKERFLATE!$F159,Hjelpefil!$B$5:$B$268,0))),"")</f>
        <v/>
      </c>
      <c r="N159" s="12" t="str">
        <f>IFERROR(IF(INDEX(Hjelpefil!X$5:X$268,MATCH(BRUKERFLATE!$F159,Hjelpefil!$B$5:$B$268,0))=0,"",INDEX(Hjelpefil!X$5:X$268,MATCH(BRUKERFLATE!$F159,Hjelpefil!$B$5:$B$268,0))),"")</f>
        <v/>
      </c>
      <c r="O159" s="12" t="str">
        <f>IFERROR(IF(INDEX(Hjelpefil!Y$5:Y$268,MATCH(BRUKERFLATE!$F159,Hjelpefil!$B$5:$B$268,0))=0,"",INDEX(Hjelpefil!Y$5:Y$268,MATCH(BRUKERFLATE!$F159,Hjelpefil!$B$5:$B$268,0))),"")</f>
        <v/>
      </c>
      <c r="P159" s="12" t="str">
        <f>IFERROR(IF(INDEX(Hjelpefil!Z$5:Z$268,MATCH(BRUKERFLATE!$F159,Hjelpefil!$B$5:$B$268,0))=0,"",INDEX(Hjelpefil!Z$5:Z$268,MATCH(BRUKERFLATE!$F159,Hjelpefil!$B$5:$B$268,0))),"")</f>
        <v/>
      </c>
      <c r="Q159" s="12" t="str">
        <f>IFERROR(IF(INDEX(Hjelpefil!AA$5:AA$268,MATCH(BRUKERFLATE!$F159,Hjelpefil!$B$5:$B$268,0))=0,"",INDEX(Hjelpefil!AA$5:AA$268,MATCH(BRUKERFLATE!$F159,Hjelpefil!$B$5:$B$268,0))),"")</f>
        <v/>
      </c>
      <c r="R159" s="12" t="str">
        <f>IFERROR(IF(INDEX(Hjelpefil!AB$5:AB$268,MATCH(BRUKERFLATE!$F159,Hjelpefil!$B$5:$B$268,0))=0,"",INDEX(Hjelpefil!AB$5:AB$268,MATCH(BRUKERFLATE!$F159,Hjelpefil!$B$5:$B$268,0))),"")</f>
        <v/>
      </c>
      <c r="S159" s="12" t="str">
        <f>IFERROR(IF(INDEX(Hjelpefil!AC$5:AC$268,MATCH(BRUKERFLATE!$F159,Hjelpefil!$B$5:$B$268,0))=0,"",INDEX(Hjelpefil!AC$5:AC$268,MATCH(BRUKERFLATE!$F159,Hjelpefil!$B$5:$B$268,0))),"")</f>
        <v/>
      </c>
      <c r="T159" s="12" t="str">
        <f>IFERROR(IF(INDEX(Hjelpefil!AD$5:AD$268,MATCH(BRUKERFLATE!$F159,Hjelpefil!$B$5:$B$268,0))=0,"",INDEX(Hjelpefil!AD$5:AD$268,MATCH(BRUKERFLATE!$F159,Hjelpefil!$B$5:$B$268,0))),"")</f>
        <v/>
      </c>
      <c r="U159" s="12" t="str">
        <f>IFERROR(IF(INDEX(Hjelpefil!AE$5:AE$268,MATCH(BRUKERFLATE!$F159,Hjelpefil!$B$5:$B$268,0))=0,"",INDEX(Hjelpefil!AE$5:AE$268,MATCH(BRUKERFLATE!$F159,Hjelpefil!$B$5:$B$268,0))),"")</f>
        <v/>
      </c>
      <c r="V159" s="12" t="str">
        <f>IFERROR(IF(INDEX(Hjelpefil!AF$5:AF$268,MATCH(BRUKERFLATE!$F159,Hjelpefil!$B$5:$B$268,0))=0,"",INDEX(Hjelpefil!AF$5:AF$268,MATCH(BRUKERFLATE!$F159,Hjelpefil!$B$5:$B$268,0))),"")</f>
        <v/>
      </c>
      <c r="W159" s="12" t="str">
        <f>IFERROR(IF(INDEX(Hjelpefil!AG$5:AG$268,MATCH(BRUKERFLATE!$F159,Hjelpefil!$B$5:$B$268,0))=0,"",INDEX(Hjelpefil!AG$5:AG$268,MATCH(BRUKERFLATE!$F159,Hjelpefil!$B$5:$B$268,0))),"")</f>
        <v/>
      </c>
      <c r="X159" s="12" t="str">
        <f>IFERROR(IF(INDEX(Hjelpefil!AH$5:AH$268,MATCH(BRUKERFLATE!$F159,Hjelpefil!$B$5:$B$268,0))=0,"",INDEX(Hjelpefil!AH$5:AH$268,MATCH(BRUKERFLATE!$F159,Hjelpefil!$B$5:$B$268,0))),"")</f>
        <v/>
      </c>
      <c r="Y159" s="12" t="str">
        <f>IFERROR(IF(INDEX(Hjelpefil!AI$5:AI$268,MATCH(BRUKERFLATE!$F159,Hjelpefil!$B$5:$B$268,0))=0,"",INDEX(Hjelpefil!AI$5:AI$268,MATCH(BRUKERFLATE!$F159,Hjelpefil!$B$5:$B$268,0))),"")</f>
        <v/>
      </c>
      <c r="Z159" s="12" t="str">
        <f>IFERROR(IF(INDEX(Hjelpefil!AJ$5:AJ$268,MATCH(BRUKERFLATE!$F159,Hjelpefil!$B$5:$B$268,0))=0,"",INDEX(Hjelpefil!AJ$5:AJ$268,MATCH(BRUKERFLATE!$F159,Hjelpefil!$B$5:$B$268,0))),"")</f>
        <v/>
      </c>
      <c r="AB159" s="12" t="str">
        <f>IF(AC159="","",MAX($AB$2:AB158)+1)</f>
        <v/>
      </c>
      <c r="AC159" s="12" t="str">
        <f>IF($A$3="KOM",IF(AND($AI159=1,$AH159=1),Hjelpefil!B161,""),IF($A$3="FYL",IF(AND($AW159=1,$AH159=1),Hjelpefil!B161,""),""))</f>
        <v/>
      </c>
      <c r="AD159" s="12" t="str">
        <f>IF($A$3="KOM",IF(AND($AI159=1,$AH159=1),Hjelpefil!C161,""),IF($A$3="FYL",IF(AND($AW159=1,$AH159=1),Hjelpefil!C161,""),""))</f>
        <v/>
      </c>
      <c r="AE159" s="12" t="str">
        <f>IF($A$3="KOM",IF(AND($AI159=1,$AH159=1),Hjelpefil!F161,""),IF($A$3="FYL",IF(AND($AW159=1,$AH159=1),Hjelpefil!F161,""),""))</f>
        <v/>
      </c>
      <c r="AF159" s="12" t="str">
        <f t="shared" si="19"/>
        <v/>
      </c>
      <c r="AH159" s="17">
        <f t="shared" si="16"/>
        <v>0</v>
      </c>
      <c r="AI159" s="17">
        <f t="shared" si="17"/>
        <v>0</v>
      </c>
      <c r="AJ159" s="18">
        <v>0</v>
      </c>
      <c r="AK159" s="12">
        <v>0</v>
      </c>
      <c r="AL159" s="12">
        <v>0</v>
      </c>
      <c r="AM159" s="12">
        <v>0</v>
      </c>
      <c r="AN159" s="12">
        <v>0</v>
      </c>
      <c r="AO159" s="19">
        <v>0</v>
      </c>
      <c r="AP159" s="17" t="s">
        <v>114</v>
      </c>
      <c r="AQ159" s="18">
        <f>INDEX(Hjelpefil!H161:M161,MATCH(BRUKERFLATE!$B$3,BRUKERFLATE!$AV$4:$AV$9,0))</f>
        <v>0</v>
      </c>
      <c r="AR159" s="18" t="str">
        <f>INDEX(Hjelpefil!N161:S161,MATCH(BRUKERFLATE!$B$3,BRUKERFLATE!$AV$4:$AV$9,0))</f>
        <v>Videregående skole</v>
      </c>
      <c r="AW159" s="17">
        <f t="shared" si="18"/>
        <v>1</v>
      </c>
      <c r="AX159" s="18">
        <v>1</v>
      </c>
      <c r="AY159" s="12">
        <v>0</v>
      </c>
      <c r="AZ159" s="12">
        <v>0</v>
      </c>
      <c r="BA159" s="12">
        <v>0</v>
      </c>
      <c r="BB159" s="12">
        <v>0</v>
      </c>
      <c r="BC159" s="19">
        <v>0</v>
      </c>
    </row>
    <row r="160" spans="5:55" ht="13" x14ac:dyDescent="0.3">
      <c r="E160" s="12"/>
      <c r="F160" s="17" t="str">
        <f t="shared" si="14"/>
        <v/>
      </c>
      <c r="G160" s="18" t="str">
        <f t="shared" si="15"/>
        <v/>
      </c>
      <c r="H160" s="12" t="str">
        <f t="array" ref="H160">IFERROR(INDEX($AD$3:$AD$301,MATCH(ROW()-ROW($D$2),$AB$3:$AB$301,0)),"")</f>
        <v/>
      </c>
      <c r="I160" s="12" t="str">
        <f t="array" ref="I160">IFERROR(INDEX($AE$3:$AE$301,MATCH(ROW()-ROW($D$2),$AB$3:$AB$301,0)),"")</f>
        <v/>
      </c>
      <c r="J160" s="59" t="str">
        <f>IFERROR(IF(INDEX(Hjelpefil!T$5:T$268,MATCH(BRUKERFLATE!$F160,Hjelpefil!$B$5:$B$268,0))=0,"",INDEX(Hjelpefil!T$5:T$268,MATCH(BRUKERFLATE!$F160,Hjelpefil!$B$5:$B$268,0))),"")</f>
        <v/>
      </c>
      <c r="K160" s="12" t="str">
        <f>IFERROR(IF(INDEX(Hjelpefil!U$5:U$268,MATCH(BRUKERFLATE!$F160,Hjelpefil!$B$5:$B$268,0))=0,"",INDEX(Hjelpefil!U$5:U$268,MATCH(BRUKERFLATE!$F160,Hjelpefil!$B$5:$B$268,0))),"")</f>
        <v/>
      </c>
      <c r="L160" s="12" t="str">
        <f>IFERROR(IF(INDEX(Hjelpefil!V$5:V$268,MATCH(BRUKERFLATE!$F160,Hjelpefil!$B$5:$B$268,0))=0,"",INDEX(Hjelpefil!V$5:V$268,MATCH(BRUKERFLATE!$F160,Hjelpefil!$B$5:$B$268,0))),"")</f>
        <v/>
      </c>
      <c r="M160" s="12" t="str">
        <f>IFERROR(IF(INDEX(Hjelpefil!W$5:W$268,MATCH(BRUKERFLATE!$F160,Hjelpefil!$B$5:$B$268,0))=0,"",INDEX(Hjelpefil!W$5:W$268,MATCH(BRUKERFLATE!$F160,Hjelpefil!$B$5:$B$268,0))),"")</f>
        <v/>
      </c>
      <c r="N160" s="12" t="str">
        <f>IFERROR(IF(INDEX(Hjelpefil!X$5:X$268,MATCH(BRUKERFLATE!$F160,Hjelpefil!$B$5:$B$268,0))=0,"",INDEX(Hjelpefil!X$5:X$268,MATCH(BRUKERFLATE!$F160,Hjelpefil!$B$5:$B$268,0))),"")</f>
        <v/>
      </c>
      <c r="O160" s="12" t="str">
        <f>IFERROR(IF(INDEX(Hjelpefil!Y$5:Y$268,MATCH(BRUKERFLATE!$F160,Hjelpefil!$B$5:$B$268,0))=0,"",INDEX(Hjelpefil!Y$5:Y$268,MATCH(BRUKERFLATE!$F160,Hjelpefil!$B$5:$B$268,0))),"")</f>
        <v/>
      </c>
      <c r="P160" s="12" t="str">
        <f>IFERROR(IF(INDEX(Hjelpefil!Z$5:Z$268,MATCH(BRUKERFLATE!$F160,Hjelpefil!$B$5:$B$268,0))=0,"",INDEX(Hjelpefil!Z$5:Z$268,MATCH(BRUKERFLATE!$F160,Hjelpefil!$B$5:$B$268,0))),"")</f>
        <v/>
      </c>
      <c r="Q160" s="12" t="str">
        <f>IFERROR(IF(INDEX(Hjelpefil!AA$5:AA$268,MATCH(BRUKERFLATE!$F160,Hjelpefil!$B$5:$B$268,0))=0,"",INDEX(Hjelpefil!AA$5:AA$268,MATCH(BRUKERFLATE!$F160,Hjelpefil!$B$5:$B$268,0))),"")</f>
        <v/>
      </c>
      <c r="R160" s="12" t="str">
        <f>IFERROR(IF(INDEX(Hjelpefil!AB$5:AB$268,MATCH(BRUKERFLATE!$F160,Hjelpefil!$B$5:$B$268,0))=0,"",INDEX(Hjelpefil!AB$5:AB$268,MATCH(BRUKERFLATE!$F160,Hjelpefil!$B$5:$B$268,0))),"")</f>
        <v/>
      </c>
      <c r="S160" s="12" t="str">
        <f>IFERROR(IF(INDEX(Hjelpefil!AC$5:AC$268,MATCH(BRUKERFLATE!$F160,Hjelpefil!$B$5:$B$268,0))=0,"",INDEX(Hjelpefil!AC$5:AC$268,MATCH(BRUKERFLATE!$F160,Hjelpefil!$B$5:$B$268,0))),"")</f>
        <v/>
      </c>
      <c r="T160" s="12" t="str">
        <f>IFERROR(IF(INDEX(Hjelpefil!AD$5:AD$268,MATCH(BRUKERFLATE!$F160,Hjelpefil!$B$5:$B$268,0))=0,"",INDEX(Hjelpefil!AD$5:AD$268,MATCH(BRUKERFLATE!$F160,Hjelpefil!$B$5:$B$268,0))),"")</f>
        <v/>
      </c>
      <c r="U160" s="12" t="str">
        <f>IFERROR(IF(INDEX(Hjelpefil!AE$5:AE$268,MATCH(BRUKERFLATE!$F160,Hjelpefil!$B$5:$B$268,0))=0,"",INDEX(Hjelpefil!AE$5:AE$268,MATCH(BRUKERFLATE!$F160,Hjelpefil!$B$5:$B$268,0))),"")</f>
        <v/>
      </c>
      <c r="V160" s="12" t="str">
        <f>IFERROR(IF(INDEX(Hjelpefil!AF$5:AF$268,MATCH(BRUKERFLATE!$F160,Hjelpefil!$B$5:$B$268,0))=0,"",INDEX(Hjelpefil!AF$5:AF$268,MATCH(BRUKERFLATE!$F160,Hjelpefil!$B$5:$B$268,0))),"")</f>
        <v/>
      </c>
      <c r="W160" s="12" t="str">
        <f>IFERROR(IF(INDEX(Hjelpefil!AG$5:AG$268,MATCH(BRUKERFLATE!$F160,Hjelpefil!$B$5:$B$268,0))=0,"",INDEX(Hjelpefil!AG$5:AG$268,MATCH(BRUKERFLATE!$F160,Hjelpefil!$B$5:$B$268,0))),"")</f>
        <v/>
      </c>
      <c r="X160" s="12" t="str">
        <f>IFERROR(IF(INDEX(Hjelpefil!AH$5:AH$268,MATCH(BRUKERFLATE!$F160,Hjelpefil!$B$5:$B$268,0))=0,"",INDEX(Hjelpefil!AH$5:AH$268,MATCH(BRUKERFLATE!$F160,Hjelpefil!$B$5:$B$268,0))),"")</f>
        <v/>
      </c>
      <c r="Y160" s="12" t="str">
        <f>IFERROR(IF(INDEX(Hjelpefil!AI$5:AI$268,MATCH(BRUKERFLATE!$F160,Hjelpefil!$B$5:$B$268,0))=0,"",INDEX(Hjelpefil!AI$5:AI$268,MATCH(BRUKERFLATE!$F160,Hjelpefil!$B$5:$B$268,0))),"")</f>
        <v/>
      </c>
      <c r="Z160" s="12" t="str">
        <f>IFERROR(IF(INDEX(Hjelpefil!AJ$5:AJ$268,MATCH(BRUKERFLATE!$F160,Hjelpefil!$B$5:$B$268,0))=0,"",INDEX(Hjelpefil!AJ$5:AJ$268,MATCH(BRUKERFLATE!$F160,Hjelpefil!$B$5:$B$268,0))),"")</f>
        <v/>
      </c>
      <c r="AB160" s="12" t="str">
        <f>IF(AC160="","",MAX($AB$2:AB159)+1)</f>
        <v/>
      </c>
      <c r="AC160" s="12" t="str">
        <f>IF($A$3="KOM",IF(AND($AI160=1,$AH160=1),Hjelpefil!B162,""),IF($A$3="FYL",IF(AND($AW160=1,$AH160=1),Hjelpefil!B162,""),""))</f>
        <v/>
      </c>
      <c r="AD160" s="12" t="str">
        <f>IF($A$3="KOM",IF(AND($AI160=1,$AH160=1),Hjelpefil!C162,""),IF($A$3="FYL",IF(AND($AW160=1,$AH160=1),Hjelpefil!C162,""),""))</f>
        <v/>
      </c>
      <c r="AE160" s="12" t="str">
        <f>IF($A$3="KOM",IF(AND($AI160=1,$AH160=1),Hjelpefil!F162,""),IF($A$3="FYL",IF(AND($AW160=1,$AH160=1),Hjelpefil!F162,""),""))</f>
        <v/>
      </c>
      <c r="AF160" s="12" t="str">
        <f t="shared" si="19"/>
        <v/>
      </c>
      <c r="AH160" s="17">
        <f t="shared" si="16"/>
        <v>0</v>
      </c>
      <c r="AI160" s="17">
        <f t="shared" si="17"/>
        <v>0</v>
      </c>
      <c r="AJ160" s="18">
        <v>0</v>
      </c>
      <c r="AK160" s="12">
        <v>0</v>
      </c>
      <c r="AL160" s="12">
        <v>0</v>
      </c>
      <c r="AM160" s="12">
        <v>0</v>
      </c>
      <c r="AN160" s="12">
        <v>0</v>
      </c>
      <c r="AO160" s="19">
        <v>0</v>
      </c>
      <c r="AP160" s="17" t="s">
        <v>114</v>
      </c>
      <c r="AQ160" s="18">
        <f>INDEX(Hjelpefil!H162:M162,MATCH(BRUKERFLATE!$B$3,BRUKERFLATE!$AV$4:$AV$9,0))</f>
        <v>0</v>
      </c>
      <c r="AR160" s="18" t="str">
        <f>INDEX(Hjelpefil!N162:S162,MATCH(BRUKERFLATE!$B$3,BRUKERFLATE!$AV$4:$AV$9,0))</f>
        <v>Videregående skole</v>
      </c>
      <c r="AW160" s="17">
        <f t="shared" si="18"/>
        <v>1</v>
      </c>
      <c r="AX160" s="18">
        <v>1</v>
      </c>
      <c r="AY160" s="12">
        <v>0</v>
      </c>
      <c r="AZ160" s="12">
        <v>0</v>
      </c>
      <c r="BA160" s="12">
        <v>0</v>
      </c>
      <c r="BB160" s="12">
        <v>0</v>
      </c>
      <c r="BC160" s="19">
        <v>0</v>
      </c>
    </row>
    <row r="161" spans="5:55" ht="13" x14ac:dyDescent="0.3">
      <c r="E161" s="12"/>
      <c r="F161" s="17" t="str">
        <f t="shared" si="14"/>
        <v/>
      </c>
      <c r="G161" s="18" t="str">
        <f t="shared" si="15"/>
        <v/>
      </c>
      <c r="H161" s="12" t="str">
        <f t="array" ref="H161">IFERROR(INDEX($AD$3:$AD$301,MATCH(ROW()-ROW($D$2),$AB$3:$AB$301,0)),"")</f>
        <v/>
      </c>
      <c r="I161" s="12" t="str">
        <f t="array" ref="I161">IFERROR(INDEX($AE$3:$AE$301,MATCH(ROW()-ROW($D$2),$AB$3:$AB$301,0)),"")</f>
        <v/>
      </c>
      <c r="J161" s="59" t="str">
        <f>IFERROR(IF(INDEX(Hjelpefil!T$5:T$268,MATCH(BRUKERFLATE!$F161,Hjelpefil!$B$5:$B$268,0))=0,"",INDEX(Hjelpefil!T$5:T$268,MATCH(BRUKERFLATE!$F161,Hjelpefil!$B$5:$B$268,0))),"")</f>
        <v/>
      </c>
      <c r="K161" s="12" t="str">
        <f>IFERROR(IF(INDEX(Hjelpefil!U$5:U$268,MATCH(BRUKERFLATE!$F161,Hjelpefil!$B$5:$B$268,0))=0,"",INDEX(Hjelpefil!U$5:U$268,MATCH(BRUKERFLATE!$F161,Hjelpefil!$B$5:$B$268,0))),"")</f>
        <v/>
      </c>
      <c r="L161" s="12" t="str">
        <f>IFERROR(IF(INDEX(Hjelpefil!V$5:V$268,MATCH(BRUKERFLATE!$F161,Hjelpefil!$B$5:$B$268,0))=0,"",INDEX(Hjelpefil!V$5:V$268,MATCH(BRUKERFLATE!$F161,Hjelpefil!$B$5:$B$268,0))),"")</f>
        <v/>
      </c>
      <c r="M161" s="12" t="str">
        <f>IFERROR(IF(INDEX(Hjelpefil!W$5:W$268,MATCH(BRUKERFLATE!$F161,Hjelpefil!$B$5:$B$268,0))=0,"",INDEX(Hjelpefil!W$5:W$268,MATCH(BRUKERFLATE!$F161,Hjelpefil!$B$5:$B$268,0))),"")</f>
        <v/>
      </c>
      <c r="N161" s="12" t="str">
        <f>IFERROR(IF(INDEX(Hjelpefil!X$5:X$268,MATCH(BRUKERFLATE!$F161,Hjelpefil!$B$5:$B$268,0))=0,"",INDEX(Hjelpefil!X$5:X$268,MATCH(BRUKERFLATE!$F161,Hjelpefil!$B$5:$B$268,0))),"")</f>
        <v/>
      </c>
      <c r="O161" s="12" t="str">
        <f>IFERROR(IF(INDEX(Hjelpefil!Y$5:Y$268,MATCH(BRUKERFLATE!$F161,Hjelpefil!$B$5:$B$268,0))=0,"",INDEX(Hjelpefil!Y$5:Y$268,MATCH(BRUKERFLATE!$F161,Hjelpefil!$B$5:$B$268,0))),"")</f>
        <v/>
      </c>
      <c r="P161" s="12" t="str">
        <f>IFERROR(IF(INDEX(Hjelpefil!Z$5:Z$268,MATCH(BRUKERFLATE!$F161,Hjelpefil!$B$5:$B$268,0))=0,"",INDEX(Hjelpefil!Z$5:Z$268,MATCH(BRUKERFLATE!$F161,Hjelpefil!$B$5:$B$268,0))),"")</f>
        <v/>
      </c>
      <c r="Q161" s="12" t="str">
        <f>IFERROR(IF(INDEX(Hjelpefil!AA$5:AA$268,MATCH(BRUKERFLATE!$F161,Hjelpefil!$B$5:$B$268,0))=0,"",INDEX(Hjelpefil!AA$5:AA$268,MATCH(BRUKERFLATE!$F161,Hjelpefil!$B$5:$B$268,0))),"")</f>
        <v/>
      </c>
      <c r="R161" s="12" t="str">
        <f>IFERROR(IF(INDEX(Hjelpefil!AB$5:AB$268,MATCH(BRUKERFLATE!$F161,Hjelpefil!$B$5:$B$268,0))=0,"",INDEX(Hjelpefil!AB$5:AB$268,MATCH(BRUKERFLATE!$F161,Hjelpefil!$B$5:$B$268,0))),"")</f>
        <v/>
      </c>
      <c r="S161" s="12" t="str">
        <f>IFERROR(IF(INDEX(Hjelpefil!AC$5:AC$268,MATCH(BRUKERFLATE!$F161,Hjelpefil!$B$5:$B$268,0))=0,"",INDEX(Hjelpefil!AC$5:AC$268,MATCH(BRUKERFLATE!$F161,Hjelpefil!$B$5:$B$268,0))),"")</f>
        <v/>
      </c>
      <c r="T161" s="12" t="str">
        <f>IFERROR(IF(INDEX(Hjelpefil!AD$5:AD$268,MATCH(BRUKERFLATE!$F161,Hjelpefil!$B$5:$B$268,0))=0,"",INDEX(Hjelpefil!AD$5:AD$268,MATCH(BRUKERFLATE!$F161,Hjelpefil!$B$5:$B$268,0))),"")</f>
        <v/>
      </c>
      <c r="U161" s="12" t="str">
        <f>IFERROR(IF(INDEX(Hjelpefil!AE$5:AE$268,MATCH(BRUKERFLATE!$F161,Hjelpefil!$B$5:$B$268,0))=0,"",INDEX(Hjelpefil!AE$5:AE$268,MATCH(BRUKERFLATE!$F161,Hjelpefil!$B$5:$B$268,0))),"")</f>
        <v/>
      </c>
      <c r="V161" s="12" t="str">
        <f>IFERROR(IF(INDEX(Hjelpefil!AF$5:AF$268,MATCH(BRUKERFLATE!$F161,Hjelpefil!$B$5:$B$268,0))=0,"",INDEX(Hjelpefil!AF$5:AF$268,MATCH(BRUKERFLATE!$F161,Hjelpefil!$B$5:$B$268,0))),"")</f>
        <v/>
      </c>
      <c r="W161" s="12" t="str">
        <f>IFERROR(IF(INDEX(Hjelpefil!AG$5:AG$268,MATCH(BRUKERFLATE!$F161,Hjelpefil!$B$5:$B$268,0))=0,"",INDEX(Hjelpefil!AG$5:AG$268,MATCH(BRUKERFLATE!$F161,Hjelpefil!$B$5:$B$268,0))),"")</f>
        <v/>
      </c>
      <c r="X161" s="12" t="str">
        <f>IFERROR(IF(INDEX(Hjelpefil!AH$5:AH$268,MATCH(BRUKERFLATE!$F161,Hjelpefil!$B$5:$B$268,0))=0,"",INDEX(Hjelpefil!AH$5:AH$268,MATCH(BRUKERFLATE!$F161,Hjelpefil!$B$5:$B$268,0))),"")</f>
        <v/>
      </c>
      <c r="Y161" s="12" t="str">
        <f>IFERROR(IF(INDEX(Hjelpefil!AI$5:AI$268,MATCH(BRUKERFLATE!$F161,Hjelpefil!$B$5:$B$268,0))=0,"",INDEX(Hjelpefil!AI$5:AI$268,MATCH(BRUKERFLATE!$F161,Hjelpefil!$B$5:$B$268,0))),"")</f>
        <v/>
      </c>
      <c r="Z161" s="12" t="str">
        <f>IFERROR(IF(INDEX(Hjelpefil!AJ$5:AJ$268,MATCH(BRUKERFLATE!$F161,Hjelpefil!$B$5:$B$268,0))=0,"",INDEX(Hjelpefil!AJ$5:AJ$268,MATCH(BRUKERFLATE!$F161,Hjelpefil!$B$5:$B$268,0))),"")</f>
        <v/>
      </c>
      <c r="AB161" s="12" t="str">
        <f>IF(AC161="","",MAX($AB$2:AB160)+1)</f>
        <v/>
      </c>
      <c r="AC161" s="12" t="str">
        <f>IF($A$3="KOM",IF(AND($AI161=1,$AH161=1),Hjelpefil!B163,""),IF($A$3="FYL",IF(AND($AW161=1,$AH161=1),Hjelpefil!B163,""),""))</f>
        <v/>
      </c>
      <c r="AD161" s="12" t="str">
        <f>IF($A$3="KOM",IF(AND($AI161=1,$AH161=1),Hjelpefil!C163,""),IF($A$3="FYL",IF(AND($AW161=1,$AH161=1),Hjelpefil!C163,""),""))</f>
        <v/>
      </c>
      <c r="AE161" s="12" t="str">
        <f>IF($A$3="KOM",IF(AND($AI161=1,$AH161=1),Hjelpefil!F163,""),IF($A$3="FYL",IF(AND($AW161=1,$AH161=1),Hjelpefil!F163,""),""))</f>
        <v/>
      </c>
      <c r="AF161" s="12" t="str">
        <f t="shared" si="19"/>
        <v/>
      </c>
      <c r="AH161" s="17">
        <f t="shared" si="16"/>
        <v>0</v>
      </c>
      <c r="AI161" s="17">
        <f t="shared" si="17"/>
        <v>0</v>
      </c>
      <c r="AJ161" s="18">
        <v>0</v>
      </c>
      <c r="AK161" s="12">
        <v>0</v>
      </c>
      <c r="AL161" s="12">
        <v>0</v>
      </c>
      <c r="AM161" s="12">
        <v>0</v>
      </c>
      <c r="AN161" s="12">
        <v>0</v>
      </c>
      <c r="AO161" s="19">
        <v>0</v>
      </c>
      <c r="AP161" s="17" t="s">
        <v>114</v>
      </c>
      <c r="AQ161" s="18">
        <f>INDEX(Hjelpefil!H163:M163,MATCH(BRUKERFLATE!$B$3,BRUKERFLATE!$AV$4:$AV$9,0))</f>
        <v>0</v>
      </c>
      <c r="AR161" s="18" t="str">
        <f>INDEX(Hjelpefil!N163:S163,MATCH(BRUKERFLATE!$B$3,BRUKERFLATE!$AV$4:$AV$9,0))</f>
        <v>Videregående skole</v>
      </c>
      <c r="AW161" s="17">
        <f t="shared" si="18"/>
        <v>1</v>
      </c>
      <c r="AX161" s="18">
        <v>1</v>
      </c>
      <c r="AY161" s="12">
        <v>0</v>
      </c>
      <c r="AZ161" s="12">
        <v>0</v>
      </c>
      <c r="BA161" s="12">
        <v>0</v>
      </c>
      <c r="BB161" s="12">
        <v>0</v>
      </c>
      <c r="BC161" s="19">
        <v>0</v>
      </c>
    </row>
    <row r="162" spans="5:55" ht="13" x14ac:dyDescent="0.3">
      <c r="E162" s="12"/>
      <c r="F162" s="17" t="str">
        <f t="shared" si="14"/>
        <v/>
      </c>
      <c r="G162" s="18" t="str">
        <f t="shared" si="15"/>
        <v/>
      </c>
      <c r="H162" s="12" t="str">
        <f t="array" ref="H162">IFERROR(INDEX($AD$3:$AD$301,MATCH(ROW()-ROW($D$2),$AB$3:$AB$301,0)),"")</f>
        <v/>
      </c>
      <c r="I162" s="12" t="str">
        <f t="array" ref="I162">IFERROR(INDEX($AE$3:$AE$301,MATCH(ROW()-ROW($D$2),$AB$3:$AB$301,0)),"")</f>
        <v/>
      </c>
      <c r="J162" s="59" t="str">
        <f>IFERROR(IF(INDEX(Hjelpefil!T$5:T$268,MATCH(BRUKERFLATE!$F162,Hjelpefil!$B$5:$B$268,0))=0,"",INDEX(Hjelpefil!T$5:T$268,MATCH(BRUKERFLATE!$F162,Hjelpefil!$B$5:$B$268,0))),"")</f>
        <v/>
      </c>
      <c r="K162" s="12" t="str">
        <f>IFERROR(IF(INDEX(Hjelpefil!U$5:U$268,MATCH(BRUKERFLATE!$F162,Hjelpefil!$B$5:$B$268,0))=0,"",INDEX(Hjelpefil!U$5:U$268,MATCH(BRUKERFLATE!$F162,Hjelpefil!$B$5:$B$268,0))),"")</f>
        <v/>
      </c>
      <c r="L162" s="12" t="str">
        <f>IFERROR(IF(INDEX(Hjelpefil!V$5:V$268,MATCH(BRUKERFLATE!$F162,Hjelpefil!$B$5:$B$268,0))=0,"",INDEX(Hjelpefil!V$5:V$268,MATCH(BRUKERFLATE!$F162,Hjelpefil!$B$5:$B$268,0))),"")</f>
        <v/>
      </c>
      <c r="M162" s="12" t="str">
        <f>IFERROR(IF(INDEX(Hjelpefil!W$5:W$268,MATCH(BRUKERFLATE!$F162,Hjelpefil!$B$5:$B$268,0))=0,"",INDEX(Hjelpefil!W$5:W$268,MATCH(BRUKERFLATE!$F162,Hjelpefil!$B$5:$B$268,0))),"")</f>
        <v/>
      </c>
      <c r="N162" s="12" t="str">
        <f>IFERROR(IF(INDEX(Hjelpefil!X$5:X$268,MATCH(BRUKERFLATE!$F162,Hjelpefil!$B$5:$B$268,0))=0,"",INDEX(Hjelpefil!X$5:X$268,MATCH(BRUKERFLATE!$F162,Hjelpefil!$B$5:$B$268,0))),"")</f>
        <v/>
      </c>
      <c r="O162" s="12" t="str">
        <f>IFERROR(IF(INDEX(Hjelpefil!Y$5:Y$268,MATCH(BRUKERFLATE!$F162,Hjelpefil!$B$5:$B$268,0))=0,"",INDEX(Hjelpefil!Y$5:Y$268,MATCH(BRUKERFLATE!$F162,Hjelpefil!$B$5:$B$268,0))),"")</f>
        <v/>
      </c>
      <c r="P162" s="12" t="str">
        <f>IFERROR(IF(INDEX(Hjelpefil!Z$5:Z$268,MATCH(BRUKERFLATE!$F162,Hjelpefil!$B$5:$B$268,0))=0,"",INDEX(Hjelpefil!Z$5:Z$268,MATCH(BRUKERFLATE!$F162,Hjelpefil!$B$5:$B$268,0))),"")</f>
        <v/>
      </c>
      <c r="Q162" s="12" t="str">
        <f>IFERROR(IF(INDEX(Hjelpefil!AA$5:AA$268,MATCH(BRUKERFLATE!$F162,Hjelpefil!$B$5:$B$268,0))=0,"",INDEX(Hjelpefil!AA$5:AA$268,MATCH(BRUKERFLATE!$F162,Hjelpefil!$B$5:$B$268,0))),"")</f>
        <v/>
      </c>
      <c r="R162" s="12" t="str">
        <f>IFERROR(IF(INDEX(Hjelpefil!AB$5:AB$268,MATCH(BRUKERFLATE!$F162,Hjelpefil!$B$5:$B$268,0))=0,"",INDEX(Hjelpefil!AB$5:AB$268,MATCH(BRUKERFLATE!$F162,Hjelpefil!$B$5:$B$268,0))),"")</f>
        <v/>
      </c>
      <c r="S162" s="12" t="str">
        <f>IFERROR(IF(INDEX(Hjelpefil!AC$5:AC$268,MATCH(BRUKERFLATE!$F162,Hjelpefil!$B$5:$B$268,0))=0,"",INDEX(Hjelpefil!AC$5:AC$268,MATCH(BRUKERFLATE!$F162,Hjelpefil!$B$5:$B$268,0))),"")</f>
        <v/>
      </c>
      <c r="T162" s="12" t="str">
        <f>IFERROR(IF(INDEX(Hjelpefil!AD$5:AD$268,MATCH(BRUKERFLATE!$F162,Hjelpefil!$B$5:$B$268,0))=0,"",INDEX(Hjelpefil!AD$5:AD$268,MATCH(BRUKERFLATE!$F162,Hjelpefil!$B$5:$B$268,0))),"")</f>
        <v/>
      </c>
      <c r="U162" s="12" t="str">
        <f>IFERROR(IF(INDEX(Hjelpefil!AE$5:AE$268,MATCH(BRUKERFLATE!$F162,Hjelpefil!$B$5:$B$268,0))=0,"",INDEX(Hjelpefil!AE$5:AE$268,MATCH(BRUKERFLATE!$F162,Hjelpefil!$B$5:$B$268,0))),"")</f>
        <v/>
      </c>
      <c r="V162" s="12" t="str">
        <f>IFERROR(IF(INDEX(Hjelpefil!AF$5:AF$268,MATCH(BRUKERFLATE!$F162,Hjelpefil!$B$5:$B$268,0))=0,"",INDEX(Hjelpefil!AF$5:AF$268,MATCH(BRUKERFLATE!$F162,Hjelpefil!$B$5:$B$268,0))),"")</f>
        <v/>
      </c>
      <c r="W162" s="12" t="str">
        <f>IFERROR(IF(INDEX(Hjelpefil!AG$5:AG$268,MATCH(BRUKERFLATE!$F162,Hjelpefil!$B$5:$B$268,0))=0,"",INDEX(Hjelpefil!AG$5:AG$268,MATCH(BRUKERFLATE!$F162,Hjelpefil!$B$5:$B$268,0))),"")</f>
        <v/>
      </c>
      <c r="X162" s="12" t="str">
        <f>IFERROR(IF(INDEX(Hjelpefil!AH$5:AH$268,MATCH(BRUKERFLATE!$F162,Hjelpefil!$B$5:$B$268,0))=0,"",INDEX(Hjelpefil!AH$5:AH$268,MATCH(BRUKERFLATE!$F162,Hjelpefil!$B$5:$B$268,0))),"")</f>
        <v/>
      </c>
      <c r="Y162" s="12" t="str">
        <f>IFERROR(IF(INDEX(Hjelpefil!AI$5:AI$268,MATCH(BRUKERFLATE!$F162,Hjelpefil!$B$5:$B$268,0))=0,"",INDEX(Hjelpefil!AI$5:AI$268,MATCH(BRUKERFLATE!$F162,Hjelpefil!$B$5:$B$268,0))),"")</f>
        <v/>
      </c>
      <c r="Z162" s="12" t="str">
        <f>IFERROR(IF(INDEX(Hjelpefil!AJ$5:AJ$268,MATCH(BRUKERFLATE!$F162,Hjelpefil!$B$5:$B$268,0))=0,"",INDEX(Hjelpefil!AJ$5:AJ$268,MATCH(BRUKERFLATE!$F162,Hjelpefil!$B$5:$B$268,0))),"")</f>
        <v/>
      </c>
      <c r="AB162" s="12" t="str">
        <f>IF(AC162="","",MAX($AB$2:AB161)+1)</f>
        <v/>
      </c>
      <c r="AC162" s="12" t="str">
        <f>IF($A$3="KOM",IF(AND($AI162=1,$AH162=1),Hjelpefil!B164,""),IF($A$3="FYL",IF(AND($AW162=1,$AH162=1),Hjelpefil!B164,""),""))</f>
        <v/>
      </c>
      <c r="AD162" s="12" t="str">
        <f>IF($A$3="KOM",IF(AND($AI162=1,$AH162=1),Hjelpefil!C164,""),IF($A$3="FYL",IF(AND($AW162=1,$AH162=1),Hjelpefil!C164,""),""))</f>
        <v/>
      </c>
      <c r="AE162" s="12" t="str">
        <f>IF($A$3="KOM",IF(AND($AI162=1,$AH162=1),Hjelpefil!F164,""),IF($A$3="FYL",IF(AND($AW162=1,$AH162=1),Hjelpefil!F164,""),""))</f>
        <v/>
      </c>
      <c r="AF162" s="12" t="str">
        <f t="shared" si="19"/>
        <v/>
      </c>
      <c r="AH162" s="17">
        <f t="shared" si="16"/>
        <v>0</v>
      </c>
      <c r="AI162" s="17">
        <f t="shared" si="17"/>
        <v>0</v>
      </c>
      <c r="AJ162" s="18">
        <v>0</v>
      </c>
      <c r="AK162" s="12">
        <v>0</v>
      </c>
      <c r="AL162" s="12">
        <v>0</v>
      </c>
      <c r="AM162" s="12">
        <v>0</v>
      </c>
      <c r="AN162" s="12">
        <v>0</v>
      </c>
      <c r="AO162" s="19">
        <v>0</v>
      </c>
      <c r="AP162" s="17" t="s">
        <v>114</v>
      </c>
      <c r="AQ162" s="18">
        <f>INDEX(Hjelpefil!H164:M164,MATCH(BRUKERFLATE!$B$3,BRUKERFLATE!$AV$4:$AV$9,0))</f>
        <v>0</v>
      </c>
      <c r="AR162" s="18" t="str">
        <f>INDEX(Hjelpefil!N164:S164,MATCH(BRUKERFLATE!$B$3,BRUKERFLATE!$AV$4:$AV$9,0))</f>
        <v>Videregående skole</v>
      </c>
      <c r="AW162" s="17">
        <f t="shared" si="18"/>
        <v>1</v>
      </c>
      <c r="AX162" s="18">
        <v>1</v>
      </c>
      <c r="AY162" s="12">
        <v>0</v>
      </c>
      <c r="AZ162" s="12">
        <v>0</v>
      </c>
      <c r="BA162" s="12">
        <v>0</v>
      </c>
      <c r="BB162" s="12">
        <v>0</v>
      </c>
      <c r="BC162" s="19">
        <v>0</v>
      </c>
    </row>
    <row r="163" spans="5:55" ht="13" x14ac:dyDescent="0.3">
      <c r="E163" s="12"/>
      <c r="F163" s="17" t="str">
        <f t="shared" si="14"/>
        <v/>
      </c>
      <c r="G163" s="18" t="str">
        <f t="shared" si="15"/>
        <v/>
      </c>
      <c r="H163" s="12" t="str">
        <f t="array" ref="H163">IFERROR(INDEX($AD$3:$AD$301,MATCH(ROW()-ROW($D$2),$AB$3:$AB$301,0)),"")</f>
        <v/>
      </c>
      <c r="I163" s="12" t="str">
        <f t="array" ref="I163">IFERROR(INDEX($AE$3:$AE$301,MATCH(ROW()-ROW($D$2),$AB$3:$AB$301,0)),"")</f>
        <v/>
      </c>
      <c r="J163" s="59" t="str">
        <f>IFERROR(IF(INDEX(Hjelpefil!T$5:T$268,MATCH(BRUKERFLATE!$F163,Hjelpefil!$B$5:$B$268,0))=0,"",INDEX(Hjelpefil!T$5:T$268,MATCH(BRUKERFLATE!$F163,Hjelpefil!$B$5:$B$268,0))),"")</f>
        <v/>
      </c>
      <c r="K163" s="12" t="str">
        <f>IFERROR(IF(INDEX(Hjelpefil!U$5:U$268,MATCH(BRUKERFLATE!$F163,Hjelpefil!$B$5:$B$268,0))=0,"",INDEX(Hjelpefil!U$5:U$268,MATCH(BRUKERFLATE!$F163,Hjelpefil!$B$5:$B$268,0))),"")</f>
        <v/>
      </c>
      <c r="L163" s="12" t="str">
        <f>IFERROR(IF(INDEX(Hjelpefil!V$5:V$268,MATCH(BRUKERFLATE!$F163,Hjelpefil!$B$5:$B$268,0))=0,"",INDEX(Hjelpefil!V$5:V$268,MATCH(BRUKERFLATE!$F163,Hjelpefil!$B$5:$B$268,0))),"")</f>
        <v/>
      </c>
      <c r="M163" s="12" t="str">
        <f>IFERROR(IF(INDEX(Hjelpefil!W$5:W$268,MATCH(BRUKERFLATE!$F163,Hjelpefil!$B$5:$B$268,0))=0,"",INDEX(Hjelpefil!W$5:W$268,MATCH(BRUKERFLATE!$F163,Hjelpefil!$B$5:$B$268,0))),"")</f>
        <v/>
      </c>
      <c r="N163" s="12" t="str">
        <f>IFERROR(IF(INDEX(Hjelpefil!X$5:X$268,MATCH(BRUKERFLATE!$F163,Hjelpefil!$B$5:$B$268,0))=0,"",INDEX(Hjelpefil!X$5:X$268,MATCH(BRUKERFLATE!$F163,Hjelpefil!$B$5:$B$268,0))),"")</f>
        <v/>
      </c>
      <c r="O163" s="12" t="str">
        <f>IFERROR(IF(INDEX(Hjelpefil!Y$5:Y$268,MATCH(BRUKERFLATE!$F163,Hjelpefil!$B$5:$B$268,0))=0,"",INDEX(Hjelpefil!Y$5:Y$268,MATCH(BRUKERFLATE!$F163,Hjelpefil!$B$5:$B$268,0))),"")</f>
        <v/>
      </c>
      <c r="P163" s="12" t="str">
        <f>IFERROR(IF(INDEX(Hjelpefil!Z$5:Z$268,MATCH(BRUKERFLATE!$F163,Hjelpefil!$B$5:$B$268,0))=0,"",INDEX(Hjelpefil!Z$5:Z$268,MATCH(BRUKERFLATE!$F163,Hjelpefil!$B$5:$B$268,0))),"")</f>
        <v/>
      </c>
      <c r="Q163" s="12" t="str">
        <f>IFERROR(IF(INDEX(Hjelpefil!AA$5:AA$268,MATCH(BRUKERFLATE!$F163,Hjelpefil!$B$5:$B$268,0))=0,"",INDEX(Hjelpefil!AA$5:AA$268,MATCH(BRUKERFLATE!$F163,Hjelpefil!$B$5:$B$268,0))),"")</f>
        <v/>
      </c>
      <c r="R163" s="12" t="str">
        <f>IFERROR(IF(INDEX(Hjelpefil!AB$5:AB$268,MATCH(BRUKERFLATE!$F163,Hjelpefil!$B$5:$B$268,0))=0,"",INDEX(Hjelpefil!AB$5:AB$268,MATCH(BRUKERFLATE!$F163,Hjelpefil!$B$5:$B$268,0))),"")</f>
        <v/>
      </c>
      <c r="S163" s="12" t="str">
        <f>IFERROR(IF(INDEX(Hjelpefil!AC$5:AC$268,MATCH(BRUKERFLATE!$F163,Hjelpefil!$B$5:$B$268,0))=0,"",INDEX(Hjelpefil!AC$5:AC$268,MATCH(BRUKERFLATE!$F163,Hjelpefil!$B$5:$B$268,0))),"")</f>
        <v/>
      </c>
      <c r="T163" s="12" t="str">
        <f>IFERROR(IF(INDEX(Hjelpefil!AD$5:AD$268,MATCH(BRUKERFLATE!$F163,Hjelpefil!$B$5:$B$268,0))=0,"",INDEX(Hjelpefil!AD$5:AD$268,MATCH(BRUKERFLATE!$F163,Hjelpefil!$B$5:$B$268,0))),"")</f>
        <v/>
      </c>
      <c r="U163" s="12" t="str">
        <f>IFERROR(IF(INDEX(Hjelpefil!AE$5:AE$268,MATCH(BRUKERFLATE!$F163,Hjelpefil!$B$5:$B$268,0))=0,"",INDEX(Hjelpefil!AE$5:AE$268,MATCH(BRUKERFLATE!$F163,Hjelpefil!$B$5:$B$268,0))),"")</f>
        <v/>
      </c>
      <c r="V163" s="12" t="str">
        <f>IFERROR(IF(INDEX(Hjelpefil!AF$5:AF$268,MATCH(BRUKERFLATE!$F163,Hjelpefil!$B$5:$B$268,0))=0,"",INDEX(Hjelpefil!AF$5:AF$268,MATCH(BRUKERFLATE!$F163,Hjelpefil!$B$5:$B$268,0))),"")</f>
        <v/>
      </c>
      <c r="W163" s="12" t="str">
        <f>IFERROR(IF(INDEX(Hjelpefil!AG$5:AG$268,MATCH(BRUKERFLATE!$F163,Hjelpefil!$B$5:$B$268,0))=0,"",INDEX(Hjelpefil!AG$5:AG$268,MATCH(BRUKERFLATE!$F163,Hjelpefil!$B$5:$B$268,0))),"")</f>
        <v/>
      </c>
      <c r="X163" s="12" t="str">
        <f>IFERROR(IF(INDEX(Hjelpefil!AH$5:AH$268,MATCH(BRUKERFLATE!$F163,Hjelpefil!$B$5:$B$268,0))=0,"",INDEX(Hjelpefil!AH$5:AH$268,MATCH(BRUKERFLATE!$F163,Hjelpefil!$B$5:$B$268,0))),"")</f>
        <v/>
      </c>
      <c r="Y163" s="12" t="str">
        <f>IFERROR(IF(INDEX(Hjelpefil!AI$5:AI$268,MATCH(BRUKERFLATE!$F163,Hjelpefil!$B$5:$B$268,0))=0,"",INDEX(Hjelpefil!AI$5:AI$268,MATCH(BRUKERFLATE!$F163,Hjelpefil!$B$5:$B$268,0))),"")</f>
        <v/>
      </c>
      <c r="Z163" s="12" t="str">
        <f>IFERROR(IF(INDEX(Hjelpefil!AJ$5:AJ$268,MATCH(BRUKERFLATE!$F163,Hjelpefil!$B$5:$B$268,0))=0,"",INDEX(Hjelpefil!AJ$5:AJ$268,MATCH(BRUKERFLATE!$F163,Hjelpefil!$B$5:$B$268,0))),"")</f>
        <v/>
      </c>
      <c r="AB163" s="12" t="str">
        <f>IF(AC163="","",MAX($AB$2:AB162)+1)</f>
        <v/>
      </c>
      <c r="AC163" s="12" t="str">
        <f>IF($A$3="KOM",IF(AND($AI163=1,$AH163=1),Hjelpefil!B165,""),IF($A$3="FYL",IF(AND($AW163=1,$AH163=1),Hjelpefil!B165,""),""))</f>
        <v/>
      </c>
      <c r="AD163" s="12" t="str">
        <f>IF($A$3="KOM",IF(AND($AI163=1,$AH163=1),Hjelpefil!C165,""),IF($A$3="FYL",IF(AND($AW163=1,$AH163=1),Hjelpefil!C165,""),""))</f>
        <v/>
      </c>
      <c r="AE163" s="12" t="str">
        <f>IF($A$3="KOM",IF(AND($AI163=1,$AH163=1),Hjelpefil!F165,""),IF($A$3="FYL",IF(AND($AW163=1,$AH163=1),Hjelpefil!F165,""),""))</f>
        <v/>
      </c>
      <c r="AF163" s="12" t="str">
        <f t="shared" si="19"/>
        <v/>
      </c>
      <c r="AH163" s="17">
        <f t="shared" si="16"/>
        <v>0</v>
      </c>
      <c r="AI163" s="17">
        <f t="shared" si="17"/>
        <v>0</v>
      </c>
      <c r="AJ163" s="18">
        <v>0</v>
      </c>
      <c r="AK163" s="12">
        <v>0</v>
      </c>
      <c r="AL163" s="12">
        <v>0</v>
      </c>
      <c r="AM163" s="12">
        <v>0</v>
      </c>
      <c r="AN163" s="12">
        <v>0</v>
      </c>
      <c r="AO163" s="19">
        <v>0</v>
      </c>
      <c r="AP163" s="17" t="s">
        <v>114</v>
      </c>
      <c r="AQ163" s="18">
        <f>INDEX(Hjelpefil!H165:M165,MATCH(BRUKERFLATE!$B$3,BRUKERFLATE!$AV$4:$AV$9,0))</f>
        <v>0</v>
      </c>
      <c r="AR163" s="18" t="str">
        <f>INDEX(Hjelpefil!N165:S165,MATCH(BRUKERFLATE!$B$3,BRUKERFLATE!$AV$4:$AV$9,0))</f>
        <v>Videregående skole</v>
      </c>
      <c r="AW163" s="17">
        <f t="shared" si="18"/>
        <v>1</v>
      </c>
      <c r="AX163" s="18">
        <v>1</v>
      </c>
      <c r="AY163" s="12">
        <v>0</v>
      </c>
      <c r="AZ163" s="12">
        <v>0</v>
      </c>
      <c r="BA163" s="12">
        <v>0</v>
      </c>
      <c r="BB163" s="12">
        <v>0</v>
      </c>
      <c r="BC163" s="19">
        <v>0</v>
      </c>
    </row>
    <row r="164" spans="5:55" ht="13" x14ac:dyDescent="0.3">
      <c r="E164" s="12"/>
      <c r="F164" s="17" t="str">
        <f t="shared" si="14"/>
        <v/>
      </c>
      <c r="G164" s="18" t="str">
        <f t="shared" si="15"/>
        <v/>
      </c>
      <c r="H164" s="12" t="str">
        <f t="array" ref="H164">IFERROR(INDEX($AD$3:$AD$301,MATCH(ROW()-ROW($D$2),$AB$3:$AB$301,0)),"")</f>
        <v/>
      </c>
      <c r="I164" s="12" t="str">
        <f t="array" ref="I164">IFERROR(INDEX($AE$3:$AE$301,MATCH(ROW()-ROW($D$2),$AB$3:$AB$301,0)),"")</f>
        <v/>
      </c>
      <c r="J164" s="59" t="str">
        <f>IFERROR(IF(INDEX(Hjelpefil!T$5:T$268,MATCH(BRUKERFLATE!$F164,Hjelpefil!$B$5:$B$268,0))=0,"",INDEX(Hjelpefil!T$5:T$268,MATCH(BRUKERFLATE!$F164,Hjelpefil!$B$5:$B$268,0))),"")</f>
        <v/>
      </c>
      <c r="K164" s="12" t="str">
        <f>IFERROR(IF(INDEX(Hjelpefil!U$5:U$268,MATCH(BRUKERFLATE!$F164,Hjelpefil!$B$5:$B$268,0))=0,"",INDEX(Hjelpefil!U$5:U$268,MATCH(BRUKERFLATE!$F164,Hjelpefil!$B$5:$B$268,0))),"")</f>
        <v/>
      </c>
      <c r="L164" s="12" t="str">
        <f>IFERROR(IF(INDEX(Hjelpefil!V$5:V$268,MATCH(BRUKERFLATE!$F164,Hjelpefil!$B$5:$B$268,0))=0,"",INDEX(Hjelpefil!V$5:V$268,MATCH(BRUKERFLATE!$F164,Hjelpefil!$B$5:$B$268,0))),"")</f>
        <v/>
      </c>
      <c r="M164" s="12" t="str">
        <f>IFERROR(IF(INDEX(Hjelpefil!W$5:W$268,MATCH(BRUKERFLATE!$F164,Hjelpefil!$B$5:$B$268,0))=0,"",INDEX(Hjelpefil!W$5:W$268,MATCH(BRUKERFLATE!$F164,Hjelpefil!$B$5:$B$268,0))),"")</f>
        <v/>
      </c>
      <c r="N164" s="12" t="str">
        <f>IFERROR(IF(INDEX(Hjelpefil!X$5:X$268,MATCH(BRUKERFLATE!$F164,Hjelpefil!$B$5:$B$268,0))=0,"",INDEX(Hjelpefil!X$5:X$268,MATCH(BRUKERFLATE!$F164,Hjelpefil!$B$5:$B$268,0))),"")</f>
        <v/>
      </c>
      <c r="O164" s="12" t="str">
        <f>IFERROR(IF(INDEX(Hjelpefil!Y$5:Y$268,MATCH(BRUKERFLATE!$F164,Hjelpefil!$B$5:$B$268,0))=0,"",INDEX(Hjelpefil!Y$5:Y$268,MATCH(BRUKERFLATE!$F164,Hjelpefil!$B$5:$B$268,0))),"")</f>
        <v/>
      </c>
      <c r="P164" s="12" t="str">
        <f>IFERROR(IF(INDEX(Hjelpefil!Z$5:Z$268,MATCH(BRUKERFLATE!$F164,Hjelpefil!$B$5:$B$268,0))=0,"",INDEX(Hjelpefil!Z$5:Z$268,MATCH(BRUKERFLATE!$F164,Hjelpefil!$B$5:$B$268,0))),"")</f>
        <v/>
      </c>
      <c r="Q164" s="12" t="str">
        <f>IFERROR(IF(INDEX(Hjelpefil!AA$5:AA$268,MATCH(BRUKERFLATE!$F164,Hjelpefil!$B$5:$B$268,0))=0,"",INDEX(Hjelpefil!AA$5:AA$268,MATCH(BRUKERFLATE!$F164,Hjelpefil!$B$5:$B$268,0))),"")</f>
        <v/>
      </c>
      <c r="R164" s="12" t="str">
        <f>IFERROR(IF(INDEX(Hjelpefil!AB$5:AB$268,MATCH(BRUKERFLATE!$F164,Hjelpefil!$B$5:$B$268,0))=0,"",INDEX(Hjelpefil!AB$5:AB$268,MATCH(BRUKERFLATE!$F164,Hjelpefil!$B$5:$B$268,0))),"")</f>
        <v/>
      </c>
      <c r="S164" s="12" t="str">
        <f>IFERROR(IF(INDEX(Hjelpefil!AC$5:AC$268,MATCH(BRUKERFLATE!$F164,Hjelpefil!$B$5:$B$268,0))=0,"",INDEX(Hjelpefil!AC$5:AC$268,MATCH(BRUKERFLATE!$F164,Hjelpefil!$B$5:$B$268,0))),"")</f>
        <v/>
      </c>
      <c r="T164" s="12" t="str">
        <f>IFERROR(IF(INDEX(Hjelpefil!AD$5:AD$268,MATCH(BRUKERFLATE!$F164,Hjelpefil!$B$5:$B$268,0))=0,"",INDEX(Hjelpefil!AD$5:AD$268,MATCH(BRUKERFLATE!$F164,Hjelpefil!$B$5:$B$268,0))),"")</f>
        <v/>
      </c>
      <c r="U164" s="12" t="str">
        <f>IFERROR(IF(INDEX(Hjelpefil!AE$5:AE$268,MATCH(BRUKERFLATE!$F164,Hjelpefil!$B$5:$B$268,0))=0,"",INDEX(Hjelpefil!AE$5:AE$268,MATCH(BRUKERFLATE!$F164,Hjelpefil!$B$5:$B$268,0))),"")</f>
        <v/>
      </c>
      <c r="V164" s="12" t="str">
        <f>IFERROR(IF(INDEX(Hjelpefil!AF$5:AF$268,MATCH(BRUKERFLATE!$F164,Hjelpefil!$B$5:$B$268,0))=0,"",INDEX(Hjelpefil!AF$5:AF$268,MATCH(BRUKERFLATE!$F164,Hjelpefil!$B$5:$B$268,0))),"")</f>
        <v/>
      </c>
      <c r="W164" s="12" t="str">
        <f>IFERROR(IF(INDEX(Hjelpefil!AG$5:AG$268,MATCH(BRUKERFLATE!$F164,Hjelpefil!$B$5:$B$268,0))=0,"",INDEX(Hjelpefil!AG$5:AG$268,MATCH(BRUKERFLATE!$F164,Hjelpefil!$B$5:$B$268,0))),"")</f>
        <v/>
      </c>
      <c r="X164" s="12" t="str">
        <f>IFERROR(IF(INDEX(Hjelpefil!AH$5:AH$268,MATCH(BRUKERFLATE!$F164,Hjelpefil!$B$5:$B$268,0))=0,"",INDEX(Hjelpefil!AH$5:AH$268,MATCH(BRUKERFLATE!$F164,Hjelpefil!$B$5:$B$268,0))),"")</f>
        <v/>
      </c>
      <c r="Y164" s="12" t="str">
        <f>IFERROR(IF(INDEX(Hjelpefil!AI$5:AI$268,MATCH(BRUKERFLATE!$F164,Hjelpefil!$B$5:$B$268,0))=0,"",INDEX(Hjelpefil!AI$5:AI$268,MATCH(BRUKERFLATE!$F164,Hjelpefil!$B$5:$B$268,0))),"")</f>
        <v/>
      </c>
      <c r="Z164" s="12" t="str">
        <f>IFERROR(IF(INDEX(Hjelpefil!AJ$5:AJ$268,MATCH(BRUKERFLATE!$F164,Hjelpefil!$B$5:$B$268,0))=0,"",INDEX(Hjelpefil!AJ$5:AJ$268,MATCH(BRUKERFLATE!$F164,Hjelpefil!$B$5:$B$268,0))),"")</f>
        <v/>
      </c>
      <c r="AB164" s="12" t="str">
        <f>IF(AC164="","",MAX($AB$2:AB163)+1)</f>
        <v/>
      </c>
      <c r="AC164" s="12" t="str">
        <f>IF($A$3="KOM",IF(AND($AI164=1,$AH164=1),Hjelpefil!B166,""),IF($A$3="FYL",IF(AND($AW164=1,$AH164=1),Hjelpefil!B166,""),""))</f>
        <v/>
      </c>
      <c r="AD164" s="12" t="str">
        <f>IF($A$3="KOM",IF(AND($AI164=1,$AH164=1),Hjelpefil!C166,""),IF($A$3="FYL",IF(AND($AW164=1,$AH164=1),Hjelpefil!C166,""),""))</f>
        <v/>
      </c>
      <c r="AE164" s="12" t="str">
        <f>IF($A$3="KOM",IF(AND($AI164=1,$AH164=1),Hjelpefil!F166,""),IF($A$3="FYL",IF(AND($AW164=1,$AH164=1),Hjelpefil!F166,""),""))</f>
        <v/>
      </c>
      <c r="AF164" s="12" t="str">
        <f t="shared" si="19"/>
        <v/>
      </c>
      <c r="AH164" s="17">
        <f t="shared" si="16"/>
        <v>0</v>
      </c>
      <c r="AI164" s="17">
        <f t="shared" si="17"/>
        <v>0</v>
      </c>
      <c r="AJ164" s="18">
        <v>0</v>
      </c>
      <c r="AK164" s="12">
        <v>0</v>
      </c>
      <c r="AL164" s="12">
        <v>0</v>
      </c>
      <c r="AM164" s="12">
        <v>0</v>
      </c>
      <c r="AN164" s="12">
        <v>0</v>
      </c>
      <c r="AO164" s="19">
        <v>0</v>
      </c>
      <c r="AP164" s="17" t="s">
        <v>114</v>
      </c>
      <c r="AQ164" s="18">
        <f>INDEX(Hjelpefil!H166:M166,MATCH(BRUKERFLATE!$B$3,BRUKERFLATE!$AV$4:$AV$9,0))</f>
        <v>0</v>
      </c>
      <c r="AR164" s="18" t="str">
        <f>INDEX(Hjelpefil!N166:S166,MATCH(BRUKERFLATE!$B$3,BRUKERFLATE!$AV$4:$AV$9,0))</f>
        <v>Tannhelsetjeneste</v>
      </c>
      <c r="AW164" s="17">
        <f t="shared" si="18"/>
        <v>1</v>
      </c>
      <c r="AX164" s="18">
        <v>1</v>
      </c>
      <c r="AY164" s="12">
        <v>0</v>
      </c>
      <c r="AZ164" s="12">
        <v>0</v>
      </c>
      <c r="BA164" s="12">
        <v>0</v>
      </c>
      <c r="BB164" s="12">
        <v>0</v>
      </c>
      <c r="BC164" s="19">
        <v>0</v>
      </c>
    </row>
    <row r="165" spans="5:55" ht="13" x14ac:dyDescent="0.3">
      <c r="E165" s="12"/>
      <c r="F165" s="17" t="str">
        <f t="shared" si="14"/>
        <v/>
      </c>
      <c r="G165" s="18" t="str">
        <f t="shared" si="15"/>
        <v/>
      </c>
      <c r="H165" s="12" t="str">
        <f t="array" ref="H165">IFERROR(INDEX($AD$3:$AD$301,MATCH(ROW()-ROW($D$2),$AB$3:$AB$301,0)),"")</f>
        <v/>
      </c>
      <c r="I165" s="12" t="str">
        <f t="array" ref="I165">IFERROR(INDEX($AE$3:$AE$301,MATCH(ROW()-ROW($D$2),$AB$3:$AB$301,0)),"")</f>
        <v/>
      </c>
      <c r="J165" s="59" t="str">
        <f>IFERROR(IF(INDEX(Hjelpefil!T$5:T$268,MATCH(BRUKERFLATE!$F165,Hjelpefil!$B$5:$B$268,0))=0,"",INDEX(Hjelpefil!T$5:T$268,MATCH(BRUKERFLATE!$F165,Hjelpefil!$B$5:$B$268,0))),"")</f>
        <v/>
      </c>
      <c r="K165" s="12" t="str">
        <f>IFERROR(IF(INDEX(Hjelpefil!U$5:U$268,MATCH(BRUKERFLATE!$F165,Hjelpefil!$B$5:$B$268,0))=0,"",INDEX(Hjelpefil!U$5:U$268,MATCH(BRUKERFLATE!$F165,Hjelpefil!$B$5:$B$268,0))),"")</f>
        <v/>
      </c>
      <c r="L165" s="12" t="str">
        <f>IFERROR(IF(INDEX(Hjelpefil!V$5:V$268,MATCH(BRUKERFLATE!$F165,Hjelpefil!$B$5:$B$268,0))=0,"",INDEX(Hjelpefil!V$5:V$268,MATCH(BRUKERFLATE!$F165,Hjelpefil!$B$5:$B$268,0))),"")</f>
        <v/>
      </c>
      <c r="M165" s="12" t="str">
        <f>IFERROR(IF(INDEX(Hjelpefil!W$5:W$268,MATCH(BRUKERFLATE!$F165,Hjelpefil!$B$5:$B$268,0))=0,"",INDEX(Hjelpefil!W$5:W$268,MATCH(BRUKERFLATE!$F165,Hjelpefil!$B$5:$B$268,0))),"")</f>
        <v/>
      </c>
      <c r="N165" s="12" t="str">
        <f>IFERROR(IF(INDEX(Hjelpefil!X$5:X$268,MATCH(BRUKERFLATE!$F165,Hjelpefil!$B$5:$B$268,0))=0,"",INDEX(Hjelpefil!X$5:X$268,MATCH(BRUKERFLATE!$F165,Hjelpefil!$B$5:$B$268,0))),"")</f>
        <v/>
      </c>
      <c r="O165" s="12" t="str">
        <f>IFERROR(IF(INDEX(Hjelpefil!Y$5:Y$268,MATCH(BRUKERFLATE!$F165,Hjelpefil!$B$5:$B$268,0))=0,"",INDEX(Hjelpefil!Y$5:Y$268,MATCH(BRUKERFLATE!$F165,Hjelpefil!$B$5:$B$268,0))),"")</f>
        <v/>
      </c>
      <c r="P165" s="12" t="str">
        <f>IFERROR(IF(INDEX(Hjelpefil!Z$5:Z$268,MATCH(BRUKERFLATE!$F165,Hjelpefil!$B$5:$B$268,0))=0,"",INDEX(Hjelpefil!Z$5:Z$268,MATCH(BRUKERFLATE!$F165,Hjelpefil!$B$5:$B$268,0))),"")</f>
        <v/>
      </c>
      <c r="Q165" s="12" t="str">
        <f>IFERROR(IF(INDEX(Hjelpefil!AA$5:AA$268,MATCH(BRUKERFLATE!$F165,Hjelpefil!$B$5:$B$268,0))=0,"",INDEX(Hjelpefil!AA$5:AA$268,MATCH(BRUKERFLATE!$F165,Hjelpefil!$B$5:$B$268,0))),"")</f>
        <v/>
      </c>
      <c r="R165" s="12" t="str">
        <f>IFERROR(IF(INDEX(Hjelpefil!AB$5:AB$268,MATCH(BRUKERFLATE!$F165,Hjelpefil!$B$5:$B$268,0))=0,"",INDEX(Hjelpefil!AB$5:AB$268,MATCH(BRUKERFLATE!$F165,Hjelpefil!$B$5:$B$268,0))),"")</f>
        <v/>
      </c>
      <c r="S165" s="12" t="str">
        <f>IFERROR(IF(INDEX(Hjelpefil!AC$5:AC$268,MATCH(BRUKERFLATE!$F165,Hjelpefil!$B$5:$B$268,0))=0,"",INDEX(Hjelpefil!AC$5:AC$268,MATCH(BRUKERFLATE!$F165,Hjelpefil!$B$5:$B$268,0))),"")</f>
        <v/>
      </c>
      <c r="T165" s="12" t="str">
        <f>IFERROR(IF(INDEX(Hjelpefil!AD$5:AD$268,MATCH(BRUKERFLATE!$F165,Hjelpefil!$B$5:$B$268,0))=0,"",INDEX(Hjelpefil!AD$5:AD$268,MATCH(BRUKERFLATE!$F165,Hjelpefil!$B$5:$B$268,0))),"")</f>
        <v/>
      </c>
      <c r="U165" s="12" t="str">
        <f>IFERROR(IF(INDEX(Hjelpefil!AE$5:AE$268,MATCH(BRUKERFLATE!$F165,Hjelpefil!$B$5:$B$268,0))=0,"",INDEX(Hjelpefil!AE$5:AE$268,MATCH(BRUKERFLATE!$F165,Hjelpefil!$B$5:$B$268,0))),"")</f>
        <v/>
      </c>
      <c r="V165" s="12" t="str">
        <f>IFERROR(IF(INDEX(Hjelpefil!AF$5:AF$268,MATCH(BRUKERFLATE!$F165,Hjelpefil!$B$5:$B$268,0))=0,"",INDEX(Hjelpefil!AF$5:AF$268,MATCH(BRUKERFLATE!$F165,Hjelpefil!$B$5:$B$268,0))),"")</f>
        <v/>
      </c>
      <c r="W165" s="12" t="str">
        <f>IFERROR(IF(INDEX(Hjelpefil!AG$5:AG$268,MATCH(BRUKERFLATE!$F165,Hjelpefil!$B$5:$B$268,0))=0,"",INDEX(Hjelpefil!AG$5:AG$268,MATCH(BRUKERFLATE!$F165,Hjelpefil!$B$5:$B$268,0))),"")</f>
        <v/>
      </c>
      <c r="X165" s="12" t="str">
        <f>IFERROR(IF(INDEX(Hjelpefil!AH$5:AH$268,MATCH(BRUKERFLATE!$F165,Hjelpefil!$B$5:$B$268,0))=0,"",INDEX(Hjelpefil!AH$5:AH$268,MATCH(BRUKERFLATE!$F165,Hjelpefil!$B$5:$B$268,0))),"")</f>
        <v/>
      </c>
      <c r="Y165" s="12" t="str">
        <f>IFERROR(IF(INDEX(Hjelpefil!AI$5:AI$268,MATCH(BRUKERFLATE!$F165,Hjelpefil!$B$5:$B$268,0))=0,"",INDEX(Hjelpefil!AI$5:AI$268,MATCH(BRUKERFLATE!$F165,Hjelpefil!$B$5:$B$268,0))),"")</f>
        <v/>
      </c>
      <c r="Z165" s="12" t="str">
        <f>IFERROR(IF(INDEX(Hjelpefil!AJ$5:AJ$268,MATCH(BRUKERFLATE!$F165,Hjelpefil!$B$5:$B$268,0))=0,"",INDEX(Hjelpefil!AJ$5:AJ$268,MATCH(BRUKERFLATE!$F165,Hjelpefil!$B$5:$B$268,0))),"")</f>
        <v/>
      </c>
      <c r="AB165" s="12" t="str">
        <f>IF(AC165="","",MAX($AB$2:AB164)+1)</f>
        <v/>
      </c>
      <c r="AC165" s="12" t="str">
        <f>IF($A$3="KOM",IF(AND($AI165=1,$AH165=1),Hjelpefil!B167,""),IF($A$3="FYL",IF(AND($AW165=1,$AH165=1),Hjelpefil!B167,""),""))</f>
        <v/>
      </c>
      <c r="AD165" s="12" t="str">
        <f>IF($A$3="KOM",IF(AND($AI165=1,$AH165=1),Hjelpefil!C167,""),IF($A$3="FYL",IF(AND($AW165=1,$AH165=1),Hjelpefil!C167,""),""))</f>
        <v/>
      </c>
      <c r="AE165" s="12" t="str">
        <f>IF($A$3="KOM",IF(AND($AI165=1,$AH165=1),Hjelpefil!F167,""),IF($A$3="FYL",IF(AND($AW165=1,$AH165=1),Hjelpefil!F167,""),""))</f>
        <v/>
      </c>
      <c r="AF165" s="12" t="str">
        <f t="shared" si="19"/>
        <v/>
      </c>
      <c r="AH165" s="17">
        <f t="shared" si="16"/>
        <v>0</v>
      </c>
      <c r="AI165" s="17">
        <f t="shared" si="17"/>
        <v>0</v>
      </c>
      <c r="AJ165" s="18">
        <v>0</v>
      </c>
      <c r="AK165" s="12">
        <v>0</v>
      </c>
      <c r="AL165" s="12">
        <v>0</v>
      </c>
      <c r="AM165" s="12">
        <v>0</v>
      </c>
      <c r="AN165" s="12">
        <v>0</v>
      </c>
      <c r="AO165" s="19">
        <v>0</v>
      </c>
      <c r="AP165" s="17" t="s">
        <v>114</v>
      </c>
      <c r="AQ165" s="18">
        <f>INDEX(Hjelpefil!H167:M167,MATCH(BRUKERFLATE!$B$3,BRUKERFLATE!$AV$4:$AV$9,0))</f>
        <v>0</v>
      </c>
      <c r="AR165" s="18" t="str">
        <f>INDEX(Hjelpefil!N167:S167,MATCH(BRUKERFLATE!$B$3,BRUKERFLATE!$AV$4:$AV$9,0))</f>
        <v>Tannhelsetjeneste</v>
      </c>
      <c r="AW165" s="17">
        <f t="shared" si="18"/>
        <v>1</v>
      </c>
      <c r="AX165" s="18">
        <v>1</v>
      </c>
      <c r="AY165" s="12">
        <v>0</v>
      </c>
      <c r="AZ165" s="12">
        <v>0</v>
      </c>
      <c r="BA165" s="12">
        <v>0</v>
      </c>
      <c r="BB165" s="12">
        <v>0</v>
      </c>
      <c r="BC165" s="19">
        <v>0</v>
      </c>
    </row>
    <row r="166" spans="5:55" ht="13" x14ac:dyDescent="0.3">
      <c r="E166" s="12"/>
      <c r="F166" s="17" t="str">
        <f t="shared" si="14"/>
        <v/>
      </c>
      <c r="G166" s="18" t="str">
        <f t="shared" si="15"/>
        <v/>
      </c>
      <c r="H166" s="12" t="str">
        <f t="array" ref="H166">IFERROR(INDEX($AD$3:$AD$301,MATCH(ROW()-ROW($D$2),$AB$3:$AB$301,0)),"")</f>
        <v/>
      </c>
      <c r="I166" s="12" t="str">
        <f t="array" ref="I166">IFERROR(INDEX($AE$3:$AE$301,MATCH(ROW()-ROW($D$2),$AB$3:$AB$301,0)),"")</f>
        <v/>
      </c>
      <c r="J166" s="59" t="str">
        <f>IFERROR(IF(INDEX(Hjelpefil!T$5:T$268,MATCH(BRUKERFLATE!$F166,Hjelpefil!$B$5:$B$268,0))=0,"",INDEX(Hjelpefil!T$5:T$268,MATCH(BRUKERFLATE!$F166,Hjelpefil!$B$5:$B$268,0))),"")</f>
        <v/>
      </c>
      <c r="K166" s="12" t="str">
        <f>IFERROR(IF(INDEX(Hjelpefil!U$5:U$268,MATCH(BRUKERFLATE!$F166,Hjelpefil!$B$5:$B$268,0))=0,"",INDEX(Hjelpefil!U$5:U$268,MATCH(BRUKERFLATE!$F166,Hjelpefil!$B$5:$B$268,0))),"")</f>
        <v/>
      </c>
      <c r="L166" s="12" t="str">
        <f>IFERROR(IF(INDEX(Hjelpefil!V$5:V$268,MATCH(BRUKERFLATE!$F166,Hjelpefil!$B$5:$B$268,0))=0,"",INDEX(Hjelpefil!V$5:V$268,MATCH(BRUKERFLATE!$F166,Hjelpefil!$B$5:$B$268,0))),"")</f>
        <v/>
      </c>
      <c r="M166" s="12" t="str">
        <f>IFERROR(IF(INDEX(Hjelpefil!W$5:W$268,MATCH(BRUKERFLATE!$F166,Hjelpefil!$B$5:$B$268,0))=0,"",INDEX(Hjelpefil!W$5:W$268,MATCH(BRUKERFLATE!$F166,Hjelpefil!$B$5:$B$268,0))),"")</f>
        <v/>
      </c>
      <c r="N166" s="12" t="str">
        <f>IFERROR(IF(INDEX(Hjelpefil!X$5:X$268,MATCH(BRUKERFLATE!$F166,Hjelpefil!$B$5:$B$268,0))=0,"",INDEX(Hjelpefil!X$5:X$268,MATCH(BRUKERFLATE!$F166,Hjelpefil!$B$5:$B$268,0))),"")</f>
        <v/>
      </c>
      <c r="O166" s="12" t="str">
        <f>IFERROR(IF(INDEX(Hjelpefil!Y$5:Y$268,MATCH(BRUKERFLATE!$F166,Hjelpefil!$B$5:$B$268,0))=0,"",INDEX(Hjelpefil!Y$5:Y$268,MATCH(BRUKERFLATE!$F166,Hjelpefil!$B$5:$B$268,0))),"")</f>
        <v/>
      </c>
      <c r="P166" s="12" t="str">
        <f>IFERROR(IF(INDEX(Hjelpefil!Z$5:Z$268,MATCH(BRUKERFLATE!$F166,Hjelpefil!$B$5:$B$268,0))=0,"",INDEX(Hjelpefil!Z$5:Z$268,MATCH(BRUKERFLATE!$F166,Hjelpefil!$B$5:$B$268,0))),"")</f>
        <v/>
      </c>
      <c r="Q166" s="12" t="str">
        <f>IFERROR(IF(INDEX(Hjelpefil!AA$5:AA$268,MATCH(BRUKERFLATE!$F166,Hjelpefil!$B$5:$B$268,0))=0,"",INDEX(Hjelpefil!AA$5:AA$268,MATCH(BRUKERFLATE!$F166,Hjelpefil!$B$5:$B$268,0))),"")</f>
        <v/>
      </c>
      <c r="R166" s="12" t="str">
        <f>IFERROR(IF(INDEX(Hjelpefil!AB$5:AB$268,MATCH(BRUKERFLATE!$F166,Hjelpefil!$B$5:$B$268,0))=0,"",INDEX(Hjelpefil!AB$5:AB$268,MATCH(BRUKERFLATE!$F166,Hjelpefil!$B$5:$B$268,0))),"")</f>
        <v/>
      </c>
      <c r="S166" s="12" t="str">
        <f>IFERROR(IF(INDEX(Hjelpefil!AC$5:AC$268,MATCH(BRUKERFLATE!$F166,Hjelpefil!$B$5:$B$268,0))=0,"",INDEX(Hjelpefil!AC$5:AC$268,MATCH(BRUKERFLATE!$F166,Hjelpefil!$B$5:$B$268,0))),"")</f>
        <v/>
      </c>
      <c r="T166" s="12" t="str">
        <f>IFERROR(IF(INDEX(Hjelpefil!AD$5:AD$268,MATCH(BRUKERFLATE!$F166,Hjelpefil!$B$5:$B$268,0))=0,"",INDEX(Hjelpefil!AD$5:AD$268,MATCH(BRUKERFLATE!$F166,Hjelpefil!$B$5:$B$268,0))),"")</f>
        <v/>
      </c>
      <c r="U166" s="12" t="str">
        <f>IFERROR(IF(INDEX(Hjelpefil!AE$5:AE$268,MATCH(BRUKERFLATE!$F166,Hjelpefil!$B$5:$B$268,0))=0,"",INDEX(Hjelpefil!AE$5:AE$268,MATCH(BRUKERFLATE!$F166,Hjelpefil!$B$5:$B$268,0))),"")</f>
        <v/>
      </c>
      <c r="V166" s="12" t="str">
        <f>IFERROR(IF(INDEX(Hjelpefil!AF$5:AF$268,MATCH(BRUKERFLATE!$F166,Hjelpefil!$B$5:$B$268,0))=0,"",INDEX(Hjelpefil!AF$5:AF$268,MATCH(BRUKERFLATE!$F166,Hjelpefil!$B$5:$B$268,0))),"")</f>
        <v/>
      </c>
      <c r="W166" s="12" t="str">
        <f>IFERROR(IF(INDEX(Hjelpefil!AG$5:AG$268,MATCH(BRUKERFLATE!$F166,Hjelpefil!$B$5:$B$268,0))=0,"",INDEX(Hjelpefil!AG$5:AG$268,MATCH(BRUKERFLATE!$F166,Hjelpefil!$B$5:$B$268,0))),"")</f>
        <v/>
      </c>
      <c r="X166" s="12" t="str">
        <f>IFERROR(IF(INDEX(Hjelpefil!AH$5:AH$268,MATCH(BRUKERFLATE!$F166,Hjelpefil!$B$5:$B$268,0))=0,"",INDEX(Hjelpefil!AH$5:AH$268,MATCH(BRUKERFLATE!$F166,Hjelpefil!$B$5:$B$268,0))),"")</f>
        <v/>
      </c>
      <c r="Y166" s="12" t="str">
        <f>IFERROR(IF(INDEX(Hjelpefil!AI$5:AI$268,MATCH(BRUKERFLATE!$F166,Hjelpefil!$B$5:$B$268,0))=0,"",INDEX(Hjelpefil!AI$5:AI$268,MATCH(BRUKERFLATE!$F166,Hjelpefil!$B$5:$B$268,0))),"")</f>
        <v/>
      </c>
      <c r="Z166" s="12" t="str">
        <f>IFERROR(IF(INDEX(Hjelpefil!AJ$5:AJ$268,MATCH(BRUKERFLATE!$F166,Hjelpefil!$B$5:$B$268,0))=0,"",INDEX(Hjelpefil!AJ$5:AJ$268,MATCH(BRUKERFLATE!$F166,Hjelpefil!$B$5:$B$268,0))),"")</f>
        <v/>
      </c>
      <c r="AB166" s="12" t="str">
        <f>IF(AC166="","",MAX($AB$2:AB165)+1)</f>
        <v/>
      </c>
      <c r="AC166" s="12" t="str">
        <f>IF($A$3="KOM",IF(AND($AI166=1,$AH166=1),Hjelpefil!B168,""),IF($A$3="FYL",IF(AND($AW166=1,$AH166=1),Hjelpefil!B168,""),""))</f>
        <v/>
      </c>
      <c r="AD166" s="12" t="str">
        <f>IF($A$3="KOM",IF(AND($AI166=1,$AH166=1),Hjelpefil!C168,""),IF($A$3="FYL",IF(AND($AW166=1,$AH166=1),Hjelpefil!C168,""),""))</f>
        <v/>
      </c>
      <c r="AE166" s="12" t="str">
        <f>IF($A$3="KOM",IF(AND($AI166=1,$AH166=1),Hjelpefil!F168,""),IF($A$3="FYL",IF(AND($AW166=1,$AH166=1),Hjelpefil!F168,""),""))</f>
        <v/>
      </c>
      <c r="AF166" s="12" t="str">
        <f t="shared" si="19"/>
        <v/>
      </c>
      <c r="AH166" s="17">
        <f t="shared" si="16"/>
        <v>0</v>
      </c>
      <c r="AI166" s="17">
        <f t="shared" si="17"/>
        <v>0</v>
      </c>
      <c r="AJ166" s="18">
        <v>0</v>
      </c>
      <c r="AK166" s="12">
        <v>0</v>
      </c>
      <c r="AL166" s="12">
        <v>0</v>
      </c>
      <c r="AM166" s="12">
        <v>0</v>
      </c>
      <c r="AN166" s="12">
        <v>0</v>
      </c>
      <c r="AO166" s="19">
        <v>0</v>
      </c>
      <c r="AP166" s="17" t="s">
        <v>114</v>
      </c>
      <c r="AQ166" s="18">
        <f>INDEX(Hjelpefil!H168:M168,MATCH(BRUKERFLATE!$B$3,BRUKERFLATE!$AV$4:$AV$9,0))</f>
        <v>0</v>
      </c>
      <c r="AR166" s="18" t="str">
        <f>INDEX(Hjelpefil!N168:S168,MATCH(BRUKERFLATE!$B$3,BRUKERFLATE!$AV$4:$AV$9,0))</f>
        <v>Tannhelsetjeneste</v>
      </c>
      <c r="AW166" s="17">
        <f t="shared" si="18"/>
        <v>1</v>
      </c>
      <c r="AX166" s="18">
        <v>1</v>
      </c>
      <c r="AY166" s="12">
        <v>0</v>
      </c>
      <c r="AZ166" s="12">
        <v>0</v>
      </c>
      <c r="BA166" s="12">
        <v>0</v>
      </c>
      <c r="BB166" s="12">
        <v>0</v>
      </c>
      <c r="BC166" s="19">
        <v>0</v>
      </c>
    </row>
    <row r="167" spans="5:55" ht="13" x14ac:dyDescent="0.3">
      <c r="E167" s="12"/>
      <c r="F167" s="17" t="str">
        <f t="shared" si="14"/>
        <v/>
      </c>
      <c r="G167" s="18" t="str">
        <f t="shared" si="15"/>
        <v/>
      </c>
      <c r="H167" s="12" t="str">
        <f t="array" ref="H167">IFERROR(INDEX($AD$3:$AD$301,MATCH(ROW()-ROW($D$2),$AB$3:$AB$301,0)),"")</f>
        <v/>
      </c>
      <c r="I167" s="12" t="str">
        <f t="array" ref="I167">IFERROR(INDEX($AE$3:$AE$301,MATCH(ROW()-ROW($D$2),$AB$3:$AB$301,0)),"")</f>
        <v/>
      </c>
      <c r="J167" s="59" t="str">
        <f>IFERROR(IF(INDEX(Hjelpefil!T$5:T$268,MATCH(BRUKERFLATE!$F167,Hjelpefil!$B$5:$B$268,0))=0,"",INDEX(Hjelpefil!T$5:T$268,MATCH(BRUKERFLATE!$F167,Hjelpefil!$B$5:$B$268,0))),"")</f>
        <v/>
      </c>
      <c r="K167" s="12" t="str">
        <f>IFERROR(IF(INDEX(Hjelpefil!U$5:U$268,MATCH(BRUKERFLATE!$F167,Hjelpefil!$B$5:$B$268,0))=0,"",INDEX(Hjelpefil!U$5:U$268,MATCH(BRUKERFLATE!$F167,Hjelpefil!$B$5:$B$268,0))),"")</f>
        <v/>
      </c>
      <c r="L167" s="12" t="str">
        <f>IFERROR(IF(INDEX(Hjelpefil!V$5:V$268,MATCH(BRUKERFLATE!$F167,Hjelpefil!$B$5:$B$268,0))=0,"",INDEX(Hjelpefil!V$5:V$268,MATCH(BRUKERFLATE!$F167,Hjelpefil!$B$5:$B$268,0))),"")</f>
        <v/>
      </c>
      <c r="M167" s="12" t="str">
        <f>IFERROR(IF(INDEX(Hjelpefil!W$5:W$268,MATCH(BRUKERFLATE!$F167,Hjelpefil!$B$5:$B$268,0))=0,"",INDEX(Hjelpefil!W$5:W$268,MATCH(BRUKERFLATE!$F167,Hjelpefil!$B$5:$B$268,0))),"")</f>
        <v/>
      </c>
      <c r="N167" s="12" t="str">
        <f>IFERROR(IF(INDEX(Hjelpefil!X$5:X$268,MATCH(BRUKERFLATE!$F167,Hjelpefil!$B$5:$B$268,0))=0,"",INDEX(Hjelpefil!X$5:X$268,MATCH(BRUKERFLATE!$F167,Hjelpefil!$B$5:$B$268,0))),"")</f>
        <v/>
      </c>
      <c r="O167" s="12" t="str">
        <f>IFERROR(IF(INDEX(Hjelpefil!Y$5:Y$268,MATCH(BRUKERFLATE!$F167,Hjelpefil!$B$5:$B$268,0))=0,"",INDEX(Hjelpefil!Y$5:Y$268,MATCH(BRUKERFLATE!$F167,Hjelpefil!$B$5:$B$268,0))),"")</f>
        <v/>
      </c>
      <c r="P167" s="12" t="str">
        <f>IFERROR(IF(INDEX(Hjelpefil!Z$5:Z$268,MATCH(BRUKERFLATE!$F167,Hjelpefil!$B$5:$B$268,0))=0,"",INDEX(Hjelpefil!Z$5:Z$268,MATCH(BRUKERFLATE!$F167,Hjelpefil!$B$5:$B$268,0))),"")</f>
        <v/>
      </c>
      <c r="Q167" s="12" t="str">
        <f>IFERROR(IF(INDEX(Hjelpefil!AA$5:AA$268,MATCH(BRUKERFLATE!$F167,Hjelpefil!$B$5:$B$268,0))=0,"",INDEX(Hjelpefil!AA$5:AA$268,MATCH(BRUKERFLATE!$F167,Hjelpefil!$B$5:$B$268,0))),"")</f>
        <v/>
      </c>
      <c r="R167" s="12" t="str">
        <f>IFERROR(IF(INDEX(Hjelpefil!AB$5:AB$268,MATCH(BRUKERFLATE!$F167,Hjelpefil!$B$5:$B$268,0))=0,"",INDEX(Hjelpefil!AB$5:AB$268,MATCH(BRUKERFLATE!$F167,Hjelpefil!$B$5:$B$268,0))),"")</f>
        <v/>
      </c>
      <c r="S167" s="12" t="str">
        <f>IFERROR(IF(INDEX(Hjelpefil!AC$5:AC$268,MATCH(BRUKERFLATE!$F167,Hjelpefil!$B$5:$B$268,0))=0,"",INDEX(Hjelpefil!AC$5:AC$268,MATCH(BRUKERFLATE!$F167,Hjelpefil!$B$5:$B$268,0))),"")</f>
        <v/>
      </c>
      <c r="T167" s="12" t="str">
        <f>IFERROR(IF(INDEX(Hjelpefil!AD$5:AD$268,MATCH(BRUKERFLATE!$F167,Hjelpefil!$B$5:$B$268,0))=0,"",INDEX(Hjelpefil!AD$5:AD$268,MATCH(BRUKERFLATE!$F167,Hjelpefil!$B$5:$B$268,0))),"")</f>
        <v/>
      </c>
      <c r="U167" s="12" t="str">
        <f>IFERROR(IF(INDEX(Hjelpefil!AE$5:AE$268,MATCH(BRUKERFLATE!$F167,Hjelpefil!$B$5:$B$268,0))=0,"",INDEX(Hjelpefil!AE$5:AE$268,MATCH(BRUKERFLATE!$F167,Hjelpefil!$B$5:$B$268,0))),"")</f>
        <v/>
      </c>
      <c r="V167" s="12" t="str">
        <f>IFERROR(IF(INDEX(Hjelpefil!AF$5:AF$268,MATCH(BRUKERFLATE!$F167,Hjelpefil!$B$5:$B$268,0))=0,"",INDEX(Hjelpefil!AF$5:AF$268,MATCH(BRUKERFLATE!$F167,Hjelpefil!$B$5:$B$268,0))),"")</f>
        <v/>
      </c>
      <c r="W167" s="12" t="str">
        <f>IFERROR(IF(INDEX(Hjelpefil!AG$5:AG$268,MATCH(BRUKERFLATE!$F167,Hjelpefil!$B$5:$B$268,0))=0,"",INDEX(Hjelpefil!AG$5:AG$268,MATCH(BRUKERFLATE!$F167,Hjelpefil!$B$5:$B$268,0))),"")</f>
        <v/>
      </c>
      <c r="X167" s="12" t="str">
        <f>IFERROR(IF(INDEX(Hjelpefil!AH$5:AH$268,MATCH(BRUKERFLATE!$F167,Hjelpefil!$B$5:$B$268,0))=0,"",INDEX(Hjelpefil!AH$5:AH$268,MATCH(BRUKERFLATE!$F167,Hjelpefil!$B$5:$B$268,0))),"")</f>
        <v/>
      </c>
      <c r="Y167" s="12" t="str">
        <f>IFERROR(IF(INDEX(Hjelpefil!AI$5:AI$268,MATCH(BRUKERFLATE!$F167,Hjelpefil!$B$5:$B$268,0))=0,"",INDEX(Hjelpefil!AI$5:AI$268,MATCH(BRUKERFLATE!$F167,Hjelpefil!$B$5:$B$268,0))),"")</f>
        <v/>
      </c>
      <c r="Z167" s="12" t="str">
        <f>IFERROR(IF(INDEX(Hjelpefil!AJ$5:AJ$268,MATCH(BRUKERFLATE!$F167,Hjelpefil!$B$5:$B$268,0))=0,"",INDEX(Hjelpefil!AJ$5:AJ$268,MATCH(BRUKERFLATE!$F167,Hjelpefil!$B$5:$B$268,0))),"")</f>
        <v/>
      </c>
      <c r="AB167" s="12" t="str">
        <f>IF(AC167="","",MAX($AB$2:AB166)+1)</f>
        <v/>
      </c>
      <c r="AC167" s="12" t="str">
        <f>IF($A$3="KOM",IF(AND($AI167=1,$AH167=1),Hjelpefil!B169,""),IF($A$3="FYL",IF(AND($AW167=1,$AH167=1),Hjelpefil!B169,""),""))</f>
        <v/>
      </c>
      <c r="AD167" s="12" t="str">
        <f>IF($A$3="KOM",IF(AND($AI167=1,$AH167=1),Hjelpefil!C169,""),IF($A$3="FYL",IF(AND($AW167=1,$AH167=1),Hjelpefil!C169,""),""))</f>
        <v/>
      </c>
      <c r="AE167" s="12" t="str">
        <f>IF($A$3="KOM",IF(AND($AI167=1,$AH167=1),Hjelpefil!F169,""),IF($A$3="FYL",IF(AND($AW167=1,$AH167=1),Hjelpefil!F169,""),""))</f>
        <v/>
      </c>
      <c r="AF167" s="12" t="str">
        <f t="shared" si="19"/>
        <v/>
      </c>
      <c r="AH167" s="17">
        <f t="shared" si="16"/>
        <v>0</v>
      </c>
      <c r="AI167" s="17">
        <f t="shared" si="17"/>
        <v>0</v>
      </c>
      <c r="AJ167" s="18">
        <v>0</v>
      </c>
      <c r="AK167" s="12">
        <v>0</v>
      </c>
      <c r="AL167" s="12">
        <v>0</v>
      </c>
      <c r="AM167" s="12">
        <v>0</v>
      </c>
      <c r="AN167" s="12">
        <v>0</v>
      </c>
      <c r="AO167" s="19">
        <v>0</v>
      </c>
      <c r="AP167" s="17" t="s">
        <v>114</v>
      </c>
      <c r="AQ167" s="18">
        <f>INDEX(Hjelpefil!H169:M169,MATCH(BRUKERFLATE!$B$3,BRUKERFLATE!$AV$4:$AV$9,0))</f>
        <v>0</v>
      </c>
      <c r="AR167" s="18" t="str">
        <f>INDEX(Hjelpefil!N169:S169,MATCH(BRUKERFLATE!$B$3,BRUKERFLATE!$AV$4:$AV$9,0))</f>
        <v>Tannhelsetjeneste</v>
      </c>
      <c r="AW167" s="17">
        <f t="shared" si="18"/>
        <v>1</v>
      </c>
      <c r="AX167" s="18">
        <v>1</v>
      </c>
      <c r="AY167" s="12">
        <v>0</v>
      </c>
      <c r="AZ167" s="12">
        <v>0</v>
      </c>
      <c r="BA167" s="12">
        <v>0</v>
      </c>
      <c r="BB167" s="12">
        <v>0</v>
      </c>
      <c r="BC167" s="19">
        <v>0</v>
      </c>
    </row>
    <row r="168" spans="5:55" ht="13" x14ac:dyDescent="0.3">
      <c r="E168" s="12"/>
      <c r="G168" s="18" t="str">
        <f t="shared" si="15"/>
        <v/>
      </c>
      <c r="H168" s="12"/>
      <c r="I168" s="12"/>
      <c r="J168" s="59" t="str">
        <f>IFERROR(IF(INDEX(Hjelpefil!T$5:T$268,MATCH(BRUKERFLATE!$F168,Hjelpefil!$B$5:$B$268,0))=0,"",INDEX(Hjelpefil!T$5:T$268,MATCH(BRUKERFLATE!$F168,Hjelpefil!$B$5:$B$268,0))),"")</f>
        <v/>
      </c>
      <c r="K168" s="12" t="str">
        <f>IFERROR(IF(INDEX(Hjelpefil!U$5:U$268,MATCH(BRUKERFLATE!$F168,Hjelpefil!$B$5:$B$268,0))=0,"",INDEX(Hjelpefil!U$5:U$268,MATCH(BRUKERFLATE!$F168,Hjelpefil!$B$5:$B$268,0))),"")</f>
        <v/>
      </c>
      <c r="L168" s="12" t="str">
        <f>IFERROR(IF(INDEX(Hjelpefil!V$5:V$268,MATCH(BRUKERFLATE!$F168,Hjelpefil!$B$5:$B$268,0))=0,"",INDEX(Hjelpefil!V$5:V$268,MATCH(BRUKERFLATE!$F168,Hjelpefil!$B$5:$B$268,0))),"")</f>
        <v/>
      </c>
      <c r="M168" s="12" t="str">
        <f>IFERROR(IF(INDEX(Hjelpefil!W$5:W$268,MATCH(BRUKERFLATE!$F168,Hjelpefil!$B$5:$B$268,0))=0,"",INDEX(Hjelpefil!W$5:W$268,MATCH(BRUKERFLATE!$F168,Hjelpefil!$B$5:$B$268,0))),"")</f>
        <v/>
      </c>
      <c r="N168" s="12" t="str">
        <f>IFERROR(IF(INDEX(Hjelpefil!X$5:X$268,MATCH(BRUKERFLATE!$F168,Hjelpefil!$B$5:$B$268,0))=0,"",INDEX(Hjelpefil!X$5:X$268,MATCH(BRUKERFLATE!$F168,Hjelpefil!$B$5:$B$268,0))),"")</f>
        <v/>
      </c>
      <c r="O168" s="12" t="str">
        <f>IFERROR(IF(INDEX(Hjelpefil!Y$5:Y$268,MATCH(BRUKERFLATE!$F168,Hjelpefil!$B$5:$B$268,0))=0,"",INDEX(Hjelpefil!Y$5:Y$268,MATCH(BRUKERFLATE!$F168,Hjelpefil!$B$5:$B$268,0))),"")</f>
        <v/>
      </c>
      <c r="P168" s="12" t="str">
        <f>IFERROR(IF(INDEX(Hjelpefil!Z$5:Z$268,MATCH(BRUKERFLATE!$F168,Hjelpefil!$B$5:$B$268,0))=0,"",INDEX(Hjelpefil!Z$5:Z$268,MATCH(BRUKERFLATE!$F168,Hjelpefil!$B$5:$B$268,0))),"")</f>
        <v/>
      </c>
      <c r="Q168" s="12" t="str">
        <f>IFERROR(IF(INDEX(Hjelpefil!AA$5:AA$268,MATCH(BRUKERFLATE!$F168,Hjelpefil!$B$5:$B$268,0))=0,"",INDEX(Hjelpefil!AA$5:AA$268,MATCH(BRUKERFLATE!$F168,Hjelpefil!$B$5:$B$268,0))),"")</f>
        <v/>
      </c>
      <c r="R168" s="12" t="str">
        <f>IFERROR(IF(INDEX(Hjelpefil!AB$5:AB$268,MATCH(BRUKERFLATE!$F168,Hjelpefil!$B$5:$B$268,0))=0,"",INDEX(Hjelpefil!AB$5:AB$268,MATCH(BRUKERFLATE!$F168,Hjelpefil!$B$5:$B$268,0))),"")</f>
        <v/>
      </c>
      <c r="S168" s="12" t="str">
        <f>IFERROR(IF(INDEX(Hjelpefil!AC$5:AC$268,MATCH(BRUKERFLATE!$F168,Hjelpefil!$B$5:$B$268,0))=0,"",INDEX(Hjelpefil!AC$5:AC$268,MATCH(BRUKERFLATE!$F168,Hjelpefil!$B$5:$B$268,0))),"")</f>
        <v/>
      </c>
      <c r="T168" s="12" t="str">
        <f>IFERROR(IF(INDEX(Hjelpefil!AD$5:AD$268,MATCH(BRUKERFLATE!$F168,Hjelpefil!$B$5:$B$268,0))=0,"",INDEX(Hjelpefil!AD$5:AD$268,MATCH(BRUKERFLATE!$F168,Hjelpefil!$B$5:$B$268,0))),"")</f>
        <v/>
      </c>
      <c r="U168" s="12" t="str">
        <f>IFERROR(IF(INDEX(Hjelpefil!AE$5:AE$268,MATCH(BRUKERFLATE!$F168,Hjelpefil!$B$5:$B$268,0))=0,"",INDEX(Hjelpefil!AE$5:AE$268,MATCH(BRUKERFLATE!$F168,Hjelpefil!$B$5:$B$268,0))),"")</f>
        <v/>
      </c>
      <c r="V168" s="12" t="str">
        <f>IFERROR(IF(INDEX(Hjelpefil!AF$5:AF$268,MATCH(BRUKERFLATE!$F168,Hjelpefil!$B$5:$B$268,0))=0,"",INDEX(Hjelpefil!AF$5:AF$268,MATCH(BRUKERFLATE!$F168,Hjelpefil!$B$5:$B$268,0))),"")</f>
        <v/>
      </c>
      <c r="W168" s="12" t="str">
        <f>IFERROR(IF(INDEX(Hjelpefil!AG$5:AG$268,MATCH(BRUKERFLATE!$F168,Hjelpefil!$B$5:$B$268,0))=0,"",INDEX(Hjelpefil!AG$5:AG$268,MATCH(BRUKERFLATE!$F168,Hjelpefil!$B$5:$B$268,0))),"")</f>
        <v/>
      </c>
      <c r="X168" s="12" t="str">
        <f>IFERROR(IF(INDEX(Hjelpefil!AH$5:AH$268,MATCH(BRUKERFLATE!$F168,Hjelpefil!$B$5:$B$268,0))=0,"",INDEX(Hjelpefil!AH$5:AH$268,MATCH(BRUKERFLATE!$F168,Hjelpefil!$B$5:$B$268,0))),"")</f>
        <v/>
      </c>
      <c r="Y168" s="12" t="str">
        <f>IFERROR(IF(INDEX(Hjelpefil!AI$5:AI$268,MATCH(BRUKERFLATE!$F168,Hjelpefil!$B$5:$B$268,0))=0,"",INDEX(Hjelpefil!AI$5:AI$268,MATCH(BRUKERFLATE!$F168,Hjelpefil!$B$5:$B$268,0))),"")</f>
        <v/>
      </c>
      <c r="Z168" s="12" t="str">
        <f>IFERROR(IF(INDEX(Hjelpefil!AJ$5:AJ$268,MATCH(BRUKERFLATE!$F168,Hjelpefil!$B$5:$B$268,0))=0,"",INDEX(Hjelpefil!AJ$5:AJ$268,MATCH(BRUKERFLATE!$F168,Hjelpefil!$B$5:$B$268,0))),"")</f>
        <v/>
      </c>
      <c r="AB168" s="12" t="str">
        <f>IF(AC168="","",MAX($AB$2:AB167)+1)</f>
        <v/>
      </c>
      <c r="AC168" s="12" t="str">
        <f>IF($A$3="KOM",IF(AND($AI168=1,$AH168=1),Hjelpefil!B170,""),IF($A$3="FYL",IF(AND($AW168=1,$AH168=1),Hjelpefil!B170,""),""))</f>
        <v/>
      </c>
      <c r="AD168" s="12" t="str">
        <f>IF($A$3="KOM",IF(AND($AI168=1,$AH168=1),Hjelpefil!C170,""),IF($A$3="FYL",IF(AND($AW168=1,$AH168=1),Hjelpefil!C170,""),""))</f>
        <v/>
      </c>
      <c r="AE168" s="12" t="str">
        <f>IF($A$3="KOM",IF(AND($AI168=1,$AH168=1),Hjelpefil!F170,""),IF($A$3="FYL",IF(AND($AW168=1,$AH168=1),Hjelpefil!F170,""),""))</f>
        <v/>
      </c>
      <c r="AF168" s="12" t="str">
        <f t="shared" si="19"/>
        <v/>
      </c>
      <c r="AH168" s="17">
        <f t="shared" si="16"/>
        <v>0</v>
      </c>
      <c r="AI168" s="17">
        <f t="shared" si="17"/>
        <v>0</v>
      </c>
      <c r="AJ168" s="18">
        <v>0</v>
      </c>
      <c r="AK168" s="12">
        <v>0</v>
      </c>
      <c r="AL168" s="12">
        <v>0</v>
      </c>
      <c r="AM168" s="12">
        <v>0</v>
      </c>
      <c r="AN168" s="12">
        <v>0</v>
      </c>
      <c r="AO168" s="19">
        <v>0</v>
      </c>
      <c r="AP168" s="17" t="s">
        <v>114</v>
      </c>
      <c r="AQ168" s="18">
        <f>INDEX(Hjelpefil!H170:M170,MATCH(BRUKERFLATE!$B$3,BRUKERFLATE!$AV$4:$AV$9,0))</f>
        <v>0</v>
      </c>
      <c r="AR168" s="18" t="str">
        <f>INDEX(Hjelpefil!N170:S170,MATCH(BRUKERFLATE!$B$3,BRUKERFLATE!$AV$4:$AV$9,0))</f>
        <v>Tannhelsetjeneste</v>
      </c>
      <c r="AW168" s="17">
        <f t="shared" si="18"/>
        <v>1</v>
      </c>
      <c r="AX168" s="18">
        <v>1</v>
      </c>
      <c r="AY168" s="12">
        <v>0</v>
      </c>
      <c r="AZ168" s="12">
        <v>0</v>
      </c>
      <c r="BA168" s="12">
        <v>0</v>
      </c>
      <c r="BB168" s="12">
        <v>0</v>
      </c>
      <c r="BC168" s="19">
        <v>0</v>
      </c>
    </row>
    <row r="169" spans="5:55" ht="13" x14ac:dyDescent="0.3">
      <c r="E169" s="12"/>
      <c r="G169" s="18" t="str">
        <f t="shared" si="15"/>
        <v/>
      </c>
      <c r="H169" s="12"/>
      <c r="I169" s="12"/>
      <c r="J169" s="59" t="str">
        <f>IFERROR(IF(INDEX(Hjelpefil!T$5:T$268,MATCH(BRUKERFLATE!$F169,Hjelpefil!$B$5:$B$268,0))=0,"",INDEX(Hjelpefil!T$5:T$268,MATCH(BRUKERFLATE!$F169,Hjelpefil!$B$5:$B$268,0))),"")</f>
        <v/>
      </c>
      <c r="K169" s="12" t="str">
        <f>IFERROR(IF(INDEX(Hjelpefil!U$5:U$268,MATCH(BRUKERFLATE!$F169,Hjelpefil!$B$5:$B$268,0))=0,"",INDEX(Hjelpefil!U$5:U$268,MATCH(BRUKERFLATE!$F169,Hjelpefil!$B$5:$B$268,0))),"")</f>
        <v/>
      </c>
      <c r="L169" s="12" t="str">
        <f>IFERROR(IF(INDEX(Hjelpefil!V$5:V$268,MATCH(BRUKERFLATE!$F169,Hjelpefil!$B$5:$B$268,0))=0,"",INDEX(Hjelpefil!V$5:V$268,MATCH(BRUKERFLATE!$F169,Hjelpefil!$B$5:$B$268,0))),"")</f>
        <v/>
      </c>
      <c r="M169" s="12" t="str">
        <f>IFERROR(IF(INDEX(Hjelpefil!W$5:W$268,MATCH(BRUKERFLATE!$F169,Hjelpefil!$B$5:$B$268,0))=0,"",INDEX(Hjelpefil!W$5:W$268,MATCH(BRUKERFLATE!$F169,Hjelpefil!$B$5:$B$268,0))),"")</f>
        <v/>
      </c>
      <c r="N169" s="12" t="str">
        <f>IFERROR(IF(INDEX(Hjelpefil!X$5:X$268,MATCH(BRUKERFLATE!$F169,Hjelpefil!$B$5:$B$268,0))=0,"",INDEX(Hjelpefil!X$5:X$268,MATCH(BRUKERFLATE!$F169,Hjelpefil!$B$5:$B$268,0))),"")</f>
        <v/>
      </c>
      <c r="O169" s="12" t="str">
        <f>IFERROR(IF(INDEX(Hjelpefil!Y$5:Y$268,MATCH(BRUKERFLATE!$F169,Hjelpefil!$B$5:$B$268,0))=0,"",INDEX(Hjelpefil!Y$5:Y$268,MATCH(BRUKERFLATE!$F169,Hjelpefil!$B$5:$B$268,0))),"")</f>
        <v/>
      </c>
      <c r="P169" s="12" t="str">
        <f>IFERROR(IF(INDEX(Hjelpefil!Z$5:Z$268,MATCH(BRUKERFLATE!$F169,Hjelpefil!$B$5:$B$268,0))=0,"",INDEX(Hjelpefil!Z$5:Z$268,MATCH(BRUKERFLATE!$F169,Hjelpefil!$B$5:$B$268,0))),"")</f>
        <v/>
      </c>
      <c r="Q169" s="12" t="str">
        <f>IFERROR(IF(INDEX(Hjelpefil!AA$5:AA$268,MATCH(BRUKERFLATE!$F169,Hjelpefil!$B$5:$B$268,0))=0,"",INDEX(Hjelpefil!AA$5:AA$268,MATCH(BRUKERFLATE!$F169,Hjelpefil!$B$5:$B$268,0))),"")</f>
        <v/>
      </c>
      <c r="R169" s="12" t="str">
        <f>IFERROR(IF(INDEX(Hjelpefil!AB$5:AB$268,MATCH(BRUKERFLATE!$F169,Hjelpefil!$B$5:$B$268,0))=0,"",INDEX(Hjelpefil!AB$5:AB$268,MATCH(BRUKERFLATE!$F169,Hjelpefil!$B$5:$B$268,0))),"")</f>
        <v/>
      </c>
      <c r="S169" s="12" t="str">
        <f>IFERROR(IF(INDEX(Hjelpefil!AC$5:AC$268,MATCH(BRUKERFLATE!$F169,Hjelpefil!$B$5:$B$268,0))=0,"",INDEX(Hjelpefil!AC$5:AC$268,MATCH(BRUKERFLATE!$F169,Hjelpefil!$B$5:$B$268,0))),"")</f>
        <v/>
      </c>
      <c r="T169" s="12" t="str">
        <f>IFERROR(IF(INDEX(Hjelpefil!AD$5:AD$268,MATCH(BRUKERFLATE!$F169,Hjelpefil!$B$5:$B$268,0))=0,"",INDEX(Hjelpefil!AD$5:AD$268,MATCH(BRUKERFLATE!$F169,Hjelpefil!$B$5:$B$268,0))),"")</f>
        <v/>
      </c>
      <c r="U169" s="12" t="str">
        <f>IFERROR(IF(INDEX(Hjelpefil!AE$5:AE$268,MATCH(BRUKERFLATE!$F169,Hjelpefil!$B$5:$B$268,0))=0,"",INDEX(Hjelpefil!AE$5:AE$268,MATCH(BRUKERFLATE!$F169,Hjelpefil!$B$5:$B$268,0))),"")</f>
        <v/>
      </c>
      <c r="V169" s="12" t="str">
        <f>IFERROR(IF(INDEX(Hjelpefil!AF$5:AF$268,MATCH(BRUKERFLATE!$F169,Hjelpefil!$B$5:$B$268,0))=0,"",INDEX(Hjelpefil!AF$5:AF$268,MATCH(BRUKERFLATE!$F169,Hjelpefil!$B$5:$B$268,0))),"")</f>
        <v/>
      </c>
      <c r="W169" s="12" t="str">
        <f>IFERROR(IF(INDEX(Hjelpefil!AG$5:AG$268,MATCH(BRUKERFLATE!$F169,Hjelpefil!$B$5:$B$268,0))=0,"",INDEX(Hjelpefil!AG$5:AG$268,MATCH(BRUKERFLATE!$F169,Hjelpefil!$B$5:$B$268,0))),"")</f>
        <v/>
      </c>
      <c r="X169" s="12" t="str">
        <f>IFERROR(IF(INDEX(Hjelpefil!AH$5:AH$268,MATCH(BRUKERFLATE!$F169,Hjelpefil!$B$5:$B$268,0))=0,"",INDEX(Hjelpefil!AH$5:AH$268,MATCH(BRUKERFLATE!$F169,Hjelpefil!$B$5:$B$268,0))),"")</f>
        <v/>
      </c>
      <c r="Y169" s="12" t="str">
        <f>IFERROR(IF(INDEX(Hjelpefil!AI$5:AI$268,MATCH(BRUKERFLATE!$F169,Hjelpefil!$B$5:$B$268,0))=0,"",INDEX(Hjelpefil!AI$5:AI$268,MATCH(BRUKERFLATE!$F169,Hjelpefil!$B$5:$B$268,0))),"")</f>
        <v/>
      </c>
      <c r="Z169" s="12" t="str">
        <f>IFERROR(IF(INDEX(Hjelpefil!AJ$5:AJ$268,MATCH(BRUKERFLATE!$F169,Hjelpefil!$B$5:$B$268,0))=0,"",INDEX(Hjelpefil!AJ$5:AJ$268,MATCH(BRUKERFLATE!$F169,Hjelpefil!$B$5:$B$268,0))),"")</f>
        <v/>
      </c>
      <c r="AB169" s="12" t="str">
        <f>IF(AC169="","",MAX($AB$2:AB168)+1)</f>
        <v/>
      </c>
      <c r="AC169" s="12" t="str">
        <f>IF($A$3="KOM",IF(AND($AI169=1,$AH169=1),Hjelpefil!B171,""),IF($A$3="FYL",IF(AND($AW169=1,$AH169=1),Hjelpefil!B171,""),""))</f>
        <v/>
      </c>
      <c r="AD169" s="12" t="str">
        <f>IF($A$3="KOM",IF(AND($AI169=1,$AH169=1),Hjelpefil!C171,""),IF($A$3="FYL",IF(AND($AW169=1,$AH169=1),Hjelpefil!C171,""),""))</f>
        <v/>
      </c>
      <c r="AE169" s="12" t="str">
        <f>IF($A$3="KOM",IF(AND($AI169=1,$AH169=1),Hjelpefil!F171,""),IF($A$3="FYL",IF(AND($AW169=1,$AH169=1),Hjelpefil!F171,""),""))</f>
        <v/>
      </c>
      <c r="AF169" s="12" t="str">
        <f t="shared" si="19"/>
        <v/>
      </c>
      <c r="AH169" s="17">
        <f t="shared" si="16"/>
        <v>0</v>
      </c>
      <c r="AI169" s="17">
        <f t="shared" si="17"/>
        <v>0</v>
      </c>
      <c r="AJ169" s="18">
        <v>0</v>
      </c>
      <c r="AK169" s="12">
        <v>0</v>
      </c>
      <c r="AL169" s="12">
        <v>0</v>
      </c>
      <c r="AM169" s="12">
        <v>0</v>
      </c>
      <c r="AN169" s="12">
        <v>0</v>
      </c>
      <c r="AO169" s="19">
        <v>0</v>
      </c>
      <c r="AP169" s="17" t="s">
        <v>114</v>
      </c>
      <c r="AQ169" s="18">
        <f>INDEX(Hjelpefil!H171:M171,MATCH(BRUKERFLATE!$B$3,BRUKERFLATE!$AV$4:$AV$9,0))</f>
        <v>0</v>
      </c>
      <c r="AR169" s="18" t="str">
        <f>INDEX(Hjelpefil!N171:S171,MATCH(BRUKERFLATE!$B$3,BRUKERFLATE!$AV$4:$AV$9,0))</f>
        <v>Tannhelsetjeneste</v>
      </c>
      <c r="AW169" s="17">
        <f t="shared" si="18"/>
        <v>1</v>
      </c>
      <c r="AX169" s="18">
        <v>1</v>
      </c>
      <c r="AY169" s="12">
        <v>0</v>
      </c>
      <c r="AZ169" s="12">
        <v>0</v>
      </c>
      <c r="BA169" s="12">
        <v>0</v>
      </c>
      <c r="BB169" s="12">
        <v>0</v>
      </c>
      <c r="BC169" s="19">
        <v>0</v>
      </c>
    </row>
    <row r="170" spans="5:55" ht="13" x14ac:dyDescent="0.3">
      <c r="E170" s="12"/>
      <c r="G170" s="18" t="str">
        <f t="shared" si="15"/>
        <v/>
      </c>
      <c r="H170" s="12"/>
      <c r="I170" s="12"/>
      <c r="J170" s="59" t="str">
        <f>IFERROR(IF(INDEX(Hjelpefil!T$5:T$268,MATCH(BRUKERFLATE!$F170,Hjelpefil!$B$5:$B$268,0))=0,"",INDEX(Hjelpefil!T$5:T$268,MATCH(BRUKERFLATE!$F170,Hjelpefil!$B$5:$B$268,0))),"")</f>
        <v/>
      </c>
      <c r="K170" s="12" t="str">
        <f>IFERROR(IF(INDEX(Hjelpefil!U$5:U$268,MATCH(BRUKERFLATE!$F170,Hjelpefil!$B$5:$B$268,0))=0,"",INDEX(Hjelpefil!U$5:U$268,MATCH(BRUKERFLATE!$F170,Hjelpefil!$B$5:$B$268,0))),"")</f>
        <v/>
      </c>
      <c r="L170" s="12" t="str">
        <f>IFERROR(IF(INDEX(Hjelpefil!V$5:V$268,MATCH(BRUKERFLATE!$F170,Hjelpefil!$B$5:$B$268,0))=0,"",INDEX(Hjelpefil!V$5:V$268,MATCH(BRUKERFLATE!$F170,Hjelpefil!$B$5:$B$268,0))),"")</f>
        <v/>
      </c>
      <c r="M170" s="12" t="str">
        <f>IFERROR(IF(INDEX(Hjelpefil!W$5:W$268,MATCH(BRUKERFLATE!$F170,Hjelpefil!$B$5:$B$268,0))=0,"",INDEX(Hjelpefil!W$5:W$268,MATCH(BRUKERFLATE!$F170,Hjelpefil!$B$5:$B$268,0))),"")</f>
        <v/>
      </c>
      <c r="N170" s="12" t="str">
        <f>IFERROR(IF(INDEX(Hjelpefil!X$5:X$268,MATCH(BRUKERFLATE!$F170,Hjelpefil!$B$5:$B$268,0))=0,"",INDEX(Hjelpefil!X$5:X$268,MATCH(BRUKERFLATE!$F170,Hjelpefil!$B$5:$B$268,0))),"")</f>
        <v/>
      </c>
      <c r="O170" s="12" t="str">
        <f>IFERROR(IF(INDEX(Hjelpefil!Y$5:Y$268,MATCH(BRUKERFLATE!$F170,Hjelpefil!$B$5:$B$268,0))=0,"",INDEX(Hjelpefil!Y$5:Y$268,MATCH(BRUKERFLATE!$F170,Hjelpefil!$B$5:$B$268,0))),"")</f>
        <v/>
      </c>
      <c r="P170" s="12" t="str">
        <f>IFERROR(IF(INDEX(Hjelpefil!Z$5:Z$268,MATCH(BRUKERFLATE!$F170,Hjelpefil!$B$5:$B$268,0))=0,"",INDEX(Hjelpefil!Z$5:Z$268,MATCH(BRUKERFLATE!$F170,Hjelpefil!$B$5:$B$268,0))),"")</f>
        <v/>
      </c>
      <c r="Q170" s="12" t="str">
        <f>IFERROR(IF(INDEX(Hjelpefil!AA$5:AA$268,MATCH(BRUKERFLATE!$F170,Hjelpefil!$B$5:$B$268,0))=0,"",INDEX(Hjelpefil!AA$5:AA$268,MATCH(BRUKERFLATE!$F170,Hjelpefil!$B$5:$B$268,0))),"")</f>
        <v/>
      </c>
      <c r="R170" s="12" t="str">
        <f>IFERROR(IF(INDEX(Hjelpefil!AB$5:AB$268,MATCH(BRUKERFLATE!$F170,Hjelpefil!$B$5:$B$268,0))=0,"",INDEX(Hjelpefil!AB$5:AB$268,MATCH(BRUKERFLATE!$F170,Hjelpefil!$B$5:$B$268,0))),"")</f>
        <v/>
      </c>
      <c r="S170" s="12" t="str">
        <f>IFERROR(IF(INDEX(Hjelpefil!AC$5:AC$268,MATCH(BRUKERFLATE!$F170,Hjelpefil!$B$5:$B$268,0))=0,"",INDEX(Hjelpefil!AC$5:AC$268,MATCH(BRUKERFLATE!$F170,Hjelpefil!$B$5:$B$268,0))),"")</f>
        <v/>
      </c>
      <c r="T170" s="12" t="str">
        <f>IFERROR(IF(INDEX(Hjelpefil!AD$5:AD$268,MATCH(BRUKERFLATE!$F170,Hjelpefil!$B$5:$B$268,0))=0,"",INDEX(Hjelpefil!AD$5:AD$268,MATCH(BRUKERFLATE!$F170,Hjelpefil!$B$5:$B$268,0))),"")</f>
        <v/>
      </c>
      <c r="U170" s="12" t="str">
        <f>IFERROR(IF(INDEX(Hjelpefil!AE$5:AE$268,MATCH(BRUKERFLATE!$F170,Hjelpefil!$B$5:$B$268,0))=0,"",INDEX(Hjelpefil!AE$5:AE$268,MATCH(BRUKERFLATE!$F170,Hjelpefil!$B$5:$B$268,0))),"")</f>
        <v/>
      </c>
      <c r="V170" s="12" t="str">
        <f>IFERROR(IF(INDEX(Hjelpefil!AF$5:AF$268,MATCH(BRUKERFLATE!$F170,Hjelpefil!$B$5:$B$268,0))=0,"",INDEX(Hjelpefil!AF$5:AF$268,MATCH(BRUKERFLATE!$F170,Hjelpefil!$B$5:$B$268,0))),"")</f>
        <v/>
      </c>
      <c r="W170" s="12" t="str">
        <f>IFERROR(IF(INDEX(Hjelpefil!AG$5:AG$268,MATCH(BRUKERFLATE!$F170,Hjelpefil!$B$5:$B$268,0))=0,"",INDEX(Hjelpefil!AG$5:AG$268,MATCH(BRUKERFLATE!$F170,Hjelpefil!$B$5:$B$268,0))),"")</f>
        <v/>
      </c>
      <c r="X170" s="12" t="str">
        <f>IFERROR(IF(INDEX(Hjelpefil!AH$5:AH$268,MATCH(BRUKERFLATE!$F170,Hjelpefil!$B$5:$B$268,0))=0,"",INDEX(Hjelpefil!AH$5:AH$268,MATCH(BRUKERFLATE!$F170,Hjelpefil!$B$5:$B$268,0))),"")</f>
        <v/>
      </c>
      <c r="Y170" s="12" t="str">
        <f>IFERROR(IF(INDEX(Hjelpefil!AI$5:AI$268,MATCH(BRUKERFLATE!$F170,Hjelpefil!$B$5:$B$268,0))=0,"",INDEX(Hjelpefil!AI$5:AI$268,MATCH(BRUKERFLATE!$F170,Hjelpefil!$B$5:$B$268,0))),"")</f>
        <v/>
      </c>
      <c r="Z170" s="12" t="str">
        <f>IFERROR(IF(INDEX(Hjelpefil!AJ$5:AJ$268,MATCH(BRUKERFLATE!$F170,Hjelpefil!$B$5:$B$268,0))=0,"",INDEX(Hjelpefil!AJ$5:AJ$268,MATCH(BRUKERFLATE!$F170,Hjelpefil!$B$5:$B$268,0))),"")</f>
        <v/>
      </c>
      <c r="AB170" s="12" t="str">
        <f>IF(AC170="","",MAX($AB$2:AB169)+1)</f>
        <v/>
      </c>
      <c r="AC170" s="12" t="str">
        <f>IF($A$3="KOM",IF(AND($AI170=1,$AH170=1),Hjelpefil!B172,""),IF($A$3="FYL",IF(AND($AW170=1,$AH170=1),Hjelpefil!B172,""),""))</f>
        <v/>
      </c>
      <c r="AD170" s="12" t="str">
        <f>IF($A$3="KOM",IF(AND($AI170=1,$AH170=1),Hjelpefil!C172,""),IF($A$3="FYL",IF(AND($AW170=1,$AH170=1),Hjelpefil!C172,""),""))</f>
        <v/>
      </c>
      <c r="AE170" s="12" t="str">
        <f>IF($A$3="KOM",IF(AND($AI170=1,$AH170=1),Hjelpefil!F172,""),IF($A$3="FYL",IF(AND($AW170=1,$AH170=1),Hjelpefil!F172,""),""))</f>
        <v/>
      </c>
      <c r="AF170" s="12" t="str">
        <f t="shared" si="19"/>
        <v/>
      </c>
      <c r="AH170" s="17">
        <f t="shared" si="16"/>
        <v>0</v>
      </c>
      <c r="AI170" s="17">
        <f t="shared" si="17"/>
        <v>0</v>
      </c>
      <c r="AJ170" s="18">
        <v>0</v>
      </c>
      <c r="AK170" s="12">
        <v>0</v>
      </c>
      <c r="AL170" s="12">
        <v>0</v>
      </c>
      <c r="AM170" s="12">
        <v>0</v>
      </c>
      <c r="AN170" s="12">
        <v>0</v>
      </c>
      <c r="AO170" s="19">
        <v>0</v>
      </c>
      <c r="AP170" s="17" t="s">
        <v>114</v>
      </c>
      <c r="AQ170" s="18">
        <f>INDEX(Hjelpefil!H172:M172,MATCH(BRUKERFLATE!$B$3,BRUKERFLATE!$AV$4:$AV$9,0))</f>
        <v>0</v>
      </c>
      <c r="AR170" s="18" t="str">
        <f>INDEX(Hjelpefil!N172:S172,MATCH(BRUKERFLATE!$B$3,BRUKERFLATE!$AV$4:$AV$9,0))</f>
        <v>Tannhelsetjeneste</v>
      </c>
      <c r="AW170" s="17">
        <f t="shared" si="18"/>
        <v>1</v>
      </c>
      <c r="AX170" s="18">
        <v>1</v>
      </c>
      <c r="AY170" s="12">
        <v>0</v>
      </c>
      <c r="AZ170" s="12">
        <v>0</v>
      </c>
      <c r="BA170" s="12">
        <v>0</v>
      </c>
      <c r="BB170" s="12">
        <v>0</v>
      </c>
      <c r="BC170" s="19">
        <v>0</v>
      </c>
    </row>
    <row r="171" spans="5:55" ht="13" x14ac:dyDescent="0.3">
      <c r="E171" s="12"/>
      <c r="F171" s="17" t="str">
        <f t="shared" ref="F171:F202" si="20">IFERROR(INDEX($AC$3:$AC$301,MATCH(ROW()-ROW($D$2),$AB$3:$AB$301,0)),"")</f>
        <v/>
      </c>
      <c r="G171" s="18" t="str">
        <f t="shared" si="15"/>
        <v/>
      </c>
      <c r="H171" s="12" t="str">
        <f t="array" ref="H171">IFERROR(INDEX($AD$3:$AD$301,MATCH(ROW()-ROW($D$2),$AB$3:$AB$301,0)),"")</f>
        <v/>
      </c>
      <c r="I171" s="12" t="str">
        <f t="array" ref="I171">IFERROR(INDEX($AE$3:$AE$301,MATCH(ROW()-ROW($D$2),$AB$3:$AB$301,0)),"")</f>
        <v/>
      </c>
      <c r="J171" s="59" t="str">
        <f>IFERROR(IF(INDEX(Hjelpefil!T$5:T$268,MATCH(BRUKERFLATE!$F171,Hjelpefil!$B$5:$B$268,0))=0,"",INDEX(Hjelpefil!T$5:T$268,MATCH(BRUKERFLATE!$F171,Hjelpefil!$B$5:$B$268,0))),"")</f>
        <v/>
      </c>
      <c r="K171" s="12" t="str">
        <f>IFERROR(IF(INDEX(Hjelpefil!U$5:U$268,MATCH(BRUKERFLATE!$F171,Hjelpefil!$B$5:$B$268,0))=0,"",INDEX(Hjelpefil!U$5:U$268,MATCH(BRUKERFLATE!$F171,Hjelpefil!$B$5:$B$268,0))),"")</f>
        <v/>
      </c>
      <c r="L171" s="12" t="str">
        <f>IFERROR(IF(INDEX(Hjelpefil!V$5:V$268,MATCH(BRUKERFLATE!$F171,Hjelpefil!$B$5:$B$268,0))=0,"",INDEX(Hjelpefil!V$5:V$268,MATCH(BRUKERFLATE!$F171,Hjelpefil!$B$5:$B$268,0))),"")</f>
        <v/>
      </c>
      <c r="M171" s="12" t="str">
        <f>IFERROR(IF(INDEX(Hjelpefil!W$5:W$268,MATCH(BRUKERFLATE!$F171,Hjelpefil!$B$5:$B$268,0))=0,"",INDEX(Hjelpefil!W$5:W$268,MATCH(BRUKERFLATE!$F171,Hjelpefil!$B$5:$B$268,0))),"")</f>
        <v/>
      </c>
      <c r="N171" s="12" t="str">
        <f>IFERROR(IF(INDEX(Hjelpefil!X$5:X$268,MATCH(BRUKERFLATE!$F171,Hjelpefil!$B$5:$B$268,0))=0,"",INDEX(Hjelpefil!X$5:X$268,MATCH(BRUKERFLATE!$F171,Hjelpefil!$B$5:$B$268,0))),"")</f>
        <v/>
      </c>
      <c r="O171" s="12" t="str">
        <f>IFERROR(IF(INDEX(Hjelpefil!Y$5:Y$268,MATCH(BRUKERFLATE!$F171,Hjelpefil!$B$5:$B$268,0))=0,"",INDEX(Hjelpefil!Y$5:Y$268,MATCH(BRUKERFLATE!$F171,Hjelpefil!$B$5:$B$268,0))),"")</f>
        <v/>
      </c>
      <c r="P171" s="12" t="str">
        <f>IFERROR(IF(INDEX(Hjelpefil!Z$5:Z$268,MATCH(BRUKERFLATE!$F171,Hjelpefil!$B$5:$B$268,0))=0,"",INDEX(Hjelpefil!Z$5:Z$268,MATCH(BRUKERFLATE!$F171,Hjelpefil!$B$5:$B$268,0))),"")</f>
        <v/>
      </c>
      <c r="Q171" s="12" t="str">
        <f>IFERROR(IF(INDEX(Hjelpefil!AA$5:AA$268,MATCH(BRUKERFLATE!$F171,Hjelpefil!$B$5:$B$268,0))=0,"",INDEX(Hjelpefil!AA$5:AA$268,MATCH(BRUKERFLATE!$F171,Hjelpefil!$B$5:$B$268,0))),"")</f>
        <v/>
      </c>
      <c r="R171" s="12" t="str">
        <f>IFERROR(IF(INDEX(Hjelpefil!AB$5:AB$268,MATCH(BRUKERFLATE!$F171,Hjelpefil!$B$5:$B$268,0))=0,"",INDEX(Hjelpefil!AB$5:AB$268,MATCH(BRUKERFLATE!$F171,Hjelpefil!$B$5:$B$268,0))),"")</f>
        <v/>
      </c>
      <c r="S171" s="12" t="str">
        <f>IFERROR(IF(INDEX(Hjelpefil!AC$5:AC$268,MATCH(BRUKERFLATE!$F171,Hjelpefil!$B$5:$B$268,0))=0,"",INDEX(Hjelpefil!AC$5:AC$268,MATCH(BRUKERFLATE!$F171,Hjelpefil!$B$5:$B$268,0))),"")</f>
        <v/>
      </c>
      <c r="T171" s="12" t="str">
        <f>IFERROR(IF(INDEX(Hjelpefil!AD$5:AD$268,MATCH(BRUKERFLATE!$F171,Hjelpefil!$B$5:$B$268,0))=0,"",INDEX(Hjelpefil!AD$5:AD$268,MATCH(BRUKERFLATE!$F171,Hjelpefil!$B$5:$B$268,0))),"")</f>
        <v/>
      </c>
      <c r="U171" s="12" t="str">
        <f>IFERROR(IF(INDEX(Hjelpefil!AE$5:AE$268,MATCH(BRUKERFLATE!$F171,Hjelpefil!$B$5:$B$268,0))=0,"",INDEX(Hjelpefil!AE$5:AE$268,MATCH(BRUKERFLATE!$F171,Hjelpefil!$B$5:$B$268,0))),"")</f>
        <v/>
      </c>
      <c r="V171" s="12" t="str">
        <f>IFERROR(IF(INDEX(Hjelpefil!AF$5:AF$268,MATCH(BRUKERFLATE!$F171,Hjelpefil!$B$5:$B$268,0))=0,"",INDEX(Hjelpefil!AF$5:AF$268,MATCH(BRUKERFLATE!$F171,Hjelpefil!$B$5:$B$268,0))),"")</f>
        <v/>
      </c>
      <c r="W171" s="12" t="str">
        <f>IFERROR(IF(INDEX(Hjelpefil!AG$5:AG$268,MATCH(BRUKERFLATE!$F171,Hjelpefil!$B$5:$B$268,0))=0,"",INDEX(Hjelpefil!AG$5:AG$268,MATCH(BRUKERFLATE!$F171,Hjelpefil!$B$5:$B$268,0))),"")</f>
        <v/>
      </c>
      <c r="X171" s="12" t="str">
        <f>IFERROR(IF(INDEX(Hjelpefil!AH$5:AH$268,MATCH(BRUKERFLATE!$F171,Hjelpefil!$B$5:$B$268,0))=0,"",INDEX(Hjelpefil!AH$5:AH$268,MATCH(BRUKERFLATE!$F171,Hjelpefil!$B$5:$B$268,0))),"")</f>
        <v/>
      </c>
      <c r="Y171" s="12" t="str">
        <f>IFERROR(IF(INDEX(Hjelpefil!AI$5:AI$268,MATCH(BRUKERFLATE!$F171,Hjelpefil!$B$5:$B$268,0))=0,"",INDEX(Hjelpefil!AI$5:AI$268,MATCH(BRUKERFLATE!$F171,Hjelpefil!$B$5:$B$268,0))),"")</f>
        <v/>
      </c>
      <c r="Z171" s="12" t="str">
        <f>IFERROR(IF(INDEX(Hjelpefil!AJ$5:AJ$268,MATCH(BRUKERFLATE!$F171,Hjelpefil!$B$5:$B$268,0))=0,"",INDEX(Hjelpefil!AJ$5:AJ$268,MATCH(BRUKERFLATE!$F171,Hjelpefil!$B$5:$B$268,0))),"")</f>
        <v/>
      </c>
      <c r="AB171" s="12" t="str">
        <f>IF(AC171="","",MAX($AB$2:AB170)+1)</f>
        <v/>
      </c>
      <c r="AC171" s="12" t="str">
        <f>IF($A$3="KOM",IF(AND($AI171=1,$AH171=1),Hjelpefil!B173,""),IF($A$3="FYL",IF(AND($AW171=1,$AH171=1),Hjelpefil!B173,""),""))</f>
        <v/>
      </c>
      <c r="AD171" s="12" t="str">
        <f>IF($A$3="KOM",IF(AND($AI171=1,$AH171=1),Hjelpefil!C173,""),IF($A$3="FYL",IF(AND($AW171=1,$AH171=1),Hjelpefil!C173,""),""))</f>
        <v/>
      </c>
      <c r="AE171" s="12" t="str">
        <f>IF($A$3="KOM",IF(AND($AI171=1,$AH171=1),Hjelpefil!F173,""),IF($A$3="FYL",IF(AND($AW171=1,$AH171=1),Hjelpefil!F173,""),""))</f>
        <v/>
      </c>
      <c r="AF171" s="12" t="str">
        <f t="shared" si="19"/>
        <v/>
      </c>
      <c r="AH171" s="17">
        <f t="shared" si="16"/>
        <v>0</v>
      </c>
      <c r="AI171" s="17">
        <f t="shared" si="17"/>
        <v>0</v>
      </c>
      <c r="AJ171" s="18">
        <v>0</v>
      </c>
      <c r="AK171" s="12">
        <v>0</v>
      </c>
      <c r="AL171" s="12">
        <v>0</v>
      </c>
      <c r="AM171" s="12">
        <v>0</v>
      </c>
      <c r="AN171" s="12">
        <v>0</v>
      </c>
      <c r="AO171" s="19">
        <v>0</v>
      </c>
      <c r="AP171" s="17" t="s">
        <v>114</v>
      </c>
      <c r="AQ171" s="18">
        <f>INDEX(Hjelpefil!H173:M173,MATCH(BRUKERFLATE!$B$3,BRUKERFLATE!$AV$4:$AV$9,0))</f>
        <v>0</v>
      </c>
      <c r="AR171" s="18" t="str">
        <f>INDEX(Hjelpefil!N173:S173,MATCH(BRUKERFLATE!$B$3,BRUKERFLATE!$AV$4:$AV$9,0))</f>
        <v>Samferdsel</v>
      </c>
      <c r="AW171" s="17">
        <f t="shared" si="18"/>
        <v>1</v>
      </c>
      <c r="AX171" s="18">
        <v>1</v>
      </c>
      <c r="AY171" s="12">
        <v>0</v>
      </c>
      <c r="AZ171" s="12">
        <v>1</v>
      </c>
      <c r="BA171" s="12">
        <v>0</v>
      </c>
      <c r="BB171" s="12">
        <v>0</v>
      </c>
      <c r="BC171" s="19">
        <v>0</v>
      </c>
    </row>
    <row r="172" spans="5:55" ht="13" x14ac:dyDescent="0.3">
      <c r="E172" s="12"/>
      <c r="F172" s="17" t="str">
        <f t="shared" si="20"/>
        <v/>
      </c>
      <c r="G172" s="18" t="str">
        <f t="shared" si="15"/>
        <v/>
      </c>
      <c r="H172" s="12" t="str">
        <f t="array" ref="H172">IFERROR(INDEX($AD$3:$AD$301,MATCH(ROW()-ROW($D$2),$AB$3:$AB$301,0)),"")</f>
        <v/>
      </c>
      <c r="I172" s="12" t="str">
        <f t="array" ref="I172">IFERROR(INDEX($AE$3:$AE$301,MATCH(ROW()-ROW($D$2),$AB$3:$AB$301,0)),"")</f>
        <v/>
      </c>
      <c r="J172" s="59" t="str">
        <f>IFERROR(IF(INDEX(Hjelpefil!T$5:T$268,MATCH(BRUKERFLATE!$F172,Hjelpefil!$B$5:$B$268,0))=0,"",INDEX(Hjelpefil!T$5:T$268,MATCH(BRUKERFLATE!$F172,Hjelpefil!$B$5:$B$268,0))),"")</f>
        <v/>
      </c>
      <c r="K172" s="12" t="str">
        <f>IFERROR(IF(INDEX(Hjelpefil!U$5:U$268,MATCH(BRUKERFLATE!$F172,Hjelpefil!$B$5:$B$268,0))=0,"",INDEX(Hjelpefil!U$5:U$268,MATCH(BRUKERFLATE!$F172,Hjelpefil!$B$5:$B$268,0))),"")</f>
        <v/>
      </c>
      <c r="L172" s="12" t="str">
        <f>IFERROR(IF(INDEX(Hjelpefil!V$5:V$268,MATCH(BRUKERFLATE!$F172,Hjelpefil!$B$5:$B$268,0))=0,"",INDEX(Hjelpefil!V$5:V$268,MATCH(BRUKERFLATE!$F172,Hjelpefil!$B$5:$B$268,0))),"")</f>
        <v/>
      </c>
      <c r="M172" s="12" t="str">
        <f>IFERROR(IF(INDEX(Hjelpefil!W$5:W$268,MATCH(BRUKERFLATE!$F172,Hjelpefil!$B$5:$B$268,0))=0,"",INDEX(Hjelpefil!W$5:W$268,MATCH(BRUKERFLATE!$F172,Hjelpefil!$B$5:$B$268,0))),"")</f>
        <v/>
      </c>
      <c r="N172" s="12" t="str">
        <f>IFERROR(IF(INDEX(Hjelpefil!X$5:X$268,MATCH(BRUKERFLATE!$F172,Hjelpefil!$B$5:$B$268,0))=0,"",INDEX(Hjelpefil!X$5:X$268,MATCH(BRUKERFLATE!$F172,Hjelpefil!$B$5:$B$268,0))),"")</f>
        <v/>
      </c>
      <c r="O172" s="12" t="str">
        <f>IFERROR(IF(INDEX(Hjelpefil!Y$5:Y$268,MATCH(BRUKERFLATE!$F172,Hjelpefil!$B$5:$B$268,0))=0,"",INDEX(Hjelpefil!Y$5:Y$268,MATCH(BRUKERFLATE!$F172,Hjelpefil!$B$5:$B$268,0))),"")</f>
        <v/>
      </c>
      <c r="P172" s="12" t="str">
        <f>IFERROR(IF(INDEX(Hjelpefil!Z$5:Z$268,MATCH(BRUKERFLATE!$F172,Hjelpefil!$B$5:$B$268,0))=0,"",INDEX(Hjelpefil!Z$5:Z$268,MATCH(BRUKERFLATE!$F172,Hjelpefil!$B$5:$B$268,0))),"")</f>
        <v/>
      </c>
      <c r="Q172" s="12" t="str">
        <f>IFERROR(IF(INDEX(Hjelpefil!AA$5:AA$268,MATCH(BRUKERFLATE!$F172,Hjelpefil!$B$5:$B$268,0))=0,"",INDEX(Hjelpefil!AA$5:AA$268,MATCH(BRUKERFLATE!$F172,Hjelpefil!$B$5:$B$268,0))),"")</f>
        <v/>
      </c>
      <c r="R172" s="12" t="str">
        <f>IFERROR(IF(INDEX(Hjelpefil!AB$5:AB$268,MATCH(BRUKERFLATE!$F172,Hjelpefil!$B$5:$B$268,0))=0,"",INDEX(Hjelpefil!AB$5:AB$268,MATCH(BRUKERFLATE!$F172,Hjelpefil!$B$5:$B$268,0))),"")</f>
        <v/>
      </c>
      <c r="S172" s="12" t="str">
        <f>IFERROR(IF(INDEX(Hjelpefil!AC$5:AC$268,MATCH(BRUKERFLATE!$F172,Hjelpefil!$B$5:$B$268,0))=0,"",INDEX(Hjelpefil!AC$5:AC$268,MATCH(BRUKERFLATE!$F172,Hjelpefil!$B$5:$B$268,0))),"")</f>
        <v/>
      </c>
      <c r="T172" s="12" t="str">
        <f>IFERROR(IF(INDEX(Hjelpefil!AD$5:AD$268,MATCH(BRUKERFLATE!$F172,Hjelpefil!$B$5:$B$268,0))=0,"",INDEX(Hjelpefil!AD$5:AD$268,MATCH(BRUKERFLATE!$F172,Hjelpefil!$B$5:$B$268,0))),"")</f>
        <v/>
      </c>
      <c r="U172" s="12" t="str">
        <f>IFERROR(IF(INDEX(Hjelpefil!AE$5:AE$268,MATCH(BRUKERFLATE!$F172,Hjelpefil!$B$5:$B$268,0))=0,"",INDEX(Hjelpefil!AE$5:AE$268,MATCH(BRUKERFLATE!$F172,Hjelpefil!$B$5:$B$268,0))),"")</f>
        <v/>
      </c>
      <c r="V172" s="12" t="str">
        <f>IFERROR(IF(INDEX(Hjelpefil!AF$5:AF$268,MATCH(BRUKERFLATE!$F172,Hjelpefil!$B$5:$B$268,0))=0,"",INDEX(Hjelpefil!AF$5:AF$268,MATCH(BRUKERFLATE!$F172,Hjelpefil!$B$5:$B$268,0))),"")</f>
        <v/>
      </c>
      <c r="W172" s="12" t="str">
        <f>IFERROR(IF(INDEX(Hjelpefil!AG$5:AG$268,MATCH(BRUKERFLATE!$F172,Hjelpefil!$B$5:$B$268,0))=0,"",INDEX(Hjelpefil!AG$5:AG$268,MATCH(BRUKERFLATE!$F172,Hjelpefil!$B$5:$B$268,0))),"")</f>
        <v/>
      </c>
      <c r="X172" s="12" t="str">
        <f>IFERROR(IF(INDEX(Hjelpefil!AH$5:AH$268,MATCH(BRUKERFLATE!$F172,Hjelpefil!$B$5:$B$268,0))=0,"",INDEX(Hjelpefil!AH$5:AH$268,MATCH(BRUKERFLATE!$F172,Hjelpefil!$B$5:$B$268,0))),"")</f>
        <v/>
      </c>
      <c r="Y172" s="12" t="str">
        <f>IFERROR(IF(INDEX(Hjelpefil!AI$5:AI$268,MATCH(BRUKERFLATE!$F172,Hjelpefil!$B$5:$B$268,0))=0,"",INDEX(Hjelpefil!AI$5:AI$268,MATCH(BRUKERFLATE!$F172,Hjelpefil!$B$5:$B$268,0))),"")</f>
        <v/>
      </c>
      <c r="Z172" s="12" t="str">
        <f>IFERROR(IF(INDEX(Hjelpefil!AJ$5:AJ$268,MATCH(BRUKERFLATE!$F172,Hjelpefil!$B$5:$B$268,0))=0,"",INDEX(Hjelpefil!AJ$5:AJ$268,MATCH(BRUKERFLATE!$F172,Hjelpefil!$B$5:$B$268,0))),"")</f>
        <v/>
      </c>
      <c r="AB172" s="12" t="str">
        <f>IF(AC172="","",MAX($AB$2:AB171)+1)</f>
        <v/>
      </c>
      <c r="AC172" s="12" t="str">
        <f>IF($A$3="KOM",IF(AND($AI172=1,$AH172=1),Hjelpefil!B174,""),IF($A$3="FYL",IF(AND($AW172=1,$AH172=1),Hjelpefil!B174,""),""))</f>
        <v/>
      </c>
      <c r="AD172" s="12" t="str">
        <f>IF($A$3="KOM",IF(AND($AI172=1,$AH172=1),Hjelpefil!C174,""),IF($A$3="FYL",IF(AND($AW172=1,$AH172=1),Hjelpefil!C174,""),""))</f>
        <v/>
      </c>
      <c r="AE172" s="12" t="str">
        <f>IF($A$3="KOM",IF(AND($AI172=1,$AH172=1),Hjelpefil!F174,""),IF($A$3="FYL",IF(AND($AW172=1,$AH172=1),Hjelpefil!F174,""),""))</f>
        <v/>
      </c>
      <c r="AF172" s="12" t="str">
        <f t="shared" si="19"/>
        <v/>
      </c>
      <c r="AH172" s="17">
        <f t="shared" si="16"/>
        <v>0</v>
      </c>
      <c r="AI172" s="17">
        <f t="shared" si="17"/>
        <v>0</v>
      </c>
      <c r="AJ172" s="18">
        <v>0</v>
      </c>
      <c r="AK172" s="12">
        <v>0</v>
      </c>
      <c r="AL172" s="12">
        <v>0</v>
      </c>
      <c r="AM172" s="12">
        <v>0</v>
      </c>
      <c r="AN172" s="12">
        <v>0</v>
      </c>
      <c r="AO172" s="19">
        <v>0</v>
      </c>
      <c r="AP172" s="17" t="s">
        <v>114</v>
      </c>
      <c r="AQ172" s="18">
        <f>INDEX(Hjelpefil!H174:M174,MATCH(BRUKERFLATE!$B$3,BRUKERFLATE!$AV$4:$AV$9,0))</f>
        <v>0</v>
      </c>
      <c r="AR172" s="18" t="str">
        <f>INDEX(Hjelpefil!N174:S174,MATCH(BRUKERFLATE!$B$3,BRUKERFLATE!$AV$4:$AV$9,0))</f>
        <v>Samferdsel</v>
      </c>
      <c r="AW172" s="17">
        <f t="shared" si="18"/>
        <v>1</v>
      </c>
      <c r="AX172" s="18">
        <v>1</v>
      </c>
      <c r="AY172" s="12">
        <v>0</v>
      </c>
      <c r="AZ172" s="12">
        <v>0</v>
      </c>
      <c r="BA172" s="12">
        <v>0</v>
      </c>
      <c r="BB172" s="12">
        <v>0</v>
      </c>
      <c r="BC172" s="19">
        <v>0</v>
      </c>
    </row>
    <row r="173" spans="5:55" ht="13" x14ac:dyDescent="0.3">
      <c r="E173" s="12"/>
      <c r="F173" s="17" t="str">
        <f t="shared" si="20"/>
        <v/>
      </c>
      <c r="G173" s="18" t="str">
        <f t="shared" si="15"/>
        <v/>
      </c>
      <c r="H173" s="12" t="str">
        <f t="array" ref="H173">IFERROR(INDEX($AD$3:$AD$301,MATCH(ROW()-ROW($D$2),$AB$3:$AB$301,0)),"")</f>
        <v/>
      </c>
      <c r="I173" s="12" t="str">
        <f t="array" ref="I173">IFERROR(INDEX($AE$3:$AE$301,MATCH(ROW()-ROW($D$2),$AB$3:$AB$301,0)),"")</f>
        <v/>
      </c>
      <c r="J173" s="59" t="str">
        <f>IFERROR(IF(INDEX(Hjelpefil!T$5:T$268,MATCH(BRUKERFLATE!$F173,Hjelpefil!$B$5:$B$268,0))=0,"",INDEX(Hjelpefil!T$5:T$268,MATCH(BRUKERFLATE!$F173,Hjelpefil!$B$5:$B$268,0))),"")</f>
        <v/>
      </c>
      <c r="K173" s="12" t="str">
        <f>IFERROR(IF(INDEX(Hjelpefil!U$5:U$268,MATCH(BRUKERFLATE!$F173,Hjelpefil!$B$5:$B$268,0))=0,"",INDEX(Hjelpefil!U$5:U$268,MATCH(BRUKERFLATE!$F173,Hjelpefil!$B$5:$B$268,0))),"")</f>
        <v/>
      </c>
      <c r="L173" s="12" t="str">
        <f>IFERROR(IF(INDEX(Hjelpefil!V$5:V$268,MATCH(BRUKERFLATE!$F173,Hjelpefil!$B$5:$B$268,0))=0,"",INDEX(Hjelpefil!V$5:V$268,MATCH(BRUKERFLATE!$F173,Hjelpefil!$B$5:$B$268,0))),"")</f>
        <v/>
      </c>
      <c r="M173" s="12" t="str">
        <f>IFERROR(IF(INDEX(Hjelpefil!W$5:W$268,MATCH(BRUKERFLATE!$F173,Hjelpefil!$B$5:$B$268,0))=0,"",INDEX(Hjelpefil!W$5:W$268,MATCH(BRUKERFLATE!$F173,Hjelpefil!$B$5:$B$268,0))),"")</f>
        <v/>
      </c>
      <c r="N173" s="12" t="str">
        <f>IFERROR(IF(INDEX(Hjelpefil!X$5:X$268,MATCH(BRUKERFLATE!$F173,Hjelpefil!$B$5:$B$268,0))=0,"",INDEX(Hjelpefil!X$5:X$268,MATCH(BRUKERFLATE!$F173,Hjelpefil!$B$5:$B$268,0))),"")</f>
        <v/>
      </c>
      <c r="O173" s="12" t="str">
        <f>IFERROR(IF(INDEX(Hjelpefil!Y$5:Y$268,MATCH(BRUKERFLATE!$F173,Hjelpefil!$B$5:$B$268,0))=0,"",INDEX(Hjelpefil!Y$5:Y$268,MATCH(BRUKERFLATE!$F173,Hjelpefil!$B$5:$B$268,0))),"")</f>
        <v/>
      </c>
      <c r="P173" s="12" t="str">
        <f>IFERROR(IF(INDEX(Hjelpefil!Z$5:Z$268,MATCH(BRUKERFLATE!$F173,Hjelpefil!$B$5:$B$268,0))=0,"",INDEX(Hjelpefil!Z$5:Z$268,MATCH(BRUKERFLATE!$F173,Hjelpefil!$B$5:$B$268,0))),"")</f>
        <v/>
      </c>
      <c r="Q173" s="12" t="str">
        <f>IFERROR(IF(INDEX(Hjelpefil!AA$5:AA$268,MATCH(BRUKERFLATE!$F173,Hjelpefil!$B$5:$B$268,0))=0,"",INDEX(Hjelpefil!AA$5:AA$268,MATCH(BRUKERFLATE!$F173,Hjelpefil!$B$5:$B$268,0))),"")</f>
        <v/>
      </c>
      <c r="R173" s="12" t="str">
        <f>IFERROR(IF(INDEX(Hjelpefil!AB$5:AB$268,MATCH(BRUKERFLATE!$F173,Hjelpefil!$B$5:$B$268,0))=0,"",INDEX(Hjelpefil!AB$5:AB$268,MATCH(BRUKERFLATE!$F173,Hjelpefil!$B$5:$B$268,0))),"")</f>
        <v/>
      </c>
      <c r="S173" s="12" t="str">
        <f>IFERROR(IF(INDEX(Hjelpefil!AC$5:AC$268,MATCH(BRUKERFLATE!$F173,Hjelpefil!$B$5:$B$268,0))=0,"",INDEX(Hjelpefil!AC$5:AC$268,MATCH(BRUKERFLATE!$F173,Hjelpefil!$B$5:$B$268,0))),"")</f>
        <v/>
      </c>
      <c r="T173" s="12" t="str">
        <f>IFERROR(IF(INDEX(Hjelpefil!AD$5:AD$268,MATCH(BRUKERFLATE!$F173,Hjelpefil!$B$5:$B$268,0))=0,"",INDEX(Hjelpefil!AD$5:AD$268,MATCH(BRUKERFLATE!$F173,Hjelpefil!$B$5:$B$268,0))),"")</f>
        <v/>
      </c>
      <c r="U173" s="12" t="str">
        <f>IFERROR(IF(INDEX(Hjelpefil!AE$5:AE$268,MATCH(BRUKERFLATE!$F173,Hjelpefil!$B$5:$B$268,0))=0,"",INDEX(Hjelpefil!AE$5:AE$268,MATCH(BRUKERFLATE!$F173,Hjelpefil!$B$5:$B$268,0))),"")</f>
        <v/>
      </c>
      <c r="V173" s="12" t="str">
        <f>IFERROR(IF(INDEX(Hjelpefil!AF$5:AF$268,MATCH(BRUKERFLATE!$F173,Hjelpefil!$B$5:$B$268,0))=0,"",INDEX(Hjelpefil!AF$5:AF$268,MATCH(BRUKERFLATE!$F173,Hjelpefil!$B$5:$B$268,0))),"")</f>
        <v/>
      </c>
      <c r="W173" s="12" t="str">
        <f>IFERROR(IF(INDEX(Hjelpefil!AG$5:AG$268,MATCH(BRUKERFLATE!$F173,Hjelpefil!$B$5:$B$268,0))=0,"",INDEX(Hjelpefil!AG$5:AG$268,MATCH(BRUKERFLATE!$F173,Hjelpefil!$B$5:$B$268,0))),"")</f>
        <v/>
      </c>
      <c r="X173" s="12" t="str">
        <f>IFERROR(IF(INDEX(Hjelpefil!AH$5:AH$268,MATCH(BRUKERFLATE!$F173,Hjelpefil!$B$5:$B$268,0))=0,"",INDEX(Hjelpefil!AH$5:AH$268,MATCH(BRUKERFLATE!$F173,Hjelpefil!$B$5:$B$268,0))),"")</f>
        <v/>
      </c>
      <c r="Y173" s="12" t="str">
        <f>IFERROR(IF(INDEX(Hjelpefil!AI$5:AI$268,MATCH(BRUKERFLATE!$F173,Hjelpefil!$B$5:$B$268,0))=0,"",INDEX(Hjelpefil!AI$5:AI$268,MATCH(BRUKERFLATE!$F173,Hjelpefil!$B$5:$B$268,0))),"")</f>
        <v/>
      </c>
      <c r="Z173" s="12" t="str">
        <f>IFERROR(IF(INDEX(Hjelpefil!AJ$5:AJ$268,MATCH(BRUKERFLATE!$F173,Hjelpefil!$B$5:$B$268,0))=0,"",INDEX(Hjelpefil!AJ$5:AJ$268,MATCH(BRUKERFLATE!$F173,Hjelpefil!$B$5:$B$268,0))),"")</f>
        <v/>
      </c>
      <c r="AB173" s="12" t="str">
        <f>IF(AC173="","",MAX($AB$2:AB172)+1)</f>
        <v/>
      </c>
      <c r="AC173" s="12" t="str">
        <f>IF($A$3="KOM",IF(AND($AI173=1,$AH173=1),Hjelpefil!B175,""),IF($A$3="FYL",IF(AND($AW173=1,$AH173=1),Hjelpefil!B175,""),""))</f>
        <v/>
      </c>
      <c r="AD173" s="12" t="str">
        <f>IF($A$3="KOM",IF(AND($AI173=1,$AH173=1),Hjelpefil!C175,""),IF($A$3="FYL",IF(AND($AW173=1,$AH173=1),Hjelpefil!C175,""),""))</f>
        <v/>
      </c>
      <c r="AE173" s="12" t="str">
        <f>IF($A$3="KOM",IF(AND($AI173=1,$AH173=1),Hjelpefil!F175,""),IF($A$3="FYL",IF(AND($AW173=1,$AH173=1),Hjelpefil!F175,""),""))</f>
        <v/>
      </c>
      <c r="AF173" s="12" t="str">
        <f t="shared" si="19"/>
        <v/>
      </c>
      <c r="AH173" s="17">
        <f t="shared" si="16"/>
        <v>0</v>
      </c>
      <c r="AI173" s="17">
        <f t="shared" si="17"/>
        <v>0</v>
      </c>
      <c r="AJ173" s="18">
        <v>0</v>
      </c>
      <c r="AK173" s="12">
        <v>0</v>
      </c>
      <c r="AL173" s="12">
        <v>0</v>
      </c>
      <c r="AM173" s="12">
        <v>0</v>
      </c>
      <c r="AN173" s="12">
        <v>0</v>
      </c>
      <c r="AO173" s="19">
        <v>0</v>
      </c>
      <c r="AP173" s="17" t="s">
        <v>114</v>
      </c>
      <c r="AQ173" s="18">
        <f>INDEX(Hjelpefil!H175:M175,MATCH(BRUKERFLATE!$B$3,BRUKERFLATE!$AV$4:$AV$9,0))</f>
        <v>0</v>
      </c>
      <c r="AR173" s="18" t="str">
        <f>INDEX(Hjelpefil!N175:S175,MATCH(BRUKERFLATE!$B$3,BRUKERFLATE!$AV$4:$AV$9,0))</f>
        <v>Samferdsel</v>
      </c>
      <c r="AW173" s="17">
        <f t="shared" si="18"/>
        <v>1</v>
      </c>
      <c r="AX173" s="18">
        <v>1</v>
      </c>
      <c r="AY173" s="12">
        <v>0</v>
      </c>
      <c r="AZ173" s="12">
        <v>0</v>
      </c>
      <c r="BA173" s="12">
        <v>0</v>
      </c>
      <c r="BB173" s="12">
        <v>0</v>
      </c>
      <c r="BC173" s="19">
        <v>0</v>
      </c>
    </row>
    <row r="174" spans="5:55" ht="13" x14ac:dyDescent="0.3">
      <c r="E174" s="12"/>
      <c r="F174" s="17" t="str">
        <f t="shared" si="20"/>
        <v/>
      </c>
      <c r="G174" s="18" t="str">
        <f t="shared" si="15"/>
        <v/>
      </c>
      <c r="H174" s="12" t="str">
        <f t="array" ref="H174">IFERROR(INDEX($AD$3:$AD$301,MATCH(ROW()-ROW($D$2),$AB$3:$AB$301,0)),"")</f>
        <v/>
      </c>
      <c r="I174" s="12" t="str">
        <f t="array" ref="I174">IFERROR(INDEX($AE$3:$AE$301,MATCH(ROW()-ROW($D$2),$AB$3:$AB$301,0)),"")</f>
        <v/>
      </c>
      <c r="J174" s="59" t="str">
        <f>IFERROR(IF(INDEX(Hjelpefil!T$5:T$268,MATCH(BRUKERFLATE!$F174,Hjelpefil!$B$5:$B$268,0))=0,"",INDEX(Hjelpefil!T$5:T$268,MATCH(BRUKERFLATE!$F174,Hjelpefil!$B$5:$B$268,0))),"")</f>
        <v/>
      </c>
      <c r="K174" s="12" t="str">
        <f>IFERROR(IF(INDEX(Hjelpefil!U$5:U$268,MATCH(BRUKERFLATE!$F174,Hjelpefil!$B$5:$B$268,0))=0,"",INDEX(Hjelpefil!U$5:U$268,MATCH(BRUKERFLATE!$F174,Hjelpefil!$B$5:$B$268,0))),"")</f>
        <v/>
      </c>
      <c r="L174" s="12" t="str">
        <f>IFERROR(IF(INDEX(Hjelpefil!V$5:V$268,MATCH(BRUKERFLATE!$F174,Hjelpefil!$B$5:$B$268,0))=0,"",INDEX(Hjelpefil!V$5:V$268,MATCH(BRUKERFLATE!$F174,Hjelpefil!$B$5:$B$268,0))),"")</f>
        <v/>
      </c>
      <c r="M174" s="12" t="str">
        <f>IFERROR(IF(INDEX(Hjelpefil!W$5:W$268,MATCH(BRUKERFLATE!$F174,Hjelpefil!$B$5:$B$268,0))=0,"",INDEX(Hjelpefil!W$5:W$268,MATCH(BRUKERFLATE!$F174,Hjelpefil!$B$5:$B$268,0))),"")</f>
        <v/>
      </c>
      <c r="N174" s="12" t="str">
        <f>IFERROR(IF(INDEX(Hjelpefil!X$5:X$268,MATCH(BRUKERFLATE!$F174,Hjelpefil!$B$5:$B$268,0))=0,"",INDEX(Hjelpefil!X$5:X$268,MATCH(BRUKERFLATE!$F174,Hjelpefil!$B$5:$B$268,0))),"")</f>
        <v/>
      </c>
      <c r="O174" s="12" t="str">
        <f>IFERROR(IF(INDEX(Hjelpefil!Y$5:Y$268,MATCH(BRUKERFLATE!$F174,Hjelpefil!$B$5:$B$268,0))=0,"",INDEX(Hjelpefil!Y$5:Y$268,MATCH(BRUKERFLATE!$F174,Hjelpefil!$B$5:$B$268,0))),"")</f>
        <v/>
      </c>
      <c r="P174" s="12" t="str">
        <f>IFERROR(IF(INDEX(Hjelpefil!Z$5:Z$268,MATCH(BRUKERFLATE!$F174,Hjelpefil!$B$5:$B$268,0))=0,"",INDEX(Hjelpefil!Z$5:Z$268,MATCH(BRUKERFLATE!$F174,Hjelpefil!$B$5:$B$268,0))),"")</f>
        <v/>
      </c>
      <c r="Q174" s="12" t="str">
        <f>IFERROR(IF(INDEX(Hjelpefil!AA$5:AA$268,MATCH(BRUKERFLATE!$F174,Hjelpefil!$B$5:$B$268,0))=0,"",INDEX(Hjelpefil!AA$5:AA$268,MATCH(BRUKERFLATE!$F174,Hjelpefil!$B$5:$B$268,0))),"")</f>
        <v/>
      </c>
      <c r="R174" s="12" t="str">
        <f>IFERROR(IF(INDEX(Hjelpefil!AB$5:AB$268,MATCH(BRUKERFLATE!$F174,Hjelpefil!$B$5:$B$268,0))=0,"",INDEX(Hjelpefil!AB$5:AB$268,MATCH(BRUKERFLATE!$F174,Hjelpefil!$B$5:$B$268,0))),"")</f>
        <v/>
      </c>
      <c r="S174" s="12" t="str">
        <f>IFERROR(IF(INDEX(Hjelpefil!AC$5:AC$268,MATCH(BRUKERFLATE!$F174,Hjelpefil!$B$5:$B$268,0))=0,"",INDEX(Hjelpefil!AC$5:AC$268,MATCH(BRUKERFLATE!$F174,Hjelpefil!$B$5:$B$268,0))),"")</f>
        <v/>
      </c>
      <c r="T174" s="12" t="str">
        <f>IFERROR(IF(INDEX(Hjelpefil!AD$5:AD$268,MATCH(BRUKERFLATE!$F174,Hjelpefil!$B$5:$B$268,0))=0,"",INDEX(Hjelpefil!AD$5:AD$268,MATCH(BRUKERFLATE!$F174,Hjelpefil!$B$5:$B$268,0))),"")</f>
        <v/>
      </c>
      <c r="U174" s="12" t="str">
        <f>IFERROR(IF(INDEX(Hjelpefil!AE$5:AE$268,MATCH(BRUKERFLATE!$F174,Hjelpefil!$B$5:$B$268,0))=0,"",INDEX(Hjelpefil!AE$5:AE$268,MATCH(BRUKERFLATE!$F174,Hjelpefil!$B$5:$B$268,0))),"")</f>
        <v/>
      </c>
      <c r="V174" s="12" t="str">
        <f>IFERROR(IF(INDEX(Hjelpefil!AF$5:AF$268,MATCH(BRUKERFLATE!$F174,Hjelpefil!$B$5:$B$268,0))=0,"",INDEX(Hjelpefil!AF$5:AF$268,MATCH(BRUKERFLATE!$F174,Hjelpefil!$B$5:$B$268,0))),"")</f>
        <v/>
      </c>
      <c r="W174" s="12" t="str">
        <f>IFERROR(IF(INDEX(Hjelpefil!AG$5:AG$268,MATCH(BRUKERFLATE!$F174,Hjelpefil!$B$5:$B$268,0))=0,"",INDEX(Hjelpefil!AG$5:AG$268,MATCH(BRUKERFLATE!$F174,Hjelpefil!$B$5:$B$268,0))),"")</f>
        <v/>
      </c>
      <c r="X174" s="12" t="str">
        <f>IFERROR(IF(INDEX(Hjelpefil!AH$5:AH$268,MATCH(BRUKERFLATE!$F174,Hjelpefil!$B$5:$B$268,0))=0,"",INDEX(Hjelpefil!AH$5:AH$268,MATCH(BRUKERFLATE!$F174,Hjelpefil!$B$5:$B$268,0))),"")</f>
        <v/>
      </c>
      <c r="Y174" s="12" t="str">
        <f>IFERROR(IF(INDEX(Hjelpefil!AI$5:AI$268,MATCH(BRUKERFLATE!$F174,Hjelpefil!$B$5:$B$268,0))=0,"",INDEX(Hjelpefil!AI$5:AI$268,MATCH(BRUKERFLATE!$F174,Hjelpefil!$B$5:$B$268,0))),"")</f>
        <v/>
      </c>
      <c r="Z174" s="12" t="str">
        <f>IFERROR(IF(INDEX(Hjelpefil!AJ$5:AJ$268,MATCH(BRUKERFLATE!$F174,Hjelpefil!$B$5:$B$268,0))=0,"",INDEX(Hjelpefil!AJ$5:AJ$268,MATCH(BRUKERFLATE!$F174,Hjelpefil!$B$5:$B$268,0))),"")</f>
        <v/>
      </c>
      <c r="AB174" s="12" t="str">
        <f>IF(AC174="","",MAX($AB$2:AB173)+1)</f>
        <v/>
      </c>
      <c r="AC174" s="12" t="str">
        <f>IF($A$3="KOM",IF(AND($AI174=1,$AH174=1),Hjelpefil!B176,""),IF($A$3="FYL",IF(AND($AW174=1,$AH174=1),Hjelpefil!B176,""),""))</f>
        <v/>
      </c>
      <c r="AD174" s="12" t="str">
        <f>IF($A$3="KOM",IF(AND($AI174=1,$AH174=1),Hjelpefil!C176,""),IF($A$3="FYL",IF(AND($AW174=1,$AH174=1),Hjelpefil!C176,""),""))</f>
        <v/>
      </c>
      <c r="AE174" s="12" t="str">
        <f>IF($A$3="KOM",IF(AND($AI174=1,$AH174=1),Hjelpefil!F176,""),IF($A$3="FYL",IF(AND($AW174=1,$AH174=1),Hjelpefil!F176,""),""))</f>
        <v/>
      </c>
      <c r="AF174" s="12" t="str">
        <f t="shared" si="19"/>
        <v/>
      </c>
      <c r="AH174" s="17">
        <f t="shared" si="16"/>
        <v>0</v>
      </c>
      <c r="AI174" s="17">
        <f t="shared" si="17"/>
        <v>0</v>
      </c>
      <c r="AJ174" s="18">
        <v>0</v>
      </c>
      <c r="AK174" s="12">
        <v>0</v>
      </c>
      <c r="AL174" s="12">
        <v>0</v>
      </c>
      <c r="AM174" s="12">
        <v>0</v>
      </c>
      <c r="AN174" s="12">
        <v>0</v>
      </c>
      <c r="AO174" s="19">
        <v>0</v>
      </c>
      <c r="AP174" s="17" t="s">
        <v>114</v>
      </c>
      <c r="AQ174" s="18">
        <f>INDEX(Hjelpefil!H176:M176,MATCH(BRUKERFLATE!$B$3,BRUKERFLATE!$AV$4:$AV$9,0))</f>
        <v>0</v>
      </c>
      <c r="AR174" s="18" t="str">
        <f>INDEX(Hjelpefil!N176:S176,MATCH(BRUKERFLATE!$B$3,BRUKERFLATE!$AV$4:$AV$9,0))</f>
        <v>Samferdsel</v>
      </c>
      <c r="AW174" s="17">
        <f t="shared" si="18"/>
        <v>1</v>
      </c>
      <c r="AX174" s="18">
        <v>1</v>
      </c>
      <c r="AY174" s="12">
        <v>0</v>
      </c>
      <c r="AZ174" s="12">
        <v>0</v>
      </c>
      <c r="BA174" s="12">
        <v>0</v>
      </c>
      <c r="BB174" s="12">
        <v>0</v>
      </c>
      <c r="BC174" s="19">
        <v>0</v>
      </c>
    </row>
    <row r="175" spans="5:55" ht="13" x14ac:dyDescent="0.3">
      <c r="E175" s="12"/>
      <c r="F175" s="17" t="str">
        <f t="shared" si="20"/>
        <v/>
      </c>
      <c r="G175" s="18" t="str">
        <f t="shared" si="15"/>
        <v/>
      </c>
      <c r="H175" s="12" t="str">
        <f t="array" ref="H175">IFERROR(INDEX($AD$3:$AD$301,MATCH(ROW()-ROW($D$2),$AB$3:$AB$301,0)),"")</f>
        <v/>
      </c>
      <c r="I175" s="12" t="str">
        <f t="array" ref="I175">IFERROR(INDEX($AE$3:$AE$301,MATCH(ROW()-ROW($D$2),$AB$3:$AB$301,0)),"")</f>
        <v/>
      </c>
      <c r="J175" s="59" t="str">
        <f>IFERROR(IF(INDEX(Hjelpefil!T$5:T$268,MATCH(BRUKERFLATE!$F175,Hjelpefil!$B$5:$B$268,0))=0,"",INDEX(Hjelpefil!T$5:T$268,MATCH(BRUKERFLATE!$F175,Hjelpefil!$B$5:$B$268,0))),"")</f>
        <v/>
      </c>
      <c r="K175" s="12" t="str">
        <f>IFERROR(IF(INDEX(Hjelpefil!U$5:U$268,MATCH(BRUKERFLATE!$F175,Hjelpefil!$B$5:$B$268,0))=0,"",INDEX(Hjelpefil!U$5:U$268,MATCH(BRUKERFLATE!$F175,Hjelpefil!$B$5:$B$268,0))),"")</f>
        <v/>
      </c>
      <c r="L175" s="12" t="str">
        <f>IFERROR(IF(INDEX(Hjelpefil!V$5:V$268,MATCH(BRUKERFLATE!$F175,Hjelpefil!$B$5:$B$268,0))=0,"",INDEX(Hjelpefil!V$5:V$268,MATCH(BRUKERFLATE!$F175,Hjelpefil!$B$5:$B$268,0))),"")</f>
        <v/>
      </c>
      <c r="M175" s="12" t="str">
        <f>IFERROR(IF(INDEX(Hjelpefil!W$5:W$268,MATCH(BRUKERFLATE!$F175,Hjelpefil!$B$5:$B$268,0))=0,"",INDEX(Hjelpefil!W$5:W$268,MATCH(BRUKERFLATE!$F175,Hjelpefil!$B$5:$B$268,0))),"")</f>
        <v/>
      </c>
      <c r="N175" s="12" t="str">
        <f>IFERROR(IF(INDEX(Hjelpefil!X$5:X$268,MATCH(BRUKERFLATE!$F175,Hjelpefil!$B$5:$B$268,0))=0,"",INDEX(Hjelpefil!X$5:X$268,MATCH(BRUKERFLATE!$F175,Hjelpefil!$B$5:$B$268,0))),"")</f>
        <v/>
      </c>
      <c r="O175" s="12" t="str">
        <f>IFERROR(IF(INDEX(Hjelpefil!Y$5:Y$268,MATCH(BRUKERFLATE!$F175,Hjelpefil!$B$5:$B$268,0))=0,"",INDEX(Hjelpefil!Y$5:Y$268,MATCH(BRUKERFLATE!$F175,Hjelpefil!$B$5:$B$268,0))),"")</f>
        <v/>
      </c>
      <c r="P175" s="12" t="str">
        <f>IFERROR(IF(INDEX(Hjelpefil!Z$5:Z$268,MATCH(BRUKERFLATE!$F175,Hjelpefil!$B$5:$B$268,0))=0,"",INDEX(Hjelpefil!Z$5:Z$268,MATCH(BRUKERFLATE!$F175,Hjelpefil!$B$5:$B$268,0))),"")</f>
        <v/>
      </c>
      <c r="Q175" s="12" t="str">
        <f>IFERROR(IF(INDEX(Hjelpefil!AA$5:AA$268,MATCH(BRUKERFLATE!$F175,Hjelpefil!$B$5:$B$268,0))=0,"",INDEX(Hjelpefil!AA$5:AA$268,MATCH(BRUKERFLATE!$F175,Hjelpefil!$B$5:$B$268,0))),"")</f>
        <v/>
      </c>
      <c r="R175" s="12" t="str">
        <f>IFERROR(IF(INDEX(Hjelpefil!AB$5:AB$268,MATCH(BRUKERFLATE!$F175,Hjelpefil!$B$5:$B$268,0))=0,"",INDEX(Hjelpefil!AB$5:AB$268,MATCH(BRUKERFLATE!$F175,Hjelpefil!$B$5:$B$268,0))),"")</f>
        <v/>
      </c>
      <c r="S175" s="12" t="str">
        <f>IFERROR(IF(INDEX(Hjelpefil!AC$5:AC$268,MATCH(BRUKERFLATE!$F175,Hjelpefil!$B$5:$B$268,0))=0,"",INDEX(Hjelpefil!AC$5:AC$268,MATCH(BRUKERFLATE!$F175,Hjelpefil!$B$5:$B$268,0))),"")</f>
        <v/>
      </c>
      <c r="T175" s="12" t="str">
        <f>IFERROR(IF(INDEX(Hjelpefil!AD$5:AD$268,MATCH(BRUKERFLATE!$F175,Hjelpefil!$B$5:$B$268,0))=0,"",INDEX(Hjelpefil!AD$5:AD$268,MATCH(BRUKERFLATE!$F175,Hjelpefil!$B$5:$B$268,0))),"")</f>
        <v/>
      </c>
      <c r="U175" s="12" t="str">
        <f>IFERROR(IF(INDEX(Hjelpefil!AE$5:AE$268,MATCH(BRUKERFLATE!$F175,Hjelpefil!$B$5:$B$268,0))=0,"",INDEX(Hjelpefil!AE$5:AE$268,MATCH(BRUKERFLATE!$F175,Hjelpefil!$B$5:$B$268,0))),"")</f>
        <v/>
      </c>
      <c r="V175" s="12" t="str">
        <f>IFERROR(IF(INDEX(Hjelpefil!AF$5:AF$268,MATCH(BRUKERFLATE!$F175,Hjelpefil!$B$5:$B$268,0))=0,"",INDEX(Hjelpefil!AF$5:AF$268,MATCH(BRUKERFLATE!$F175,Hjelpefil!$B$5:$B$268,0))),"")</f>
        <v/>
      </c>
      <c r="W175" s="12" t="str">
        <f>IFERROR(IF(INDEX(Hjelpefil!AG$5:AG$268,MATCH(BRUKERFLATE!$F175,Hjelpefil!$B$5:$B$268,0))=0,"",INDEX(Hjelpefil!AG$5:AG$268,MATCH(BRUKERFLATE!$F175,Hjelpefil!$B$5:$B$268,0))),"")</f>
        <v/>
      </c>
      <c r="X175" s="12" t="str">
        <f>IFERROR(IF(INDEX(Hjelpefil!AH$5:AH$268,MATCH(BRUKERFLATE!$F175,Hjelpefil!$B$5:$B$268,0))=0,"",INDEX(Hjelpefil!AH$5:AH$268,MATCH(BRUKERFLATE!$F175,Hjelpefil!$B$5:$B$268,0))),"")</f>
        <v/>
      </c>
      <c r="Y175" s="12" t="str">
        <f>IFERROR(IF(INDEX(Hjelpefil!AI$5:AI$268,MATCH(BRUKERFLATE!$F175,Hjelpefil!$B$5:$B$268,0))=0,"",INDEX(Hjelpefil!AI$5:AI$268,MATCH(BRUKERFLATE!$F175,Hjelpefil!$B$5:$B$268,0))),"")</f>
        <v/>
      </c>
      <c r="Z175" s="12" t="str">
        <f>IFERROR(IF(INDEX(Hjelpefil!AJ$5:AJ$268,MATCH(BRUKERFLATE!$F175,Hjelpefil!$B$5:$B$268,0))=0,"",INDEX(Hjelpefil!AJ$5:AJ$268,MATCH(BRUKERFLATE!$F175,Hjelpefil!$B$5:$B$268,0))),"")</f>
        <v/>
      </c>
      <c r="AB175" s="12" t="str">
        <f>IF(AC175="","",MAX($AB$2:AB174)+1)</f>
        <v/>
      </c>
      <c r="AC175" s="12" t="str">
        <f>IF($A$3="KOM",IF(AND($AI175=1,$AH175=1),Hjelpefil!B177,""),IF($A$3="FYL",IF(AND($AW175=1,$AH175=1),Hjelpefil!B177,""),""))</f>
        <v/>
      </c>
      <c r="AD175" s="12" t="str">
        <f>IF($A$3="KOM",IF(AND($AI175=1,$AH175=1),Hjelpefil!C177,""),IF($A$3="FYL",IF(AND($AW175=1,$AH175=1),Hjelpefil!C177,""),""))</f>
        <v/>
      </c>
      <c r="AE175" s="12" t="str">
        <f>IF($A$3="KOM",IF(AND($AI175=1,$AH175=1),Hjelpefil!F177,""),IF($A$3="FYL",IF(AND($AW175=1,$AH175=1),Hjelpefil!F177,""),""))</f>
        <v/>
      </c>
      <c r="AF175" s="12" t="str">
        <f t="shared" si="19"/>
        <v/>
      </c>
      <c r="AH175" s="17">
        <f t="shared" si="16"/>
        <v>0</v>
      </c>
      <c r="AI175" s="17">
        <f t="shared" si="17"/>
        <v>0</v>
      </c>
      <c r="AJ175" s="18">
        <v>0</v>
      </c>
      <c r="AK175" s="12">
        <v>0</v>
      </c>
      <c r="AL175" s="12">
        <v>0</v>
      </c>
      <c r="AM175" s="12">
        <v>0</v>
      </c>
      <c r="AN175" s="12">
        <v>0</v>
      </c>
      <c r="AO175" s="19">
        <v>0</v>
      </c>
      <c r="AP175" s="17" t="s">
        <v>114</v>
      </c>
      <c r="AQ175" s="18">
        <f>INDEX(Hjelpefil!H177:M177,MATCH(BRUKERFLATE!$B$3,BRUKERFLATE!$AV$4:$AV$9,0))</f>
        <v>0</v>
      </c>
      <c r="AR175" s="18" t="str">
        <f>INDEX(Hjelpefil!N177:S177,MATCH(BRUKERFLATE!$B$3,BRUKERFLATE!$AV$4:$AV$9,0))</f>
        <v>Samferdsel</v>
      </c>
      <c r="AW175" s="17">
        <f t="shared" si="18"/>
        <v>1</v>
      </c>
      <c r="AX175" s="18">
        <v>1</v>
      </c>
      <c r="AY175" s="12">
        <v>0</v>
      </c>
      <c r="AZ175" s="12">
        <v>0</v>
      </c>
      <c r="BA175" s="12">
        <v>0</v>
      </c>
      <c r="BB175" s="12">
        <v>0</v>
      </c>
      <c r="BC175" s="19">
        <v>0</v>
      </c>
    </row>
    <row r="176" spans="5:55" ht="13" x14ac:dyDescent="0.3">
      <c r="E176" s="12"/>
      <c r="F176" s="17" t="str">
        <f t="shared" si="20"/>
        <v/>
      </c>
      <c r="G176" s="18" t="str">
        <f t="shared" si="15"/>
        <v/>
      </c>
      <c r="H176" s="12" t="str">
        <f t="array" ref="H176">IFERROR(INDEX($AD$3:$AD$301,MATCH(ROW()-ROW($D$2),$AB$3:$AB$301,0)),"")</f>
        <v/>
      </c>
      <c r="I176" s="12" t="str">
        <f t="array" ref="I176">IFERROR(INDEX($AE$3:$AE$301,MATCH(ROW()-ROW($D$2),$AB$3:$AB$301,0)),"")</f>
        <v/>
      </c>
      <c r="J176" s="59" t="str">
        <f>IFERROR(IF(INDEX(Hjelpefil!T$5:T$268,MATCH(BRUKERFLATE!$F176,Hjelpefil!$B$5:$B$268,0))=0,"",INDEX(Hjelpefil!T$5:T$268,MATCH(BRUKERFLATE!$F176,Hjelpefil!$B$5:$B$268,0))),"")</f>
        <v/>
      </c>
      <c r="K176" s="12" t="str">
        <f>IFERROR(IF(INDEX(Hjelpefil!U$5:U$268,MATCH(BRUKERFLATE!$F176,Hjelpefil!$B$5:$B$268,0))=0,"",INDEX(Hjelpefil!U$5:U$268,MATCH(BRUKERFLATE!$F176,Hjelpefil!$B$5:$B$268,0))),"")</f>
        <v/>
      </c>
      <c r="L176" s="12" t="str">
        <f>IFERROR(IF(INDEX(Hjelpefil!V$5:V$268,MATCH(BRUKERFLATE!$F176,Hjelpefil!$B$5:$B$268,0))=0,"",INDEX(Hjelpefil!V$5:V$268,MATCH(BRUKERFLATE!$F176,Hjelpefil!$B$5:$B$268,0))),"")</f>
        <v/>
      </c>
      <c r="M176" s="12" t="str">
        <f>IFERROR(IF(INDEX(Hjelpefil!W$5:W$268,MATCH(BRUKERFLATE!$F176,Hjelpefil!$B$5:$B$268,0))=0,"",INDEX(Hjelpefil!W$5:W$268,MATCH(BRUKERFLATE!$F176,Hjelpefil!$B$5:$B$268,0))),"")</f>
        <v/>
      </c>
      <c r="N176" s="12" t="str">
        <f>IFERROR(IF(INDEX(Hjelpefil!X$5:X$268,MATCH(BRUKERFLATE!$F176,Hjelpefil!$B$5:$B$268,0))=0,"",INDEX(Hjelpefil!X$5:X$268,MATCH(BRUKERFLATE!$F176,Hjelpefil!$B$5:$B$268,0))),"")</f>
        <v/>
      </c>
      <c r="O176" s="12" t="str">
        <f>IFERROR(IF(INDEX(Hjelpefil!Y$5:Y$268,MATCH(BRUKERFLATE!$F176,Hjelpefil!$B$5:$B$268,0))=0,"",INDEX(Hjelpefil!Y$5:Y$268,MATCH(BRUKERFLATE!$F176,Hjelpefil!$B$5:$B$268,0))),"")</f>
        <v/>
      </c>
      <c r="P176" s="12" t="str">
        <f>IFERROR(IF(INDEX(Hjelpefil!Z$5:Z$268,MATCH(BRUKERFLATE!$F176,Hjelpefil!$B$5:$B$268,0))=0,"",INDEX(Hjelpefil!Z$5:Z$268,MATCH(BRUKERFLATE!$F176,Hjelpefil!$B$5:$B$268,0))),"")</f>
        <v/>
      </c>
      <c r="Q176" s="12" t="str">
        <f>IFERROR(IF(INDEX(Hjelpefil!AA$5:AA$268,MATCH(BRUKERFLATE!$F176,Hjelpefil!$B$5:$B$268,0))=0,"",INDEX(Hjelpefil!AA$5:AA$268,MATCH(BRUKERFLATE!$F176,Hjelpefil!$B$5:$B$268,0))),"")</f>
        <v/>
      </c>
      <c r="R176" s="12" t="str">
        <f>IFERROR(IF(INDEX(Hjelpefil!AB$5:AB$268,MATCH(BRUKERFLATE!$F176,Hjelpefil!$B$5:$B$268,0))=0,"",INDEX(Hjelpefil!AB$5:AB$268,MATCH(BRUKERFLATE!$F176,Hjelpefil!$B$5:$B$268,0))),"")</f>
        <v/>
      </c>
      <c r="S176" s="12" t="str">
        <f>IFERROR(IF(INDEX(Hjelpefil!AC$5:AC$268,MATCH(BRUKERFLATE!$F176,Hjelpefil!$B$5:$B$268,0))=0,"",INDEX(Hjelpefil!AC$5:AC$268,MATCH(BRUKERFLATE!$F176,Hjelpefil!$B$5:$B$268,0))),"")</f>
        <v/>
      </c>
      <c r="T176" s="12" t="str">
        <f>IFERROR(IF(INDEX(Hjelpefil!AD$5:AD$268,MATCH(BRUKERFLATE!$F176,Hjelpefil!$B$5:$B$268,0))=0,"",INDEX(Hjelpefil!AD$5:AD$268,MATCH(BRUKERFLATE!$F176,Hjelpefil!$B$5:$B$268,0))),"")</f>
        <v/>
      </c>
      <c r="U176" s="12" t="str">
        <f>IFERROR(IF(INDEX(Hjelpefil!AE$5:AE$268,MATCH(BRUKERFLATE!$F176,Hjelpefil!$B$5:$B$268,0))=0,"",INDEX(Hjelpefil!AE$5:AE$268,MATCH(BRUKERFLATE!$F176,Hjelpefil!$B$5:$B$268,0))),"")</f>
        <v/>
      </c>
      <c r="V176" s="12" t="str">
        <f>IFERROR(IF(INDEX(Hjelpefil!AF$5:AF$268,MATCH(BRUKERFLATE!$F176,Hjelpefil!$B$5:$B$268,0))=0,"",INDEX(Hjelpefil!AF$5:AF$268,MATCH(BRUKERFLATE!$F176,Hjelpefil!$B$5:$B$268,0))),"")</f>
        <v/>
      </c>
      <c r="W176" s="12" t="str">
        <f>IFERROR(IF(INDEX(Hjelpefil!AG$5:AG$268,MATCH(BRUKERFLATE!$F176,Hjelpefil!$B$5:$B$268,0))=0,"",INDEX(Hjelpefil!AG$5:AG$268,MATCH(BRUKERFLATE!$F176,Hjelpefil!$B$5:$B$268,0))),"")</f>
        <v/>
      </c>
      <c r="X176" s="12" t="str">
        <f>IFERROR(IF(INDEX(Hjelpefil!AH$5:AH$268,MATCH(BRUKERFLATE!$F176,Hjelpefil!$B$5:$B$268,0))=0,"",INDEX(Hjelpefil!AH$5:AH$268,MATCH(BRUKERFLATE!$F176,Hjelpefil!$B$5:$B$268,0))),"")</f>
        <v/>
      </c>
      <c r="Y176" s="12" t="str">
        <f>IFERROR(IF(INDEX(Hjelpefil!AI$5:AI$268,MATCH(BRUKERFLATE!$F176,Hjelpefil!$B$5:$B$268,0))=0,"",INDEX(Hjelpefil!AI$5:AI$268,MATCH(BRUKERFLATE!$F176,Hjelpefil!$B$5:$B$268,0))),"")</f>
        <v/>
      </c>
      <c r="Z176" s="12" t="str">
        <f>IFERROR(IF(INDEX(Hjelpefil!AJ$5:AJ$268,MATCH(BRUKERFLATE!$F176,Hjelpefil!$B$5:$B$268,0))=0,"",INDEX(Hjelpefil!AJ$5:AJ$268,MATCH(BRUKERFLATE!$F176,Hjelpefil!$B$5:$B$268,0))),"")</f>
        <v/>
      </c>
      <c r="AB176" s="12" t="str">
        <f>IF(AC176="","",MAX($AB$2:AB175)+1)</f>
        <v/>
      </c>
      <c r="AC176" s="12" t="str">
        <f>IF($A$3="KOM",IF(AND($AI176=1,$AH176=1),Hjelpefil!B178,""),IF($A$3="FYL",IF(AND($AW176=1,$AH176=1),Hjelpefil!B178,""),""))</f>
        <v/>
      </c>
      <c r="AD176" s="12" t="str">
        <f>IF($A$3="KOM",IF(AND($AI176=1,$AH176=1),Hjelpefil!C178,""),IF($A$3="FYL",IF(AND($AW176=1,$AH176=1),Hjelpefil!C178,""),""))</f>
        <v/>
      </c>
      <c r="AE176" s="12" t="str">
        <f>IF($A$3="KOM",IF(AND($AI176=1,$AH176=1),Hjelpefil!F178,""),IF($A$3="FYL",IF(AND($AW176=1,$AH176=1),Hjelpefil!F178,""),""))</f>
        <v/>
      </c>
      <c r="AF176" s="12" t="str">
        <f t="shared" si="19"/>
        <v/>
      </c>
      <c r="AH176" s="17">
        <f t="shared" si="16"/>
        <v>0</v>
      </c>
      <c r="AI176" s="17">
        <f t="shared" si="17"/>
        <v>0</v>
      </c>
      <c r="AJ176" s="18">
        <v>0</v>
      </c>
      <c r="AK176" s="12">
        <v>0</v>
      </c>
      <c r="AL176" s="12">
        <v>0</v>
      </c>
      <c r="AM176" s="12">
        <v>0</v>
      </c>
      <c r="AN176" s="12">
        <v>0</v>
      </c>
      <c r="AO176" s="19">
        <v>0</v>
      </c>
      <c r="AP176" s="17" t="s">
        <v>114</v>
      </c>
      <c r="AQ176" s="18">
        <f>INDEX(Hjelpefil!H178:M178,MATCH(BRUKERFLATE!$B$3,BRUKERFLATE!$AV$4:$AV$9,0))</f>
        <v>0</v>
      </c>
      <c r="AR176" s="18" t="str">
        <f>INDEX(Hjelpefil!N178:S178,MATCH(BRUKERFLATE!$B$3,BRUKERFLATE!$AV$4:$AV$9,0))</f>
        <v>Samferdsel</v>
      </c>
      <c r="AW176" s="17">
        <f t="shared" si="18"/>
        <v>1</v>
      </c>
      <c r="AX176" s="18">
        <v>1</v>
      </c>
      <c r="AY176" s="12">
        <v>0</v>
      </c>
      <c r="AZ176" s="12">
        <v>0</v>
      </c>
      <c r="BA176" s="12">
        <v>0</v>
      </c>
      <c r="BB176" s="12">
        <v>0</v>
      </c>
      <c r="BC176" s="19">
        <v>0</v>
      </c>
    </row>
    <row r="177" spans="5:55" ht="13" x14ac:dyDescent="0.3">
      <c r="E177" s="12"/>
      <c r="F177" s="17" t="str">
        <f t="shared" si="20"/>
        <v/>
      </c>
      <c r="G177" s="18" t="str">
        <f t="shared" si="15"/>
        <v/>
      </c>
      <c r="H177" s="12" t="str">
        <f t="array" ref="H177">IFERROR(INDEX($AD$3:$AD$301,MATCH(ROW()-ROW($D$2),$AB$3:$AB$301,0)),"")</f>
        <v/>
      </c>
      <c r="I177" s="12" t="str">
        <f t="array" ref="I177">IFERROR(INDEX($AE$3:$AE$301,MATCH(ROW()-ROW($D$2),$AB$3:$AB$301,0)),"")</f>
        <v/>
      </c>
      <c r="J177" s="59" t="str">
        <f>IFERROR(IF(INDEX(Hjelpefil!T$5:T$268,MATCH(BRUKERFLATE!$F177,Hjelpefil!$B$5:$B$268,0))=0,"",INDEX(Hjelpefil!T$5:T$268,MATCH(BRUKERFLATE!$F177,Hjelpefil!$B$5:$B$268,0))),"")</f>
        <v/>
      </c>
      <c r="K177" s="12" t="str">
        <f>IFERROR(IF(INDEX(Hjelpefil!U$5:U$268,MATCH(BRUKERFLATE!$F177,Hjelpefil!$B$5:$B$268,0))=0,"",INDEX(Hjelpefil!U$5:U$268,MATCH(BRUKERFLATE!$F177,Hjelpefil!$B$5:$B$268,0))),"")</f>
        <v/>
      </c>
      <c r="L177" s="12" t="str">
        <f>IFERROR(IF(INDEX(Hjelpefil!V$5:V$268,MATCH(BRUKERFLATE!$F177,Hjelpefil!$B$5:$B$268,0))=0,"",INDEX(Hjelpefil!V$5:V$268,MATCH(BRUKERFLATE!$F177,Hjelpefil!$B$5:$B$268,0))),"")</f>
        <v/>
      </c>
      <c r="M177" s="12" t="str">
        <f>IFERROR(IF(INDEX(Hjelpefil!W$5:W$268,MATCH(BRUKERFLATE!$F177,Hjelpefil!$B$5:$B$268,0))=0,"",INDEX(Hjelpefil!W$5:W$268,MATCH(BRUKERFLATE!$F177,Hjelpefil!$B$5:$B$268,0))),"")</f>
        <v/>
      </c>
      <c r="N177" s="12" t="str">
        <f>IFERROR(IF(INDEX(Hjelpefil!X$5:X$268,MATCH(BRUKERFLATE!$F177,Hjelpefil!$B$5:$B$268,0))=0,"",INDEX(Hjelpefil!X$5:X$268,MATCH(BRUKERFLATE!$F177,Hjelpefil!$B$5:$B$268,0))),"")</f>
        <v/>
      </c>
      <c r="O177" s="12" t="str">
        <f>IFERROR(IF(INDEX(Hjelpefil!Y$5:Y$268,MATCH(BRUKERFLATE!$F177,Hjelpefil!$B$5:$B$268,0))=0,"",INDEX(Hjelpefil!Y$5:Y$268,MATCH(BRUKERFLATE!$F177,Hjelpefil!$B$5:$B$268,0))),"")</f>
        <v/>
      </c>
      <c r="P177" s="12" t="str">
        <f>IFERROR(IF(INDEX(Hjelpefil!Z$5:Z$268,MATCH(BRUKERFLATE!$F177,Hjelpefil!$B$5:$B$268,0))=0,"",INDEX(Hjelpefil!Z$5:Z$268,MATCH(BRUKERFLATE!$F177,Hjelpefil!$B$5:$B$268,0))),"")</f>
        <v/>
      </c>
      <c r="Q177" s="12" t="str">
        <f>IFERROR(IF(INDEX(Hjelpefil!AA$5:AA$268,MATCH(BRUKERFLATE!$F177,Hjelpefil!$B$5:$B$268,0))=0,"",INDEX(Hjelpefil!AA$5:AA$268,MATCH(BRUKERFLATE!$F177,Hjelpefil!$B$5:$B$268,0))),"")</f>
        <v/>
      </c>
      <c r="R177" s="12" t="str">
        <f>IFERROR(IF(INDEX(Hjelpefil!AB$5:AB$268,MATCH(BRUKERFLATE!$F177,Hjelpefil!$B$5:$B$268,0))=0,"",INDEX(Hjelpefil!AB$5:AB$268,MATCH(BRUKERFLATE!$F177,Hjelpefil!$B$5:$B$268,0))),"")</f>
        <v/>
      </c>
      <c r="S177" s="12" t="str">
        <f>IFERROR(IF(INDEX(Hjelpefil!AC$5:AC$268,MATCH(BRUKERFLATE!$F177,Hjelpefil!$B$5:$B$268,0))=0,"",INDEX(Hjelpefil!AC$5:AC$268,MATCH(BRUKERFLATE!$F177,Hjelpefil!$B$5:$B$268,0))),"")</f>
        <v/>
      </c>
      <c r="T177" s="12" t="str">
        <f>IFERROR(IF(INDEX(Hjelpefil!AD$5:AD$268,MATCH(BRUKERFLATE!$F177,Hjelpefil!$B$5:$B$268,0))=0,"",INDEX(Hjelpefil!AD$5:AD$268,MATCH(BRUKERFLATE!$F177,Hjelpefil!$B$5:$B$268,0))),"")</f>
        <v/>
      </c>
      <c r="U177" s="12" t="str">
        <f>IFERROR(IF(INDEX(Hjelpefil!AE$5:AE$268,MATCH(BRUKERFLATE!$F177,Hjelpefil!$B$5:$B$268,0))=0,"",INDEX(Hjelpefil!AE$5:AE$268,MATCH(BRUKERFLATE!$F177,Hjelpefil!$B$5:$B$268,0))),"")</f>
        <v/>
      </c>
      <c r="V177" s="12" t="str">
        <f>IFERROR(IF(INDEX(Hjelpefil!AF$5:AF$268,MATCH(BRUKERFLATE!$F177,Hjelpefil!$B$5:$B$268,0))=0,"",INDEX(Hjelpefil!AF$5:AF$268,MATCH(BRUKERFLATE!$F177,Hjelpefil!$B$5:$B$268,0))),"")</f>
        <v/>
      </c>
      <c r="W177" s="12" t="str">
        <f>IFERROR(IF(INDEX(Hjelpefil!AG$5:AG$268,MATCH(BRUKERFLATE!$F177,Hjelpefil!$B$5:$B$268,0))=0,"",INDEX(Hjelpefil!AG$5:AG$268,MATCH(BRUKERFLATE!$F177,Hjelpefil!$B$5:$B$268,0))),"")</f>
        <v/>
      </c>
      <c r="X177" s="12" t="str">
        <f>IFERROR(IF(INDEX(Hjelpefil!AH$5:AH$268,MATCH(BRUKERFLATE!$F177,Hjelpefil!$B$5:$B$268,0))=0,"",INDEX(Hjelpefil!AH$5:AH$268,MATCH(BRUKERFLATE!$F177,Hjelpefil!$B$5:$B$268,0))),"")</f>
        <v/>
      </c>
      <c r="Y177" s="12" t="str">
        <f>IFERROR(IF(INDEX(Hjelpefil!AI$5:AI$268,MATCH(BRUKERFLATE!$F177,Hjelpefil!$B$5:$B$268,0))=0,"",INDEX(Hjelpefil!AI$5:AI$268,MATCH(BRUKERFLATE!$F177,Hjelpefil!$B$5:$B$268,0))),"")</f>
        <v/>
      </c>
      <c r="Z177" s="12" t="str">
        <f>IFERROR(IF(INDEX(Hjelpefil!AJ$5:AJ$268,MATCH(BRUKERFLATE!$F177,Hjelpefil!$B$5:$B$268,0))=0,"",INDEX(Hjelpefil!AJ$5:AJ$268,MATCH(BRUKERFLATE!$F177,Hjelpefil!$B$5:$B$268,0))),"")</f>
        <v/>
      </c>
      <c r="AB177" s="12" t="str">
        <f>IF(AC177="","",MAX($AB$2:AB176)+1)</f>
        <v/>
      </c>
      <c r="AC177" s="12" t="str">
        <f>IF($A$3="KOM",IF(AND($AI177=1,$AH177=1),Hjelpefil!B179,""),IF($A$3="FYL",IF(AND($AW177=1,$AH177=1),Hjelpefil!B179,""),""))</f>
        <v/>
      </c>
      <c r="AD177" s="12" t="str">
        <f>IF($A$3="KOM",IF(AND($AI177=1,$AH177=1),Hjelpefil!C179,""),IF($A$3="FYL",IF(AND($AW177=1,$AH177=1),Hjelpefil!C179,""),""))</f>
        <v/>
      </c>
      <c r="AE177" s="12" t="str">
        <f>IF($A$3="KOM",IF(AND($AI177=1,$AH177=1),Hjelpefil!F179,""),IF($A$3="FYL",IF(AND($AW177=1,$AH177=1),Hjelpefil!F179,""),""))</f>
        <v/>
      </c>
      <c r="AF177" s="12" t="str">
        <f t="shared" si="19"/>
        <v/>
      </c>
      <c r="AH177" s="17">
        <f t="shared" si="16"/>
        <v>0</v>
      </c>
      <c r="AI177" s="17">
        <f t="shared" si="17"/>
        <v>0</v>
      </c>
      <c r="AJ177" s="18">
        <v>0</v>
      </c>
      <c r="AK177" s="12">
        <v>0</v>
      </c>
      <c r="AL177" s="12">
        <v>0</v>
      </c>
      <c r="AM177" s="12">
        <v>0</v>
      </c>
      <c r="AN177" s="12">
        <v>0</v>
      </c>
      <c r="AO177" s="19">
        <v>0</v>
      </c>
      <c r="AP177" s="17" t="s">
        <v>114</v>
      </c>
      <c r="AQ177" s="18">
        <f>INDEX(Hjelpefil!H179:M179,MATCH(BRUKERFLATE!$B$3,BRUKERFLATE!$AV$4:$AV$9,0))</f>
        <v>0</v>
      </c>
      <c r="AR177" s="18" t="str">
        <f>INDEX(Hjelpefil!N179:S179,MATCH(BRUKERFLATE!$B$3,BRUKERFLATE!$AV$4:$AV$9,0))</f>
        <v>Samferdsel</v>
      </c>
      <c r="AW177" s="17">
        <f t="shared" si="18"/>
        <v>1</v>
      </c>
      <c r="AX177" s="18">
        <v>1</v>
      </c>
      <c r="AY177" s="12">
        <v>0</v>
      </c>
      <c r="AZ177" s="12">
        <v>0</v>
      </c>
      <c r="BA177" s="12">
        <v>0</v>
      </c>
      <c r="BB177" s="12">
        <v>0</v>
      </c>
      <c r="BC177" s="19">
        <v>0</v>
      </c>
    </row>
    <row r="178" spans="5:55" ht="13" x14ac:dyDescent="0.3">
      <c r="E178" s="12"/>
      <c r="F178" s="17" t="str">
        <f t="shared" si="20"/>
        <v/>
      </c>
      <c r="G178" s="18" t="str">
        <f t="shared" si="15"/>
        <v/>
      </c>
      <c r="H178" s="12" t="str">
        <f t="array" ref="H178">IFERROR(INDEX($AD$3:$AD$301,MATCH(ROW()-ROW($D$2),$AB$3:$AB$301,0)),"")</f>
        <v/>
      </c>
      <c r="I178" s="12" t="str">
        <f t="array" ref="I178">IFERROR(INDEX($AE$3:$AE$301,MATCH(ROW()-ROW($D$2),$AB$3:$AB$301,0)),"")</f>
        <v/>
      </c>
      <c r="J178" s="59" t="str">
        <f>IFERROR(IF(INDEX(Hjelpefil!T$5:T$268,MATCH(BRUKERFLATE!$F178,Hjelpefil!$B$5:$B$268,0))=0,"",INDEX(Hjelpefil!T$5:T$268,MATCH(BRUKERFLATE!$F178,Hjelpefil!$B$5:$B$268,0))),"")</f>
        <v/>
      </c>
      <c r="K178" s="12" t="str">
        <f>IFERROR(IF(INDEX(Hjelpefil!U$5:U$268,MATCH(BRUKERFLATE!$F178,Hjelpefil!$B$5:$B$268,0))=0,"",INDEX(Hjelpefil!U$5:U$268,MATCH(BRUKERFLATE!$F178,Hjelpefil!$B$5:$B$268,0))),"")</f>
        <v/>
      </c>
      <c r="L178" s="12" t="str">
        <f>IFERROR(IF(INDEX(Hjelpefil!V$5:V$268,MATCH(BRUKERFLATE!$F178,Hjelpefil!$B$5:$B$268,0))=0,"",INDEX(Hjelpefil!V$5:V$268,MATCH(BRUKERFLATE!$F178,Hjelpefil!$B$5:$B$268,0))),"")</f>
        <v/>
      </c>
      <c r="M178" s="12" t="str">
        <f>IFERROR(IF(INDEX(Hjelpefil!W$5:W$268,MATCH(BRUKERFLATE!$F178,Hjelpefil!$B$5:$B$268,0))=0,"",INDEX(Hjelpefil!W$5:W$268,MATCH(BRUKERFLATE!$F178,Hjelpefil!$B$5:$B$268,0))),"")</f>
        <v/>
      </c>
      <c r="N178" s="12" t="str">
        <f>IFERROR(IF(INDEX(Hjelpefil!X$5:X$268,MATCH(BRUKERFLATE!$F178,Hjelpefil!$B$5:$B$268,0))=0,"",INDEX(Hjelpefil!X$5:X$268,MATCH(BRUKERFLATE!$F178,Hjelpefil!$B$5:$B$268,0))),"")</f>
        <v/>
      </c>
      <c r="O178" s="12" t="str">
        <f>IFERROR(IF(INDEX(Hjelpefil!Y$5:Y$268,MATCH(BRUKERFLATE!$F178,Hjelpefil!$B$5:$B$268,0))=0,"",INDEX(Hjelpefil!Y$5:Y$268,MATCH(BRUKERFLATE!$F178,Hjelpefil!$B$5:$B$268,0))),"")</f>
        <v/>
      </c>
      <c r="P178" s="12" t="str">
        <f>IFERROR(IF(INDEX(Hjelpefil!Z$5:Z$268,MATCH(BRUKERFLATE!$F178,Hjelpefil!$B$5:$B$268,0))=0,"",INDEX(Hjelpefil!Z$5:Z$268,MATCH(BRUKERFLATE!$F178,Hjelpefil!$B$5:$B$268,0))),"")</f>
        <v/>
      </c>
      <c r="Q178" s="12" t="str">
        <f>IFERROR(IF(INDEX(Hjelpefil!AA$5:AA$268,MATCH(BRUKERFLATE!$F178,Hjelpefil!$B$5:$B$268,0))=0,"",INDEX(Hjelpefil!AA$5:AA$268,MATCH(BRUKERFLATE!$F178,Hjelpefil!$B$5:$B$268,0))),"")</f>
        <v/>
      </c>
      <c r="R178" s="12" t="str">
        <f>IFERROR(IF(INDEX(Hjelpefil!AB$5:AB$268,MATCH(BRUKERFLATE!$F178,Hjelpefil!$B$5:$B$268,0))=0,"",INDEX(Hjelpefil!AB$5:AB$268,MATCH(BRUKERFLATE!$F178,Hjelpefil!$B$5:$B$268,0))),"")</f>
        <v/>
      </c>
      <c r="S178" s="12" t="str">
        <f>IFERROR(IF(INDEX(Hjelpefil!AC$5:AC$268,MATCH(BRUKERFLATE!$F178,Hjelpefil!$B$5:$B$268,0))=0,"",INDEX(Hjelpefil!AC$5:AC$268,MATCH(BRUKERFLATE!$F178,Hjelpefil!$B$5:$B$268,0))),"")</f>
        <v/>
      </c>
      <c r="T178" s="12" t="str">
        <f>IFERROR(IF(INDEX(Hjelpefil!AD$5:AD$268,MATCH(BRUKERFLATE!$F178,Hjelpefil!$B$5:$B$268,0))=0,"",INDEX(Hjelpefil!AD$5:AD$268,MATCH(BRUKERFLATE!$F178,Hjelpefil!$B$5:$B$268,0))),"")</f>
        <v/>
      </c>
      <c r="U178" s="12" t="str">
        <f>IFERROR(IF(INDEX(Hjelpefil!AE$5:AE$268,MATCH(BRUKERFLATE!$F178,Hjelpefil!$B$5:$B$268,0))=0,"",INDEX(Hjelpefil!AE$5:AE$268,MATCH(BRUKERFLATE!$F178,Hjelpefil!$B$5:$B$268,0))),"")</f>
        <v/>
      </c>
      <c r="V178" s="12" t="str">
        <f>IFERROR(IF(INDEX(Hjelpefil!AF$5:AF$268,MATCH(BRUKERFLATE!$F178,Hjelpefil!$B$5:$B$268,0))=0,"",INDEX(Hjelpefil!AF$5:AF$268,MATCH(BRUKERFLATE!$F178,Hjelpefil!$B$5:$B$268,0))),"")</f>
        <v/>
      </c>
      <c r="W178" s="12" t="str">
        <f>IFERROR(IF(INDEX(Hjelpefil!AG$5:AG$268,MATCH(BRUKERFLATE!$F178,Hjelpefil!$B$5:$B$268,0))=0,"",INDEX(Hjelpefil!AG$5:AG$268,MATCH(BRUKERFLATE!$F178,Hjelpefil!$B$5:$B$268,0))),"")</f>
        <v/>
      </c>
      <c r="X178" s="12" t="str">
        <f>IFERROR(IF(INDEX(Hjelpefil!AH$5:AH$268,MATCH(BRUKERFLATE!$F178,Hjelpefil!$B$5:$B$268,0))=0,"",INDEX(Hjelpefil!AH$5:AH$268,MATCH(BRUKERFLATE!$F178,Hjelpefil!$B$5:$B$268,0))),"")</f>
        <v/>
      </c>
      <c r="Y178" s="12" t="str">
        <f>IFERROR(IF(INDEX(Hjelpefil!AI$5:AI$268,MATCH(BRUKERFLATE!$F178,Hjelpefil!$B$5:$B$268,0))=0,"",INDEX(Hjelpefil!AI$5:AI$268,MATCH(BRUKERFLATE!$F178,Hjelpefil!$B$5:$B$268,0))),"")</f>
        <v/>
      </c>
      <c r="Z178" s="12" t="str">
        <f>IFERROR(IF(INDEX(Hjelpefil!AJ$5:AJ$268,MATCH(BRUKERFLATE!$F178,Hjelpefil!$B$5:$B$268,0))=0,"",INDEX(Hjelpefil!AJ$5:AJ$268,MATCH(BRUKERFLATE!$F178,Hjelpefil!$B$5:$B$268,0))),"")</f>
        <v/>
      </c>
      <c r="AB178" s="12" t="str">
        <f>IF(AC178="","",MAX($AB$2:AB177)+1)</f>
        <v/>
      </c>
      <c r="AC178" s="12" t="str">
        <f>IF($A$3="KOM",IF(AND($AI178=1,$AH178=1),Hjelpefil!B180,""),IF($A$3="FYL",IF(AND($AW178=1,$AH178=1),Hjelpefil!B180,""),""))</f>
        <v/>
      </c>
      <c r="AD178" s="12" t="str">
        <f>IF($A$3="KOM",IF(AND($AI178=1,$AH178=1),Hjelpefil!C180,""),IF($A$3="FYL",IF(AND($AW178=1,$AH178=1),Hjelpefil!C180,""),""))</f>
        <v/>
      </c>
      <c r="AE178" s="12" t="str">
        <f>IF($A$3="KOM",IF(AND($AI178=1,$AH178=1),Hjelpefil!F180,""),IF($A$3="FYL",IF(AND($AW178=1,$AH178=1),Hjelpefil!F180,""),""))</f>
        <v/>
      </c>
      <c r="AF178" s="12" t="str">
        <f t="shared" si="19"/>
        <v/>
      </c>
      <c r="AH178" s="17">
        <f t="shared" si="16"/>
        <v>0</v>
      </c>
      <c r="AI178" s="17">
        <f t="shared" si="17"/>
        <v>0</v>
      </c>
      <c r="AJ178" s="18">
        <v>0</v>
      </c>
      <c r="AK178" s="12">
        <v>0</v>
      </c>
      <c r="AL178" s="12">
        <v>0</v>
      </c>
      <c r="AM178" s="12">
        <v>0</v>
      </c>
      <c r="AN178" s="12">
        <v>0</v>
      </c>
      <c r="AO178" s="19">
        <v>0</v>
      </c>
      <c r="AP178" s="17" t="s">
        <v>114</v>
      </c>
      <c r="AQ178" s="18">
        <f>INDEX(Hjelpefil!H180:M180,MATCH(BRUKERFLATE!$B$3,BRUKERFLATE!$AV$4:$AV$9,0))</f>
        <v>0</v>
      </c>
      <c r="AR178" s="18" t="str">
        <f>INDEX(Hjelpefil!N180:S180,MATCH(BRUKERFLATE!$B$3,BRUKERFLATE!$AV$4:$AV$9,0))</f>
        <v>Samferdsel</v>
      </c>
      <c r="AW178" s="17">
        <f t="shared" si="18"/>
        <v>1</v>
      </c>
      <c r="AX178" s="18">
        <v>1</v>
      </c>
      <c r="AY178" s="12">
        <v>0</v>
      </c>
      <c r="AZ178" s="12">
        <v>0</v>
      </c>
      <c r="BA178" s="12">
        <v>0</v>
      </c>
      <c r="BB178" s="12">
        <v>0</v>
      </c>
      <c r="BC178" s="19">
        <v>0</v>
      </c>
    </row>
    <row r="179" spans="5:55" ht="13" x14ac:dyDescent="0.3">
      <c r="E179" s="12"/>
      <c r="F179" s="17" t="str">
        <f t="shared" si="20"/>
        <v/>
      </c>
      <c r="G179" s="18" t="str">
        <f t="shared" si="15"/>
        <v/>
      </c>
      <c r="H179" s="12" t="str">
        <f t="array" ref="H179">IFERROR(INDEX($AD$3:$AD$301,MATCH(ROW()-ROW($D$2),$AB$3:$AB$301,0)),"")</f>
        <v/>
      </c>
      <c r="I179" s="12" t="str">
        <f t="array" ref="I179">IFERROR(INDEX($AE$3:$AE$301,MATCH(ROW()-ROW($D$2),$AB$3:$AB$301,0)),"")</f>
        <v/>
      </c>
      <c r="J179" s="59" t="str">
        <f>IFERROR(IF(INDEX(Hjelpefil!T$5:T$268,MATCH(BRUKERFLATE!$F179,Hjelpefil!$B$5:$B$268,0))=0,"",INDEX(Hjelpefil!T$5:T$268,MATCH(BRUKERFLATE!$F179,Hjelpefil!$B$5:$B$268,0))),"")</f>
        <v/>
      </c>
      <c r="K179" s="12" t="str">
        <f>IFERROR(IF(INDEX(Hjelpefil!U$5:U$268,MATCH(BRUKERFLATE!$F179,Hjelpefil!$B$5:$B$268,0))=0,"",INDEX(Hjelpefil!U$5:U$268,MATCH(BRUKERFLATE!$F179,Hjelpefil!$B$5:$B$268,0))),"")</f>
        <v/>
      </c>
      <c r="L179" s="12" t="str">
        <f>IFERROR(IF(INDEX(Hjelpefil!V$5:V$268,MATCH(BRUKERFLATE!$F179,Hjelpefil!$B$5:$B$268,0))=0,"",INDEX(Hjelpefil!V$5:V$268,MATCH(BRUKERFLATE!$F179,Hjelpefil!$B$5:$B$268,0))),"")</f>
        <v/>
      </c>
      <c r="M179" s="12" t="str">
        <f>IFERROR(IF(INDEX(Hjelpefil!W$5:W$268,MATCH(BRUKERFLATE!$F179,Hjelpefil!$B$5:$B$268,0))=0,"",INDEX(Hjelpefil!W$5:W$268,MATCH(BRUKERFLATE!$F179,Hjelpefil!$B$5:$B$268,0))),"")</f>
        <v/>
      </c>
      <c r="N179" s="12" t="str">
        <f>IFERROR(IF(INDEX(Hjelpefil!X$5:X$268,MATCH(BRUKERFLATE!$F179,Hjelpefil!$B$5:$B$268,0))=0,"",INDEX(Hjelpefil!X$5:X$268,MATCH(BRUKERFLATE!$F179,Hjelpefil!$B$5:$B$268,0))),"")</f>
        <v/>
      </c>
      <c r="O179" s="12" t="str">
        <f>IFERROR(IF(INDEX(Hjelpefil!Y$5:Y$268,MATCH(BRUKERFLATE!$F179,Hjelpefil!$B$5:$B$268,0))=0,"",INDEX(Hjelpefil!Y$5:Y$268,MATCH(BRUKERFLATE!$F179,Hjelpefil!$B$5:$B$268,0))),"")</f>
        <v/>
      </c>
      <c r="P179" s="12" t="str">
        <f>IFERROR(IF(INDEX(Hjelpefil!Z$5:Z$268,MATCH(BRUKERFLATE!$F179,Hjelpefil!$B$5:$B$268,0))=0,"",INDEX(Hjelpefil!Z$5:Z$268,MATCH(BRUKERFLATE!$F179,Hjelpefil!$B$5:$B$268,0))),"")</f>
        <v/>
      </c>
      <c r="Q179" s="12" t="str">
        <f>IFERROR(IF(INDEX(Hjelpefil!AA$5:AA$268,MATCH(BRUKERFLATE!$F179,Hjelpefil!$B$5:$B$268,0))=0,"",INDEX(Hjelpefil!AA$5:AA$268,MATCH(BRUKERFLATE!$F179,Hjelpefil!$B$5:$B$268,0))),"")</f>
        <v/>
      </c>
      <c r="R179" s="12" t="str">
        <f>IFERROR(IF(INDEX(Hjelpefil!AB$5:AB$268,MATCH(BRUKERFLATE!$F179,Hjelpefil!$B$5:$B$268,0))=0,"",INDEX(Hjelpefil!AB$5:AB$268,MATCH(BRUKERFLATE!$F179,Hjelpefil!$B$5:$B$268,0))),"")</f>
        <v/>
      </c>
      <c r="S179" s="12" t="str">
        <f>IFERROR(IF(INDEX(Hjelpefil!AC$5:AC$268,MATCH(BRUKERFLATE!$F179,Hjelpefil!$B$5:$B$268,0))=0,"",INDEX(Hjelpefil!AC$5:AC$268,MATCH(BRUKERFLATE!$F179,Hjelpefil!$B$5:$B$268,0))),"")</f>
        <v/>
      </c>
      <c r="T179" s="12" t="str">
        <f>IFERROR(IF(INDEX(Hjelpefil!AD$5:AD$268,MATCH(BRUKERFLATE!$F179,Hjelpefil!$B$5:$B$268,0))=0,"",INDEX(Hjelpefil!AD$5:AD$268,MATCH(BRUKERFLATE!$F179,Hjelpefil!$B$5:$B$268,0))),"")</f>
        <v/>
      </c>
      <c r="U179" s="12" t="str">
        <f>IFERROR(IF(INDEX(Hjelpefil!AE$5:AE$268,MATCH(BRUKERFLATE!$F179,Hjelpefil!$B$5:$B$268,0))=0,"",INDEX(Hjelpefil!AE$5:AE$268,MATCH(BRUKERFLATE!$F179,Hjelpefil!$B$5:$B$268,0))),"")</f>
        <v/>
      </c>
      <c r="V179" s="12" t="str">
        <f>IFERROR(IF(INDEX(Hjelpefil!AF$5:AF$268,MATCH(BRUKERFLATE!$F179,Hjelpefil!$B$5:$B$268,0))=0,"",INDEX(Hjelpefil!AF$5:AF$268,MATCH(BRUKERFLATE!$F179,Hjelpefil!$B$5:$B$268,0))),"")</f>
        <v/>
      </c>
      <c r="W179" s="12" t="str">
        <f>IFERROR(IF(INDEX(Hjelpefil!AG$5:AG$268,MATCH(BRUKERFLATE!$F179,Hjelpefil!$B$5:$B$268,0))=0,"",INDEX(Hjelpefil!AG$5:AG$268,MATCH(BRUKERFLATE!$F179,Hjelpefil!$B$5:$B$268,0))),"")</f>
        <v/>
      </c>
      <c r="X179" s="12" t="str">
        <f>IFERROR(IF(INDEX(Hjelpefil!AH$5:AH$268,MATCH(BRUKERFLATE!$F179,Hjelpefil!$B$5:$B$268,0))=0,"",INDEX(Hjelpefil!AH$5:AH$268,MATCH(BRUKERFLATE!$F179,Hjelpefil!$B$5:$B$268,0))),"")</f>
        <v/>
      </c>
      <c r="Y179" s="12" t="str">
        <f>IFERROR(IF(INDEX(Hjelpefil!AI$5:AI$268,MATCH(BRUKERFLATE!$F179,Hjelpefil!$B$5:$B$268,0))=0,"",INDEX(Hjelpefil!AI$5:AI$268,MATCH(BRUKERFLATE!$F179,Hjelpefil!$B$5:$B$268,0))),"")</f>
        <v/>
      </c>
      <c r="Z179" s="12" t="str">
        <f>IFERROR(IF(INDEX(Hjelpefil!AJ$5:AJ$268,MATCH(BRUKERFLATE!$F179,Hjelpefil!$B$5:$B$268,0))=0,"",INDEX(Hjelpefil!AJ$5:AJ$268,MATCH(BRUKERFLATE!$F179,Hjelpefil!$B$5:$B$268,0))),"")</f>
        <v/>
      </c>
      <c r="AB179" s="12" t="str">
        <f>IF(AC179="","",MAX($AB$2:AB178)+1)</f>
        <v/>
      </c>
      <c r="AC179" s="12" t="str">
        <f>IF($A$3="KOM",IF(AND($AI179=1,$AH179=1),Hjelpefil!B181,""),IF($A$3="FYL",IF(AND($AW179=1,$AH179=1),Hjelpefil!B181,""),""))</f>
        <v/>
      </c>
      <c r="AD179" s="12" t="str">
        <f>IF($A$3="KOM",IF(AND($AI179=1,$AH179=1),Hjelpefil!C181,""),IF($A$3="FYL",IF(AND($AW179=1,$AH179=1),Hjelpefil!C181,""),""))</f>
        <v/>
      </c>
      <c r="AE179" s="12" t="str">
        <f>IF($A$3="KOM",IF(AND($AI179=1,$AH179=1),Hjelpefil!F181,""),IF($A$3="FYL",IF(AND($AW179=1,$AH179=1),Hjelpefil!F181,""),""))</f>
        <v/>
      </c>
      <c r="AF179" s="12" t="str">
        <f t="shared" si="19"/>
        <v/>
      </c>
      <c r="AH179" s="17">
        <f t="shared" si="16"/>
        <v>0</v>
      </c>
      <c r="AI179" s="17">
        <f t="shared" si="17"/>
        <v>0</v>
      </c>
      <c r="AJ179" s="18">
        <v>0</v>
      </c>
      <c r="AK179" s="12">
        <v>0</v>
      </c>
      <c r="AL179" s="12">
        <v>0</v>
      </c>
      <c r="AM179" s="12">
        <v>0</v>
      </c>
      <c r="AN179" s="12">
        <v>0</v>
      </c>
      <c r="AO179" s="19">
        <v>0</v>
      </c>
      <c r="AP179" s="17" t="s">
        <v>114</v>
      </c>
      <c r="AQ179" s="18">
        <f>INDEX(Hjelpefil!H181:M181,MATCH(BRUKERFLATE!$B$3,BRUKERFLATE!$AV$4:$AV$9,0))</f>
        <v>0</v>
      </c>
      <c r="AR179" s="18" t="str">
        <f>INDEX(Hjelpefil!N181:S181,MATCH(BRUKERFLATE!$B$3,BRUKERFLATE!$AV$4:$AV$9,0))</f>
        <v>Samferdsel</v>
      </c>
      <c r="AW179" s="17">
        <f t="shared" si="18"/>
        <v>1</v>
      </c>
      <c r="AX179" s="18">
        <v>1</v>
      </c>
      <c r="AY179" s="12">
        <v>0</v>
      </c>
      <c r="AZ179" s="12">
        <v>0</v>
      </c>
      <c r="BA179" s="12">
        <v>0</v>
      </c>
      <c r="BB179" s="12">
        <v>0</v>
      </c>
      <c r="BC179" s="19">
        <v>0</v>
      </c>
    </row>
    <row r="180" spans="5:55" ht="13" x14ac:dyDescent="0.3">
      <c r="E180" s="12"/>
      <c r="F180" s="17" t="str">
        <f t="shared" si="20"/>
        <v/>
      </c>
      <c r="G180" s="18" t="str">
        <f t="shared" si="15"/>
        <v/>
      </c>
      <c r="H180" s="12" t="str">
        <f t="array" ref="H180">IFERROR(INDEX($AD$3:$AD$301,MATCH(ROW()-ROW($D$2),$AB$3:$AB$301,0)),"")</f>
        <v/>
      </c>
      <c r="I180" s="12" t="str">
        <f t="array" ref="I180">IFERROR(INDEX($AE$3:$AE$301,MATCH(ROW()-ROW($D$2),$AB$3:$AB$301,0)),"")</f>
        <v/>
      </c>
      <c r="J180" s="59" t="str">
        <f>IFERROR(IF(INDEX(Hjelpefil!T$5:T$268,MATCH(BRUKERFLATE!$F180,Hjelpefil!$B$5:$B$268,0))=0,"",INDEX(Hjelpefil!T$5:T$268,MATCH(BRUKERFLATE!$F180,Hjelpefil!$B$5:$B$268,0))),"")</f>
        <v/>
      </c>
      <c r="K180" s="12" t="str">
        <f>IFERROR(IF(INDEX(Hjelpefil!U$5:U$268,MATCH(BRUKERFLATE!$F180,Hjelpefil!$B$5:$B$268,0))=0,"",INDEX(Hjelpefil!U$5:U$268,MATCH(BRUKERFLATE!$F180,Hjelpefil!$B$5:$B$268,0))),"")</f>
        <v/>
      </c>
      <c r="L180" s="12" t="str">
        <f>IFERROR(IF(INDEX(Hjelpefil!V$5:V$268,MATCH(BRUKERFLATE!$F180,Hjelpefil!$B$5:$B$268,0))=0,"",INDEX(Hjelpefil!V$5:V$268,MATCH(BRUKERFLATE!$F180,Hjelpefil!$B$5:$B$268,0))),"")</f>
        <v/>
      </c>
      <c r="M180" s="12" t="str">
        <f>IFERROR(IF(INDEX(Hjelpefil!W$5:W$268,MATCH(BRUKERFLATE!$F180,Hjelpefil!$B$5:$B$268,0))=0,"",INDEX(Hjelpefil!W$5:W$268,MATCH(BRUKERFLATE!$F180,Hjelpefil!$B$5:$B$268,0))),"")</f>
        <v/>
      </c>
      <c r="N180" s="12" t="str">
        <f>IFERROR(IF(INDEX(Hjelpefil!X$5:X$268,MATCH(BRUKERFLATE!$F180,Hjelpefil!$B$5:$B$268,0))=0,"",INDEX(Hjelpefil!X$5:X$268,MATCH(BRUKERFLATE!$F180,Hjelpefil!$B$5:$B$268,0))),"")</f>
        <v/>
      </c>
      <c r="O180" s="12" t="str">
        <f>IFERROR(IF(INDEX(Hjelpefil!Y$5:Y$268,MATCH(BRUKERFLATE!$F180,Hjelpefil!$B$5:$B$268,0))=0,"",INDEX(Hjelpefil!Y$5:Y$268,MATCH(BRUKERFLATE!$F180,Hjelpefil!$B$5:$B$268,0))),"")</f>
        <v/>
      </c>
      <c r="P180" s="12" t="str">
        <f>IFERROR(IF(INDEX(Hjelpefil!Z$5:Z$268,MATCH(BRUKERFLATE!$F180,Hjelpefil!$B$5:$B$268,0))=0,"",INDEX(Hjelpefil!Z$5:Z$268,MATCH(BRUKERFLATE!$F180,Hjelpefil!$B$5:$B$268,0))),"")</f>
        <v/>
      </c>
      <c r="Q180" s="12" t="str">
        <f>IFERROR(IF(INDEX(Hjelpefil!AA$5:AA$268,MATCH(BRUKERFLATE!$F180,Hjelpefil!$B$5:$B$268,0))=0,"",INDEX(Hjelpefil!AA$5:AA$268,MATCH(BRUKERFLATE!$F180,Hjelpefil!$B$5:$B$268,0))),"")</f>
        <v/>
      </c>
      <c r="R180" s="12" t="str">
        <f>IFERROR(IF(INDEX(Hjelpefil!AB$5:AB$268,MATCH(BRUKERFLATE!$F180,Hjelpefil!$B$5:$B$268,0))=0,"",INDEX(Hjelpefil!AB$5:AB$268,MATCH(BRUKERFLATE!$F180,Hjelpefil!$B$5:$B$268,0))),"")</f>
        <v/>
      </c>
      <c r="S180" s="12" t="str">
        <f>IFERROR(IF(INDEX(Hjelpefil!AC$5:AC$268,MATCH(BRUKERFLATE!$F180,Hjelpefil!$B$5:$B$268,0))=0,"",INDEX(Hjelpefil!AC$5:AC$268,MATCH(BRUKERFLATE!$F180,Hjelpefil!$B$5:$B$268,0))),"")</f>
        <v/>
      </c>
      <c r="T180" s="12" t="str">
        <f>IFERROR(IF(INDEX(Hjelpefil!AD$5:AD$268,MATCH(BRUKERFLATE!$F180,Hjelpefil!$B$5:$B$268,0))=0,"",INDEX(Hjelpefil!AD$5:AD$268,MATCH(BRUKERFLATE!$F180,Hjelpefil!$B$5:$B$268,0))),"")</f>
        <v/>
      </c>
      <c r="U180" s="12" t="str">
        <f>IFERROR(IF(INDEX(Hjelpefil!AE$5:AE$268,MATCH(BRUKERFLATE!$F180,Hjelpefil!$B$5:$B$268,0))=0,"",INDEX(Hjelpefil!AE$5:AE$268,MATCH(BRUKERFLATE!$F180,Hjelpefil!$B$5:$B$268,0))),"")</f>
        <v/>
      </c>
      <c r="V180" s="12" t="str">
        <f>IFERROR(IF(INDEX(Hjelpefil!AF$5:AF$268,MATCH(BRUKERFLATE!$F180,Hjelpefil!$B$5:$B$268,0))=0,"",INDEX(Hjelpefil!AF$5:AF$268,MATCH(BRUKERFLATE!$F180,Hjelpefil!$B$5:$B$268,0))),"")</f>
        <v/>
      </c>
      <c r="W180" s="12" t="str">
        <f>IFERROR(IF(INDEX(Hjelpefil!AG$5:AG$268,MATCH(BRUKERFLATE!$F180,Hjelpefil!$B$5:$B$268,0))=0,"",INDEX(Hjelpefil!AG$5:AG$268,MATCH(BRUKERFLATE!$F180,Hjelpefil!$B$5:$B$268,0))),"")</f>
        <v/>
      </c>
      <c r="X180" s="12" t="str">
        <f>IFERROR(IF(INDEX(Hjelpefil!AH$5:AH$268,MATCH(BRUKERFLATE!$F180,Hjelpefil!$B$5:$B$268,0))=0,"",INDEX(Hjelpefil!AH$5:AH$268,MATCH(BRUKERFLATE!$F180,Hjelpefil!$B$5:$B$268,0))),"")</f>
        <v/>
      </c>
      <c r="Y180" s="12" t="str">
        <f>IFERROR(IF(INDEX(Hjelpefil!AI$5:AI$268,MATCH(BRUKERFLATE!$F180,Hjelpefil!$B$5:$B$268,0))=0,"",INDEX(Hjelpefil!AI$5:AI$268,MATCH(BRUKERFLATE!$F180,Hjelpefil!$B$5:$B$268,0))),"")</f>
        <v/>
      </c>
      <c r="Z180" s="12" t="str">
        <f>IFERROR(IF(INDEX(Hjelpefil!AJ$5:AJ$268,MATCH(BRUKERFLATE!$F180,Hjelpefil!$B$5:$B$268,0))=0,"",INDEX(Hjelpefil!AJ$5:AJ$268,MATCH(BRUKERFLATE!$F180,Hjelpefil!$B$5:$B$268,0))),"")</f>
        <v/>
      </c>
      <c r="AB180" s="12" t="str">
        <f>IF(AC180="","",MAX($AB$2:AB179)+1)</f>
        <v/>
      </c>
      <c r="AC180" s="12" t="str">
        <f>IF($A$3="KOM",IF(AND($AI180=1,$AH180=1),Hjelpefil!B182,""),IF($A$3="FYL",IF(AND($AW180=1,$AH180=1),Hjelpefil!B182,""),""))</f>
        <v/>
      </c>
      <c r="AD180" s="12" t="str">
        <f>IF($A$3="KOM",IF(AND($AI180=1,$AH180=1),Hjelpefil!C182,""),IF($A$3="FYL",IF(AND($AW180=1,$AH180=1),Hjelpefil!C182,""),""))</f>
        <v/>
      </c>
      <c r="AE180" s="12" t="str">
        <f>IF($A$3="KOM",IF(AND($AI180=1,$AH180=1),Hjelpefil!F182,""),IF($A$3="FYL",IF(AND($AW180=1,$AH180=1),Hjelpefil!F182,""),""))</f>
        <v/>
      </c>
      <c r="AF180" s="12" t="str">
        <f t="shared" si="19"/>
        <v/>
      </c>
      <c r="AH180" s="17">
        <f t="shared" si="16"/>
        <v>0</v>
      </c>
      <c r="AI180" s="17">
        <f t="shared" si="17"/>
        <v>0</v>
      </c>
      <c r="AJ180" s="18">
        <v>0</v>
      </c>
      <c r="AK180" s="12">
        <v>0</v>
      </c>
      <c r="AL180" s="12">
        <v>0</v>
      </c>
      <c r="AM180" s="12">
        <v>0</v>
      </c>
      <c r="AN180" s="12">
        <v>0</v>
      </c>
      <c r="AO180" s="19">
        <v>0</v>
      </c>
      <c r="AP180" s="17" t="s">
        <v>114</v>
      </c>
      <c r="AQ180" s="18">
        <f>INDEX(Hjelpefil!H182:M182,MATCH(BRUKERFLATE!$B$3,BRUKERFLATE!$AV$4:$AV$9,0))</f>
        <v>0</v>
      </c>
      <c r="AR180" s="18" t="str">
        <f>INDEX(Hjelpefil!N182:S182,MATCH(BRUKERFLATE!$B$3,BRUKERFLATE!$AV$4:$AV$9,0))</f>
        <v>Samferdsel</v>
      </c>
      <c r="AW180" s="17">
        <f t="shared" si="18"/>
        <v>1</v>
      </c>
      <c r="AX180" s="18">
        <v>1</v>
      </c>
      <c r="AY180" s="12">
        <v>0</v>
      </c>
      <c r="AZ180" s="12">
        <v>0</v>
      </c>
      <c r="BA180" s="12">
        <v>0</v>
      </c>
      <c r="BB180" s="12">
        <v>0</v>
      </c>
      <c r="BC180" s="19">
        <v>0</v>
      </c>
    </row>
    <row r="181" spans="5:55" ht="13" x14ac:dyDescent="0.3">
      <c r="E181" s="12"/>
      <c r="F181" s="17" t="str">
        <f t="shared" si="20"/>
        <v/>
      </c>
      <c r="G181" s="18" t="str">
        <f t="shared" si="15"/>
        <v/>
      </c>
      <c r="H181" s="12" t="str">
        <f t="array" ref="H181">IFERROR(INDEX($AD$3:$AD$301,MATCH(ROW()-ROW($D$2),$AB$3:$AB$301,0)),"")</f>
        <v/>
      </c>
      <c r="I181" s="12" t="str">
        <f t="array" ref="I181">IFERROR(INDEX($AE$3:$AE$301,MATCH(ROW()-ROW($D$2),$AB$3:$AB$301,0)),"")</f>
        <v/>
      </c>
      <c r="J181" s="59" t="str">
        <f>IFERROR(IF(INDEX(Hjelpefil!T$5:T$268,MATCH(BRUKERFLATE!$F181,Hjelpefil!$B$5:$B$268,0))=0,"",INDEX(Hjelpefil!T$5:T$268,MATCH(BRUKERFLATE!$F181,Hjelpefil!$B$5:$B$268,0))),"")</f>
        <v/>
      </c>
      <c r="K181" s="12" t="str">
        <f>IFERROR(IF(INDEX(Hjelpefil!U$5:U$268,MATCH(BRUKERFLATE!$F181,Hjelpefil!$B$5:$B$268,0))=0,"",INDEX(Hjelpefil!U$5:U$268,MATCH(BRUKERFLATE!$F181,Hjelpefil!$B$5:$B$268,0))),"")</f>
        <v/>
      </c>
      <c r="L181" s="12" t="str">
        <f>IFERROR(IF(INDEX(Hjelpefil!V$5:V$268,MATCH(BRUKERFLATE!$F181,Hjelpefil!$B$5:$B$268,0))=0,"",INDEX(Hjelpefil!V$5:V$268,MATCH(BRUKERFLATE!$F181,Hjelpefil!$B$5:$B$268,0))),"")</f>
        <v/>
      </c>
      <c r="M181" s="12" t="str">
        <f>IFERROR(IF(INDEX(Hjelpefil!W$5:W$268,MATCH(BRUKERFLATE!$F181,Hjelpefil!$B$5:$B$268,0))=0,"",INDEX(Hjelpefil!W$5:W$268,MATCH(BRUKERFLATE!$F181,Hjelpefil!$B$5:$B$268,0))),"")</f>
        <v/>
      </c>
      <c r="N181" s="12" t="str">
        <f>IFERROR(IF(INDEX(Hjelpefil!X$5:X$268,MATCH(BRUKERFLATE!$F181,Hjelpefil!$B$5:$B$268,0))=0,"",INDEX(Hjelpefil!X$5:X$268,MATCH(BRUKERFLATE!$F181,Hjelpefil!$B$5:$B$268,0))),"")</f>
        <v/>
      </c>
      <c r="O181" s="12" t="str">
        <f>IFERROR(IF(INDEX(Hjelpefil!Y$5:Y$268,MATCH(BRUKERFLATE!$F181,Hjelpefil!$B$5:$B$268,0))=0,"",INDEX(Hjelpefil!Y$5:Y$268,MATCH(BRUKERFLATE!$F181,Hjelpefil!$B$5:$B$268,0))),"")</f>
        <v/>
      </c>
      <c r="P181" s="12" t="str">
        <f>IFERROR(IF(INDEX(Hjelpefil!Z$5:Z$268,MATCH(BRUKERFLATE!$F181,Hjelpefil!$B$5:$B$268,0))=0,"",INDEX(Hjelpefil!Z$5:Z$268,MATCH(BRUKERFLATE!$F181,Hjelpefil!$B$5:$B$268,0))),"")</f>
        <v/>
      </c>
      <c r="Q181" s="12" t="str">
        <f>IFERROR(IF(INDEX(Hjelpefil!AA$5:AA$268,MATCH(BRUKERFLATE!$F181,Hjelpefil!$B$5:$B$268,0))=0,"",INDEX(Hjelpefil!AA$5:AA$268,MATCH(BRUKERFLATE!$F181,Hjelpefil!$B$5:$B$268,0))),"")</f>
        <v/>
      </c>
      <c r="R181" s="12" t="str">
        <f>IFERROR(IF(INDEX(Hjelpefil!AB$5:AB$268,MATCH(BRUKERFLATE!$F181,Hjelpefil!$B$5:$B$268,0))=0,"",INDEX(Hjelpefil!AB$5:AB$268,MATCH(BRUKERFLATE!$F181,Hjelpefil!$B$5:$B$268,0))),"")</f>
        <v/>
      </c>
      <c r="S181" s="12" t="str">
        <f>IFERROR(IF(INDEX(Hjelpefil!AC$5:AC$268,MATCH(BRUKERFLATE!$F181,Hjelpefil!$B$5:$B$268,0))=0,"",INDEX(Hjelpefil!AC$5:AC$268,MATCH(BRUKERFLATE!$F181,Hjelpefil!$B$5:$B$268,0))),"")</f>
        <v/>
      </c>
      <c r="T181" s="12" t="str">
        <f>IFERROR(IF(INDEX(Hjelpefil!AD$5:AD$268,MATCH(BRUKERFLATE!$F181,Hjelpefil!$B$5:$B$268,0))=0,"",INDEX(Hjelpefil!AD$5:AD$268,MATCH(BRUKERFLATE!$F181,Hjelpefil!$B$5:$B$268,0))),"")</f>
        <v/>
      </c>
      <c r="U181" s="12" t="str">
        <f>IFERROR(IF(INDEX(Hjelpefil!AE$5:AE$268,MATCH(BRUKERFLATE!$F181,Hjelpefil!$B$5:$B$268,0))=0,"",INDEX(Hjelpefil!AE$5:AE$268,MATCH(BRUKERFLATE!$F181,Hjelpefil!$B$5:$B$268,0))),"")</f>
        <v/>
      </c>
      <c r="V181" s="12" t="str">
        <f>IFERROR(IF(INDEX(Hjelpefil!AF$5:AF$268,MATCH(BRUKERFLATE!$F181,Hjelpefil!$B$5:$B$268,0))=0,"",INDEX(Hjelpefil!AF$5:AF$268,MATCH(BRUKERFLATE!$F181,Hjelpefil!$B$5:$B$268,0))),"")</f>
        <v/>
      </c>
      <c r="W181" s="12" t="str">
        <f>IFERROR(IF(INDEX(Hjelpefil!AG$5:AG$268,MATCH(BRUKERFLATE!$F181,Hjelpefil!$B$5:$B$268,0))=0,"",INDEX(Hjelpefil!AG$5:AG$268,MATCH(BRUKERFLATE!$F181,Hjelpefil!$B$5:$B$268,0))),"")</f>
        <v/>
      </c>
      <c r="X181" s="12" t="str">
        <f>IFERROR(IF(INDEX(Hjelpefil!AH$5:AH$268,MATCH(BRUKERFLATE!$F181,Hjelpefil!$B$5:$B$268,0))=0,"",INDEX(Hjelpefil!AH$5:AH$268,MATCH(BRUKERFLATE!$F181,Hjelpefil!$B$5:$B$268,0))),"")</f>
        <v/>
      </c>
      <c r="Y181" s="12" t="str">
        <f>IFERROR(IF(INDEX(Hjelpefil!AI$5:AI$268,MATCH(BRUKERFLATE!$F181,Hjelpefil!$B$5:$B$268,0))=0,"",INDEX(Hjelpefil!AI$5:AI$268,MATCH(BRUKERFLATE!$F181,Hjelpefil!$B$5:$B$268,0))),"")</f>
        <v/>
      </c>
      <c r="Z181" s="12" t="str">
        <f>IFERROR(IF(INDEX(Hjelpefil!AJ$5:AJ$268,MATCH(BRUKERFLATE!$F181,Hjelpefil!$B$5:$B$268,0))=0,"",INDEX(Hjelpefil!AJ$5:AJ$268,MATCH(BRUKERFLATE!$F181,Hjelpefil!$B$5:$B$268,0))),"")</f>
        <v/>
      </c>
      <c r="AB181" s="12" t="str">
        <f>IF(AC181="","",MAX($AB$2:AB180)+1)</f>
        <v/>
      </c>
      <c r="AC181" s="12" t="str">
        <f>IF($A$3="KOM",IF(AND($AI181=1,$AH181=1),Hjelpefil!B183,""),IF($A$3="FYL",IF(AND($AW181=1,$AH181=1),Hjelpefil!B183,""),""))</f>
        <v/>
      </c>
      <c r="AD181" s="12" t="str">
        <f>IF($A$3="KOM",IF(AND($AI181=1,$AH181=1),Hjelpefil!C183,""),IF($A$3="FYL",IF(AND($AW181=1,$AH181=1),Hjelpefil!C183,""),""))</f>
        <v/>
      </c>
      <c r="AE181" s="12" t="str">
        <f>IF($A$3="KOM",IF(AND($AI181=1,$AH181=1),Hjelpefil!F183,""),IF($A$3="FYL",IF(AND($AW181=1,$AH181=1),Hjelpefil!F183,""),""))</f>
        <v/>
      </c>
      <c r="AF181" s="12" t="str">
        <f t="shared" si="19"/>
        <v/>
      </c>
      <c r="AH181" s="17">
        <f t="shared" si="16"/>
        <v>0</v>
      </c>
      <c r="AI181" s="17">
        <f t="shared" si="17"/>
        <v>0</v>
      </c>
      <c r="AJ181" s="18">
        <v>0</v>
      </c>
      <c r="AK181" s="12">
        <v>0</v>
      </c>
      <c r="AL181" s="12">
        <v>0</v>
      </c>
      <c r="AM181" s="12">
        <v>0</v>
      </c>
      <c r="AN181" s="12">
        <v>0</v>
      </c>
      <c r="AO181" s="19">
        <v>0</v>
      </c>
      <c r="AP181" s="17" t="s">
        <v>114</v>
      </c>
      <c r="AQ181" s="18">
        <f>INDEX(Hjelpefil!H183:M183,MATCH(BRUKERFLATE!$B$3,BRUKERFLATE!$AV$4:$AV$9,0))</f>
        <v>0</v>
      </c>
      <c r="AR181" s="18" t="str">
        <f>INDEX(Hjelpefil!N183:S183,MATCH(BRUKERFLATE!$B$3,BRUKERFLATE!$AV$4:$AV$9,0))</f>
        <v>Samferdsel</v>
      </c>
      <c r="AW181" s="17">
        <f t="shared" si="18"/>
        <v>1</v>
      </c>
      <c r="AX181" s="18">
        <v>1</v>
      </c>
      <c r="AY181" s="12">
        <v>0</v>
      </c>
      <c r="AZ181" s="12">
        <v>0</v>
      </c>
      <c r="BA181" s="12">
        <v>0</v>
      </c>
      <c r="BB181" s="12">
        <v>0</v>
      </c>
      <c r="BC181" s="19">
        <v>0</v>
      </c>
    </row>
    <row r="182" spans="5:55" ht="13" x14ac:dyDescent="0.3">
      <c r="E182" s="12"/>
      <c r="F182" s="17" t="str">
        <f t="shared" si="20"/>
        <v/>
      </c>
      <c r="G182" s="18" t="str">
        <f t="shared" si="15"/>
        <v/>
      </c>
      <c r="H182" s="12" t="str">
        <f t="array" ref="H182">IFERROR(INDEX($AD$3:$AD$301,MATCH(ROW()-ROW($D$2),$AB$3:$AB$301,0)),"")</f>
        <v/>
      </c>
      <c r="I182" s="12" t="str">
        <f t="array" ref="I182">IFERROR(INDEX($AE$3:$AE$301,MATCH(ROW()-ROW($D$2),$AB$3:$AB$301,0)),"")</f>
        <v/>
      </c>
      <c r="J182" s="59" t="str">
        <f>IFERROR(IF(INDEX(Hjelpefil!T$5:T$268,MATCH(BRUKERFLATE!$F182,Hjelpefil!$B$5:$B$268,0))=0,"",INDEX(Hjelpefil!T$5:T$268,MATCH(BRUKERFLATE!$F182,Hjelpefil!$B$5:$B$268,0))),"")</f>
        <v/>
      </c>
      <c r="K182" s="12" t="str">
        <f>IFERROR(IF(INDEX(Hjelpefil!U$5:U$268,MATCH(BRUKERFLATE!$F182,Hjelpefil!$B$5:$B$268,0))=0,"",INDEX(Hjelpefil!U$5:U$268,MATCH(BRUKERFLATE!$F182,Hjelpefil!$B$5:$B$268,0))),"")</f>
        <v/>
      </c>
      <c r="L182" s="12" t="str">
        <f>IFERROR(IF(INDEX(Hjelpefil!V$5:V$268,MATCH(BRUKERFLATE!$F182,Hjelpefil!$B$5:$B$268,0))=0,"",INDEX(Hjelpefil!V$5:V$268,MATCH(BRUKERFLATE!$F182,Hjelpefil!$B$5:$B$268,0))),"")</f>
        <v/>
      </c>
      <c r="M182" s="12" t="str">
        <f>IFERROR(IF(INDEX(Hjelpefil!W$5:W$268,MATCH(BRUKERFLATE!$F182,Hjelpefil!$B$5:$B$268,0))=0,"",INDEX(Hjelpefil!W$5:W$268,MATCH(BRUKERFLATE!$F182,Hjelpefil!$B$5:$B$268,0))),"")</f>
        <v/>
      </c>
      <c r="N182" s="12" t="str">
        <f>IFERROR(IF(INDEX(Hjelpefil!X$5:X$268,MATCH(BRUKERFLATE!$F182,Hjelpefil!$B$5:$B$268,0))=0,"",INDEX(Hjelpefil!X$5:X$268,MATCH(BRUKERFLATE!$F182,Hjelpefil!$B$5:$B$268,0))),"")</f>
        <v/>
      </c>
      <c r="O182" s="12" t="str">
        <f>IFERROR(IF(INDEX(Hjelpefil!Y$5:Y$268,MATCH(BRUKERFLATE!$F182,Hjelpefil!$B$5:$B$268,0))=0,"",INDEX(Hjelpefil!Y$5:Y$268,MATCH(BRUKERFLATE!$F182,Hjelpefil!$B$5:$B$268,0))),"")</f>
        <v/>
      </c>
      <c r="P182" s="12" t="str">
        <f>IFERROR(IF(INDEX(Hjelpefil!Z$5:Z$268,MATCH(BRUKERFLATE!$F182,Hjelpefil!$B$5:$B$268,0))=0,"",INDEX(Hjelpefil!Z$5:Z$268,MATCH(BRUKERFLATE!$F182,Hjelpefil!$B$5:$B$268,0))),"")</f>
        <v/>
      </c>
      <c r="Q182" s="12" t="str">
        <f>IFERROR(IF(INDEX(Hjelpefil!AA$5:AA$268,MATCH(BRUKERFLATE!$F182,Hjelpefil!$B$5:$B$268,0))=0,"",INDEX(Hjelpefil!AA$5:AA$268,MATCH(BRUKERFLATE!$F182,Hjelpefil!$B$5:$B$268,0))),"")</f>
        <v/>
      </c>
      <c r="R182" s="12" t="str">
        <f>IFERROR(IF(INDEX(Hjelpefil!AB$5:AB$268,MATCH(BRUKERFLATE!$F182,Hjelpefil!$B$5:$B$268,0))=0,"",INDEX(Hjelpefil!AB$5:AB$268,MATCH(BRUKERFLATE!$F182,Hjelpefil!$B$5:$B$268,0))),"")</f>
        <v/>
      </c>
      <c r="S182" s="12" t="str">
        <f>IFERROR(IF(INDEX(Hjelpefil!AC$5:AC$268,MATCH(BRUKERFLATE!$F182,Hjelpefil!$B$5:$B$268,0))=0,"",INDEX(Hjelpefil!AC$5:AC$268,MATCH(BRUKERFLATE!$F182,Hjelpefil!$B$5:$B$268,0))),"")</f>
        <v/>
      </c>
      <c r="T182" s="12" t="str">
        <f>IFERROR(IF(INDEX(Hjelpefil!AD$5:AD$268,MATCH(BRUKERFLATE!$F182,Hjelpefil!$B$5:$B$268,0))=0,"",INDEX(Hjelpefil!AD$5:AD$268,MATCH(BRUKERFLATE!$F182,Hjelpefil!$B$5:$B$268,0))),"")</f>
        <v/>
      </c>
      <c r="U182" s="12" t="str">
        <f>IFERROR(IF(INDEX(Hjelpefil!AE$5:AE$268,MATCH(BRUKERFLATE!$F182,Hjelpefil!$B$5:$B$268,0))=0,"",INDEX(Hjelpefil!AE$5:AE$268,MATCH(BRUKERFLATE!$F182,Hjelpefil!$B$5:$B$268,0))),"")</f>
        <v/>
      </c>
      <c r="V182" s="12" t="str">
        <f>IFERROR(IF(INDEX(Hjelpefil!AF$5:AF$268,MATCH(BRUKERFLATE!$F182,Hjelpefil!$B$5:$B$268,0))=0,"",INDEX(Hjelpefil!AF$5:AF$268,MATCH(BRUKERFLATE!$F182,Hjelpefil!$B$5:$B$268,0))),"")</f>
        <v/>
      </c>
      <c r="W182" s="12" t="str">
        <f>IFERROR(IF(INDEX(Hjelpefil!AG$5:AG$268,MATCH(BRUKERFLATE!$F182,Hjelpefil!$B$5:$B$268,0))=0,"",INDEX(Hjelpefil!AG$5:AG$268,MATCH(BRUKERFLATE!$F182,Hjelpefil!$B$5:$B$268,0))),"")</f>
        <v/>
      </c>
      <c r="X182" s="12" t="str">
        <f>IFERROR(IF(INDEX(Hjelpefil!AH$5:AH$268,MATCH(BRUKERFLATE!$F182,Hjelpefil!$B$5:$B$268,0))=0,"",INDEX(Hjelpefil!AH$5:AH$268,MATCH(BRUKERFLATE!$F182,Hjelpefil!$B$5:$B$268,0))),"")</f>
        <v/>
      </c>
      <c r="Y182" s="12" t="str">
        <f>IFERROR(IF(INDEX(Hjelpefil!AI$5:AI$268,MATCH(BRUKERFLATE!$F182,Hjelpefil!$B$5:$B$268,0))=0,"",INDEX(Hjelpefil!AI$5:AI$268,MATCH(BRUKERFLATE!$F182,Hjelpefil!$B$5:$B$268,0))),"")</f>
        <v/>
      </c>
      <c r="Z182" s="12" t="str">
        <f>IFERROR(IF(INDEX(Hjelpefil!AJ$5:AJ$268,MATCH(BRUKERFLATE!$F182,Hjelpefil!$B$5:$B$268,0))=0,"",INDEX(Hjelpefil!AJ$5:AJ$268,MATCH(BRUKERFLATE!$F182,Hjelpefil!$B$5:$B$268,0))),"")</f>
        <v/>
      </c>
      <c r="AB182" s="12" t="str">
        <f>IF(AC182="","",MAX($AB$2:AB181)+1)</f>
        <v/>
      </c>
      <c r="AC182" s="12" t="str">
        <f>IF($A$3="KOM",IF(AND($AI182=1,$AH182=1),Hjelpefil!B184,""),IF($A$3="FYL",IF(AND($AW182=1,$AH182=1),Hjelpefil!B184,""),""))</f>
        <v/>
      </c>
      <c r="AD182" s="12" t="str">
        <f>IF($A$3="KOM",IF(AND($AI182=1,$AH182=1),Hjelpefil!C184,""),IF($A$3="FYL",IF(AND($AW182=1,$AH182=1),Hjelpefil!C184,""),""))</f>
        <v/>
      </c>
      <c r="AE182" s="12" t="str">
        <f>IF($A$3="KOM",IF(AND($AI182=1,$AH182=1),Hjelpefil!F184,""),IF($A$3="FYL",IF(AND($AW182=1,$AH182=1),Hjelpefil!F184,""),""))</f>
        <v/>
      </c>
      <c r="AF182" s="12" t="str">
        <f t="shared" si="19"/>
        <v/>
      </c>
      <c r="AH182" s="17">
        <f t="shared" si="16"/>
        <v>0</v>
      </c>
      <c r="AI182" s="17">
        <f t="shared" si="17"/>
        <v>0</v>
      </c>
      <c r="AJ182" s="18">
        <v>0</v>
      </c>
      <c r="AK182" s="12">
        <v>0</v>
      </c>
      <c r="AL182" s="12">
        <v>0</v>
      </c>
      <c r="AM182" s="12">
        <v>0</v>
      </c>
      <c r="AN182" s="12">
        <v>0</v>
      </c>
      <c r="AO182" s="19">
        <v>0</v>
      </c>
      <c r="AP182" s="17" t="s">
        <v>114</v>
      </c>
      <c r="AQ182" s="18">
        <f>INDEX(Hjelpefil!H184:M184,MATCH(BRUKERFLATE!$B$3,BRUKERFLATE!$AV$4:$AV$9,0))</f>
        <v>0</v>
      </c>
      <c r="AR182" s="18" t="str">
        <f>INDEX(Hjelpefil!N184:S184,MATCH(BRUKERFLATE!$B$3,BRUKERFLATE!$AV$4:$AV$9,0))</f>
        <v>Samferdsel</v>
      </c>
      <c r="AW182" s="17">
        <f t="shared" si="18"/>
        <v>1</v>
      </c>
      <c r="AX182" s="18">
        <v>1</v>
      </c>
      <c r="AY182" s="12">
        <v>0</v>
      </c>
      <c r="AZ182" s="12">
        <v>0</v>
      </c>
      <c r="BA182" s="12">
        <v>0</v>
      </c>
      <c r="BB182" s="12">
        <v>0</v>
      </c>
      <c r="BC182" s="19">
        <v>0</v>
      </c>
    </row>
    <row r="183" spans="5:55" ht="13" x14ac:dyDescent="0.3">
      <c r="E183" s="12"/>
      <c r="F183" s="17" t="str">
        <f t="shared" si="20"/>
        <v/>
      </c>
      <c r="G183" s="18" t="str">
        <f t="shared" si="15"/>
        <v/>
      </c>
      <c r="H183" s="12" t="str">
        <f t="array" ref="H183">IFERROR(INDEX($AD$3:$AD$301,MATCH(ROW()-ROW($D$2),$AB$3:$AB$301,0)),"")</f>
        <v/>
      </c>
      <c r="I183" s="12" t="str">
        <f t="array" ref="I183">IFERROR(INDEX($AE$3:$AE$301,MATCH(ROW()-ROW($D$2),$AB$3:$AB$301,0)),"")</f>
        <v/>
      </c>
      <c r="J183" s="59" t="str">
        <f>IFERROR(IF(INDEX(Hjelpefil!T$5:T$268,MATCH(BRUKERFLATE!$F183,Hjelpefil!$B$5:$B$268,0))=0,"",INDEX(Hjelpefil!T$5:T$268,MATCH(BRUKERFLATE!$F183,Hjelpefil!$B$5:$B$268,0))),"")</f>
        <v/>
      </c>
      <c r="K183" s="12" t="str">
        <f>IFERROR(IF(INDEX(Hjelpefil!U$5:U$268,MATCH(BRUKERFLATE!$F183,Hjelpefil!$B$5:$B$268,0))=0,"",INDEX(Hjelpefil!U$5:U$268,MATCH(BRUKERFLATE!$F183,Hjelpefil!$B$5:$B$268,0))),"")</f>
        <v/>
      </c>
      <c r="L183" s="12" t="str">
        <f>IFERROR(IF(INDEX(Hjelpefil!V$5:V$268,MATCH(BRUKERFLATE!$F183,Hjelpefil!$B$5:$B$268,0))=0,"",INDEX(Hjelpefil!V$5:V$268,MATCH(BRUKERFLATE!$F183,Hjelpefil!$B$5:$B$268,0))),"")</f>
        <v/>
      </c>
      <c r="M183" s="12" t="str">
        <f>IFERROR(IF(INDEX(Hjelpefil!W$5:W$268,MATCH(BRUKERFLATE!$F183,Hjelpefil!$B$5:$B$268,0))=0,"",INDEX(Hjelpefil!W$5:W$268,MATCH(BRUKERFLATE!$F183,Hjelpefil!$B$5:$B$268,0))),"")</f>
        <v/>
      </c>
      <c r="N183" s="12" t="str">
        <f>IFERROR(IF(INDEX(Hjelpefil!X$5:X$268,MATCH(BRUKERFLATE!$F183,Hjelpefil!$B$5:$B$268,0))=0,"",INDEX(Hjelpefil!X$5:X$268,MATCH(BRUKERFLATE!$F183,Hjelpefil!$B$5:$B$268,0))),"")</f>
        <v/>
      </c>
      <c r="O183" s="12" t="str">
        <f>IFERROR(IF(INDEX(Hjelpefil!Y$5:Y$268,MATCH(BRUKERFLATE!$F183,Hjelpefil!$B$5:$B$268,0))=0,"",INDEX(Hjelpefil!Y$5:Y$268,MATCH(BRUKERFLATE!$F183,Hjelpefil!$B$5:$B$268,0))),"")</f>
        <v/>
      </c>
      <c r="P183" s="12" t="str">
        <f>IFERROR(IF(INDEX(Hjelpefil!Z$5:Z$268,MATCH(BRUKERFLATE!$F183,Hjelpefil!$B$5:$B$268,0))=0,"",INDEX(Hjelpefil!Z$5:Z$268,MATCH(BRUKERFLATE!$F183,Hjelpefil!$B$5:$B$268,0))),"")</f>
        <v/>
      </c>
      <c r="Q183" s="12" t="str">
        <f>IFERROR(IF(INDEX(Hjelpefil!AA$5:AA$268,MATCH(BRUKERFLATE!$F183,Hjelpefil!$B$5:$B$268,0))=0,"",INDEX(Hjelpefil!AA$5:AA$268,MATCH(BRUKERFLATE!$F183,Hjelpefil!$B$5:$B$268,0))),"")</f>
        <v/>
      </c>
      <c r="R183" s="12" t="str">
        <f>IFERROR(IF(INDEX(Hjelpefil!AB$5:AB$268,MATCH(BRUKERFLATE!$F183,Hjelpefil!$B$5:$B$268,0))=0,"",INDEX(Hjelpefil!AB$5:AB$268,MATCH(BRUKERFLATE!$F183,Hjelpefil!$B$5:$B$268,0))),"")</f>
        <v/>
      </c>
      <c r="S183" s="12" t="str">
        <f>IFERROR(IF(INDEX(Hjelpefil!AC$5:AC$268,MATCH(BRUKERFLATE!$F183,Hjelpefil!$B$5:$B$268,0))=0,"",INDEX(Hjelpefil!AC$5:AC$268,MATCH(BRUKERFLATE!$F183,Hjelpefil!$B$5:$B$268,0))),"")</f>
        <v/>
      </c>
      <c r="T183" s="12" t="str">
        <f>IFERROR(IF(INDEX(Hjelpefil!AD$5:AD$268,MATCH(BRUKERFLATE!$F183,Hjelpefil!$B$5:$B$268,0))=0,"",INDEX(Hjelpefil!AD$5:AD$268,MATCH(BRUKERFLATE!$F183,Hjelpefil!$B$5:$B$268,0))),"")</f>
        <v/>
      </c>
      <c r="U183" s="12" t="str">
        <f>IFERROR(IF(INDEX(Hjelpefil!AE$5:AE$268,MATCH(BRUKERFLATE!$F183,Hjelpefil!$B$5:$B$268,0))=0,"",INDEX(Hjelpefil!AE$5:AE$268,MATCH(BRUKERFLATE!$F183,Hjelpefil!$B$5:$B$268,0))),"")</f>
        <v/>
      </c>
      <c r="V183" s="12" t="str">
        <f>IFERROR(IF(INDEX(Hjelpefil!AF$5:AF$268,MATCH(BRUKERFLATE!$F183,Hjelpefil!$B$5:$B$268,0))=0,"",INDEX(Hjelpefil!AF$5:AF$268,MATCH(BRUKERFLATE!$F183,Hjelpefil!$B$5:$B$268,0))),"")</f>
        <v/>
      </c>
      <c r="W183" s="12" t="str">
        <f>IFERROR(IF(INDEX(Hjelpefil!AG$5:AG$268,MATCH(BRUKERFLATE!$F183,Hjelpefil!$B$5:$B$268,0))=0,"",INDEX(Hjelpefil!AG$5:AG$268,MATCH(BRUKERFLATE!$F183,Hjelpefil!$B$5:$B$268,0))),"")</f>
        <v/>
      </c>
      <c r="X183" s="12" t="str">
        <f>IFERROR(IF(INDEX(Hjelpefil!AH$5:AH$268,MATCH(BRUKERFLATE!$F183,Hjelpefil!$B$5:$B$268,0))=0,"",INDEX(Hjelpefil!AH$5:AH$268,MATCH(BRUKERFLATE!$F183,Hjelpefil!$B$5:$B$268,0))),"")</f>
        <v/>
      </c>
      <c r="Y183" s="12" t="str">
        <f>IFERROR(IF(INDEX(Hjelpefil!AI$5:AI$268,MATCH(BRUKERFLATE!$F183,Hjelpefil!$B$5:$B$268,0))=0,"",INDEX(Hjelpefil!AI$5:AI$268,MATCH(BRUKERFLATE!$F183,Hjelpefil!$B$5:$B$268,0))),"")</f>
        <v/>
      </c>
      <c r="Z183" s="12" t="str">
        <f>IFERROR(IF(INDEX(Hjelpefil!AJ$5:AJ$268,MATCH(BRUKERFLATE!$F183,Hjelpefil!$B$5:$B$268,0))=0,"",INDEX(Hjelpefil!AJ$5:AJ$268,MATCH(BRUKERFLATE!$F183,Hjelpefil!$B$5:$B$268,0))),"")</f>
        <v/>
      </c>
      <c r="AB183" s="12" t="str">
        <f>IF(AC183="","",MAX($AB$2:AB182)+1)</f>
        <v/>
      </c>
      <c r="AC183" s="12" t="str">
        <f>IF($A$3="KOM",IF(AND($AI183=1,$AH183=1),Hjelpefil!B185,""),IF($A$3="FYL",IF(AND($AW183=1,$AH183=1),Hjelpefil!B185,""),""))</f>
        <v/>
      </c>
      <c r="AD183" s="12" t="str">
        <f>IF($A$3="KOM",IF(AND($AI183=1,$AH183=1),Hjelpefil!C185,""),IF($A$3="FYL",IF(AND($AW183=1,$AH183=1),Hjelpefil!C185,""),""))</f>
        <v/>
      </c>
      <c r="AE183" s="12" t="str">
        <f>IF($A$3="KOM",IF(AND($AI183=1,$AH183=1),Hjelpefil!F185,""),IF($A$3="FYL",IF(AND($AW183=1,$AH183=1),Hjelpefil!F185,""),""))</f>
        <v/>
      </c>
      <c r="AF183" s="12" t="str">
        <f t="shared" si="19"/>
        <v/>
      </c>
      <c r="AH183" s="17">
        <f t="shared" si="16"/>
        <v>0</v>
      </c>
      <c r="AI183" s="17">
        <f t="shared" si="17"/>
        <v>0</v>
      </c>
      <c r="AJ183" s="18">
        <v>0</v>
      </c>
      <c r="AK183" s="12">
        <v>0</v>
      </c>
      <c r="AL183" s="12">
        <v>1</v>
      </c>
      <c r="AM183" s="12">
        <v>0</v>
      </c>
      <c r="AN183" s="12">
        <v>0</v>
      </c>
      <c r="AO183" s="19">
        <v>0</v>
      </c>
      <c r="AP183" s="17" t="s">
        <v>114</v>
      </c>
      <c r="AQ183" s="18">
        <f>INDEX(Hjelpefil!H185:M185,MATCH(BRUKERFLATE!$B$3,BRUKERFLATE!$AV$4:$AV$9,0))</f>
        <v>0</v>
      </c>
      <c r="AR183" s="18" t="str">
        <f>INDEX(Hjelpefil!N185:S185,MATCH(BRUKERFLATE!$B$3,BRUKERFLATE!$AV$4:$AV$9,0))</f>
        <v>Samferdsel</v>
      </c>
      <c r="AW183" s="17">
        <f t="shared" si="18"/>
        <v>1</v>
      </c>
      <c r="AX183" s="18">
        <v>1</v>
      </c>
      <c r="AY183" s="12">
        <v>0</v>
      </c>
      <c r="AZ183" s="12">
        <v>1</v>
      </c>
      <c r="BA183" s="12">
        <v>0</v>
      </c>
      <c r="BB183" s="12">
        <v>0</v>
      </c>
      <c r="BC183" s="19">
        <v>0</v>
      </c>
    </row>
    <row r="184" spans="5:55" ht="13" x14ac:dyDescent="0.3">
      <c r="E184" s="12"/>
      <c r="F184" s="17" t="str">
        <f t="shared" si="20"/>
        <v/>
      </c>
      <c r="G184" s="18" t="str">
        <f t="shared" si="15"/>
        <v/>
      </c>
      <c r="H184" s="12" t="str">
        <f t="array" ref="H184">IFERROR(INDEX($AD$3:$AD$301,MATCH(ROW()-ROW($D$2),$AB$3:$AB$301,0)),"")</f>
        <v/>
      </c>
      <c r="I184" s="12" t="str">
        <f t="array" ref="I184">IFERROR(INDEX($AE$3:$AE$301,MATCH(ROW()-ROW($D$2),$AB$3:$AB$301,0)),"")</f>
        <v/>
      </c>
      <c r="J184" s="59" t="str">
        <f>IFERROR(IF(INDEX(Hjelpefil!T$5:T$268,MATCH(BRUKERFLATE!$F184,Hjelpefil!$B$5:$B$268,0))=0,"",INDEX(Hjelpefil!T$5:T$268,MATCH(BRUKERFLATE!$F184,Hjelpefil!$B$5:$B$268,0))),"")</f>
        <v/>
      </c>
      <c r="K184" s="12" t="str">
        <f>IFERROR(IF(INDEX(Hjelpefil!U$5:U$268,MATCH(BRUKERFLATE!$F184,Hjelpefil!$B$5:$B$268,0))=0,"",INDEX(Hjelpefil!U$5:U$268,MATCH(BRUKERFLATE!$F184,Hjelpefil!$B$5:$B$268,0))),"")</f>
        <v/>
      </c>
      <c r="L184" s="12" t="str">
        <f>IFERROR(IF(INDEX(Hjelpefil!V$5:V$268,MATCH(BRUKERFLATE!$F184,Hjelpefil!$B$5:$B$268,0))=0,"",INDEX(Hjelpefil!V$5:V$268,MATCH(BRUKERFLATE!$F184,Hjelpefil!$B$5:$B$268,0))),"")</f>
        <v/>
      </c>
      <c r="M184" s="12" t="str">
        <f>IFERROR(IF(INDEX(Hjelpefil!W$5:W$268,MATCH(BRUKERFLATE!$F184,Hjelpefil!$B$5:$B$268,0))=0,"",INDEX(Hjelpefil!W$5:W$268,MATCH(BRUKERFLATE!$F184,Hjelpefil!$B$5:$B$268,0))),"")</f>
        <v/>
      </c>
      <c r="N184" s="12" t="str">
        <f>IFERROR(IF(INDEX(Hjelpefil!X$5:X$268,MATCH(BRUKERFLATE!$F184,Hjelpefil!$B$5:$B$268,0))=0,"",INDEX(Hjelpefil!X$5:X$268,MATCH(BRUKERFLATE!$F184,Hjelpefil!$B$5:$B$268,0))),"")</f>
        <v/>
      </c>
      <c r="O184" s="12" t="str">
        <f>IFERROR(IF(INDEX(Hjelpefil!Y$5:Y$268,MATCH(BRUKERFLATE!$F184,Hjelpefil!$B$5:$B$268,0))=0,"",INDEX(Hjelpefil!Y$5:Y$268,MATCH(BRUKERFLATE!$F184,Hjelpefil!$B$5:$B$268,0))),"")</f>
        <v/>
      </c>
      <c r="P184" s="12" t="str">
        <f>IFERROR(IF(INDEX(Hjelpefil!Z$5:Z$268,MATCH(BRUKERFLATE!$F184,Hjelpefil!$B$5:$B$268,0))=0,"",INDEX(Hjelpefil!Z$5:Z$268,MATCH(BRUKERFLATE!$F184,Hjelpefil!$B$5:$B$268,0))),"")</f>
        <v/>
      </c>
      <c r="Q184" s="12" t="str">
        <f>IFERROR(IF(INDEX(Hjelpefil!AA$5:AA$268,MATCH(BRUKERFLATE!$F184,Hjelpefil!$B$5:$B$268,0))=0,"",INDEX(Hjelpefil!AA$5:AA$268,MATCH(BRUKERFLATE!$F184,Hjelpefil!$B$5:$B$268,0))),"")</f>
        <v/>
      </c>
      <c r="R184" s="12" t="str">
        <f>IFERROR(IF(INDEX(Hjelpefil!AB$5:AB$268,MATCH(BRUKERFLATE!$F184,Hjelpefil!$B$5:$B$268,0))=0,"",INDEX(Hjelpefil!AB$5:AB$268,MATCH(BRUKERFLATE!$F184,Hjelpefil!$B$5:$B$268,0))),"")</f>
        <v/>
      </c>
      <c r="S184" s="12" t="str">
        <f>IFERROR(IF(INDEX(Hjelpefil!AC$5:AC$268,MATCH(BRUKERFLATE!$F184,Hjelpefil!$B$5:$B$268,0))=0,"",INDEX(Hjelpefil!AC$5:AC$268,MATCH(BRUKERFLATE!$F184,Hjelpefil!$B$5:$B$268,0))),"")</f>
        <v/>
      </c>
      <c r="T184" s="12" t="str">
        <f>IFERROR(IF(INDEX(Hjelpefil!AD$5:AD$268,MATCH(BRUKERFLATE!$F184,Hjelpefil!$B$5:$B$268,0))=0,"",INDEX(Hjelpefil!AD$5:AD$268,MATCH(BRUKERFLATE!$F184,Hjelpefil!$B$5:$B$268,0))),"")</f>
        <v/>
      </c>
      <c r="U184" s="12" t="str">
        <f>IFERROR(IF(INDEX(Hjelpefil!AE$5:AE$268,MATCH(BRUKERFLATE!$F184,Hjelpefil!$B$5:$B$268,0))=0,"",INDEX(Hjelpefil!AE$5:AE$268,MATCH(BRUKERFLATE!$F184,Hjelpefil!$B$5:$B$268,0))),"")</f>
        <v/>
      </c>
      <c r="V184" s="12" t="str">
        <f>IFERROR(IF(INDEX(Hjelpefil!AF$5:AF$268,MATCH(BRUKERFLATE!$F184,Hjelpefil!$B$5:$B$268,0))=0,"",INDEX(Hjelpefil!AF$5:AF$268,MATCH(BRUKERFLATE!$F184,Hjelpefil!$B$5:$B$268,0))),"")</f>
        <v/>
      </c>
      <c r="W184" s="12" t="str">
        <f>IFERROR(IF(INDEX(Hjelpefil!AG$5:AG$268,MATCH(BRUKERFLATE!$F184,Hjelpefil!$B$5:$B$268,0))=0,"",INDEX(Hjelpefil!AG$5:AG$268,MATCH(BRUKERFLATE!$F184,Hjelpefil!$B$5:$B$268,0))),"")</f>
        <v/>
      </c>
      <c r="X184" s="12" t="str">
        <f>IFERROR(IF(INDEX(Hjelpefil!AH$5:AH$268,MATCH(BRUKERFLATE!$F184,Hjelpefil!$B$5:$B$268,0))=0,"",INDEX(Hjelpefil!AH$5:AH$268,MATCH(BRUKERFLATE!$F184,Hjelpefil!$B$5:$B$268,0))),"")</f>
        <v/>
      </c>
      <c r="Y184" s="12" t="str">
        <f>IFERROR(IF(INDEX(Hjelpefil!AI$5:AI$268,MATCH(BRUKERFLATE!$F184,Hjelpefil!$B$5:$B$268,0))=0,"",INDEX(Hjelpefil!AI$5:AI$268,MATCH(BRUKERFLATE!$F184,Hjelpefil!$B$5:$B$268,0))),"")</f>
        <v/>
      </c>
      <c r="Z184" s="12" t="str">
        <f>IFERROR(IF(INDEX(Hjelpefil!AJ$5:AJ$268,MATCH(BRUKERFLATE!$F184,Hjelpefil!$B$5:$B$268,0))=0,"",INDEX(Hjelpefil!AJ$5:AJ$268,MATCH(BRUKERFLATE!$F184,Hjelpefil!$B$5:$B$268,0))),"")</f>
        <v/>
      </c>
      <c r="AB184" s="12" t="str">
        <f>IF(AC184="","",MAX($AB$2:AB183)+1)</f>
        <v/>
      </c>
      <c r="AC184" s="12" t="str">
        <f>IF($A$3="KOM",IF(AND($AI184=1,$AH184=1),Hjelpefil!B186,""),IF($A$3="FYL",IF(AND($AW184=1,$AH184=1),Hjelpefil!B186,""),""))</f>
        <v/>
      </c>
      <c r="AD184" s="12" t="str">
        <f>IF($A$3="KOM",IF(AND($AI184=1,$AH184=1),Hjelpefil!C186,""),IF($A$3="FYL",IF(AND($AW184=1,$AH184=1),Hjelpefil!C186,""),""))</f>
        <v/>
      </c>
      <c r="AE184" s="12" t="str">
        <f>IF($A$3="KOM",IF(AND($AI184=1,$AH184=1),Hjelpefil!F186,""),IF($A$3="FYL",IF(AND($AW184=1,$AH184=1),Hjelpefil!F186,""),""))</f>
        <v/>
      </c>
      <c r="AF184" s="12" t="str">
        <f t="shared" si="19"/>
        <v/>
      </c>
      <c r="AH184" s="17">
        <f t="shared" si="16"/>
        <v>0</v>
      </c>
      <c r="AI184" s="17">
        <f t="shared" si="17"/>
        <v>0</v>
      </c>
      <c r="AJ184" s="18">
        <v>0</v>
      </c>
      <c r="AK184" s="12">
        <v>0</v>
      </c>
      <c r="AL184" s="12">
        <v>0</v>
      </c>
      <c r="AM184" s="12">
        <v>0</v>
      </c>
      <c r="AN184" s="12">
        <v>0</v>
      </c>
      <c r="AO184" s="19">
        <v>0</v>
      </c>
      <c r="AP184" s="17" t="s">
        <v>114</v>
      </c>
      <c r="AQ184" s="18">
        <f>INDEX(Hjelpefil!H186:M186,MATCH(BRUKERFLATE!$B$3,BRUKERFLATE!$AV$4:$AV$9,0))</f>
        <v>0</v>
      </c>
      <c r="AR184" s="18" t="str">
        <f>INDEX(Hjelpefil!N186:S186,MATCH(BRUKERFLATE!$B$3,BRUKERFLATE!$AV$4:$AV$9,0))</f>
        <v>Samferdsel</v>
      </c>
      <c r="AW184" s="17">
        <f t="shared" si="18"/>
        <v>1</v>
      </c>
      <c r="AX184" s="18">
        <v>1</v>
      </c>
      <c r="AY184" s="12">
        <v>0</v>
      </c>
      <c r="AZ184" s="12">
        <v>0</v>
      </c>
      <c r="BA184" s="12">
        <v>0</v>
      </c>
      <c r="BB184" s="12">
        <v>0</v>
      </c>
      <c r="BC184" s="19">
        <v>0</v>
      </c>
    </row>
    <row r="185" spans="5:55" ht="13" x14ac:dyDescent="0.3">
      <c r="E185" s="12"/>
      <c r="F185" s="17" t="str">
        <f t="shared" si="20"/>
        <v/>
      </c>
      <c r="G185" s="18" t="str">
        <f t="shared" si="15"/>
        <v/>
      </c>
      <c r="H185" s="12" t="str">
        <f t="array" ref="H185">IFERROR(INDEX($AD$3:$AD$301,MATCH(ROW()-ROW($D$2),$AB$3:$AB$301,0)),"")</f>
        <v/>
      </c>
      <c r="I185" s="12" t="str">
        <f t="array" ref="I185">IFERROR(INDEX($AE$3:$AE$301,MATCH(ROW()-ROW($D$2),$AB$3:$AB$301,0)),"")</f>
        <v/>
      </c>
      <c r="J185" s="59" t="str">
        <f>IFERROR(IF(INDEX(Hjelpefil!T$5:T$268,MATCH(BRUKERFLATE!$F185,Hjelpefil!$B$5:$B$268,0))=0,"",INDEX(Hjelpefil!T$5:T$268,MATCH(BRUKERFLATE!$F185,Hjelpefil!$B$5:$B$268,0))),"")</f>
        <v/>
      </c>
      <c r="K185" s="12" t="str">
        <f>IFERROR(IF(INDEX(Hjelpefil!U$5:U$268,MATCH(BRUKERFLATE!$F185,Hjelpefil!$B$5:$B$268,0))=0,"",INDEX(Hjelpefil!U$5:U$268,MATCH(BRUKERFLATE!$F185,Hjelpefil!$B$5:$B$268,0))),"")</f>
        <v/>
      </c>
      <c r="L185" s="12" t="str">
        <f>IFERROR(IF(INDEX(Hjelpefil!V$5:V$268,MATCH(BRUKERFLATE!$F185,Hjelpefil!$B$5:$B$268,0))=0,"",INDEX(Hjelpefil!V$5:V$268,MATCH(BRUKERFLATE!$F185,Hjelpefil!$B$5:$B$268,0))),"")</f>
        <v/>
      </c>
      <c r="M185" s="12" t="str">
        <f>IFERROR(IF(INDEX(Hjelpefil!W$5:W$268,MATCH(BRUKERFLATE!$F185,Hjelpefil!$B$5:$B$268,0))=0,"",INDEX(Hjelpefil!W$5:W$268,MATCH(BRUKERFLATE!$F185,Hjelpefil!$B$5:$B$268,0))),"")</f>
        <v/>
      </c>
      <c r="N185" s="12" t="str">
        <f>IFERROR(IF(INDEX(Hjelpefil!X$5:X$268,MATCH(BRUKERFLATE!$F185,Hjelpefil!$B$5:$B$268,0))=0,"",INDEX(Hjelpefil!X$5:X$268,MATCH(BRUKERFLATE!$F185,Hjelpefil!$B$5:$B$268,0))),"")</f>
        <v/>
      </c>
      <c r="O185" s="12" t="str">
        <f>IFERROR(IF(INDEX(Hjelpefil!Y$5:Y$268,MATCH(BRUKERFLATE!$F185,Hjelpefil!$B$5:$B$268,0))=0,"",INDEX(Hjelpefil!Y$5:Y$268,MATCH(BRUKERFLATE!$F185,Hjelpefil!$B$5:$B$268,0))),"")</f>
        <v/>
      </c>
      <c r="P185" s="12" t="str">
        <f>IFERROR(IF(INDEX(Hjelpefil!Z$5:Z$268,MATCH(BRUKERFLATE!$F185,Hjelpefil!$B$5:$B$268,0))=0,"",INDEX(Hjelpefil!Z$5:Z$268,MATCH(BRUKERFLATE!$F185,Hjelpefil!$B$5:$B$268,0))),"")</f>
        <v/>
      </c>
      <c r="Q185" s="12" t="str">
        <f>IFERROR(IF(INDEX(Hjelpefil!AA$5:AA$268,MATCH(BRUKERFLATE!$F185,Hjelpefil!$B$5:$B$268,0))=0,"",INDEX(Hjelpefil!AA$5:AA$268,MATCH(BRUKERFLATE!$F185,Hjelpefil!$B$5:$B$268,0))),"")</f>
        <v/>
      </c>
      <c r="R185" s="12" t="str">
        <f>IFERROR(IF(INDEX(Hjelpefil!AB$5:AB$268,MATCH(BRUKERFLATE!$F185,Hjelpefil!$B$5:$B$268,0))=0,"",INDEX(Hjelpefil!AB$5:AB$268,MATCH(BRUKERFLATE!$F185,Hjelpefil!$B$5:$B$268,0))),"")</f>
        <v/>
      </c>
      <c r="S185" s="12" t="str">
        <f>IFERROR(IF(INDEX(Hjelpefil!AC$5:AC$268,MATCH(BRUKERFLATE!$F185,Hjelpefil!$B$5:$B$268,0))=0,"",INDEX(Hjelpefil!AC$5:AC$268,MATCH(BRUKERFLATE!$F185,Hjelpefil!$B$5:$B$268,0))),"")</f>
        <v/>
      </c>
      <c r="T185" s="12" t="str">
        <f>IFERROR(IF(INDEX(Hjelpefil!AD$5:AD$268,MATCH(BRUKERFLATE!$F185,Hjelpefil!$B$5:$B$268,0))=0,"",INDEX(Hjelpefil!AD$5:AD$268,MATCH(BRUKERFLATE!$F185,Hjelpefil!$B$5:$B$268,0))),"")</f>
        <v/>
      </c>
      <c r="U185" s="12" t="str">
        <f>IFERROR(IF(INDEX(Hjelpefil!AE$5:AE$268,MATCH(BRUKERFLATE!$F185,Hjelpefil!$B$5:$B$268,0))=0,"",INDEX(Hjelpefil!AE$5:AE$268,MATCH(BRUKERFLATE!$F185,Hjelpefil!$B$5:$B$268,0))),"")</f>
        <v/>
      </c>
      <c r="V185" s="12" t="str">
        <f>IFERROR(IF(INDEX(Hjelpefil!AF$5:AF$268,MATCH(BRUKERFLATE!$F185,Hjelpefil!$B$5:$B$268,0))=0,"",INDEX(Hjelpefil!AF$5:AF$268,MATCH(BRUKERFLATE!$F185,Hjelpefil!$B$5:$B$268,0))),"")</f>
        <v/>
      </c>
      <c r="W185" s="12" t="str">
        <f>IFERROR(IF(INDEX(Hjelpefil!AG$5:AG$268,MATCH(BRUKERFLATE!$F185,Hjelpefil!$B$5:$B$268,0))=0,"",INDEX(Hjelpefil!AG$5:AG$268,MATCH(BRUKERFLATE!$F185,Hjelpefil!$B$5:$B$268,0))),"")</f>
        <v/>
      </c>
      <c r="X185" s="12" t="str">
        <f>IFERROR(IF(INDEX(Hjelpefil!AH$5:AH$268,MATCH(BRUKERFLATE!$F185,Hjelpefil!$B$5:$B$268,0))=0,"",INDEX(Hjelpefil!AH$5:AH$268,MATCH(BRUKERFLATE!$F185,Hjelpefil!$B$5:$B$268,0))),"")</f>
        <v/>
      </c>
      <c r="Y185" s="12" t="str">
        <f>IFERROR(IF(INDEX(Hjelpefil!AI$5:AI$268,MATCH(BRUKERFLATE!$F185,Hjelpefil!$B$5:$B$268,0))=0,"",INDEX(Hjelpefil!AI$5:AI$268,MATCH(BRUKERFLATE!$F185,Hjelpefil!$B$5:$B$268,0))),"")</f>
        <v/>
      </c>
      <c r="Z185" s="12" t="str">
        <f>IFERROR(IF(INDEX(Hjelpefil!AJ$5:AJ$268,MATCH(BRUKERFLATE!$F185,Hjelpefil!$B$5:$B$268,0))=0,"",INDEX(Hjelpefil!AJ$5:AJ$268,MATCH(BRUKERFLATE!$F185,Hjelpefil!$B$5:$B$268,0))),"")</f>
        <v/>
      </c>
      <c r="AB185" s="12" t="str">
        <f>IF(AC185="","",MAX($AB$2:AB184)+1)</f>
        <v/>
      </c>
      <c r="AC185" s="12" t="str">
        <f>IF($A$3="KOM",IF(AND($AI185=1,$AH185=1),Hjelpefil!B187,""),IF($A$3="FYL",IF(AND($AW185=1,$AH185=1),Hjelpefil!B187,""),""))</f>
        <v/>
      </c>
      <c r="AD185" s="12" t="str">
        <f>IF($A$3="KOM",IF(AND($AI185=1,$AH185=1),Hjelpefil!C187,""),IF($A$3="FYL",IF(AND($AW185=1,$AH185=1),Hjelpefil!C187,""),""))</f>
        <v/>
      </c>
      <c r="AE185" s="12" t="str">
        <f>IF($A$3="KOM",IF(AND($AI185=1,$AH185=1),Hjelpefil!F187,""),IF($A$3="FYL",IF(AND($AW185=1,$AH185=1),Hjelpefil!F187,""),""))</f>
        <v/>
      </c>
      <c r="AF185" s="12" t="str">
        <f t="shared" si="19"/>
        <v/>
      </c>
      <c r="AH185" s="17">
        <f t="shared" si="16"/>
        <v>0</v>
      </c>
      <c r="AI185" s="17">
        <f t="shared" si="17"/>
        <v>0</v>
      </c>
      <c r="AJ185" s="18">
        <v>0</v>
      </c>
      <c r="AK185" s="12">
        <v>0</v>
      </c>
      <c r="AL185" s="12">
        <v>0</v>
      </c>
      <c r="AM185" s="12">
        <v>0</v>
      </c>
      <c r="AN185" s="12">
        <v>0</v>
      </c>
      <c r="AO185" s="19">
        <v>0</v>
      </c>
      <c r="AP185" s="17" t="s">
        <v>114</v>
      </c>
      <c r="AQ185" s="18">
        <f>INDEX(Hjelpefil!H187:M187,MATCH(BRUKERFLATE!$B$3,BRUKERFLATE!$AV$4:$AV$9,0))</f>
        <v>0</v>
      </c>
      <c r="AR185" s="18" t="str">
        <f>INDEX(Hjelpefil!N187:S187,MATCH(BRUKERFLATE!$B$3,BRUKERFLATE!$AV$4:$AV$9,0))</f>
        <v>Samferdsel</v>
      </c>
      <c r="AW185" s="17">
        <f t="shared" si="18"/>
        <v>1</v>
      </c>
      <c r="AX185" s="18">
        <v>1</v>
      </c>
      <c r="AY185" s="12">
        <v>0</v>
      </c>
      <c r="AZ185" s="12">
        <v>0</v>
      </c>
      <c r="BA185" s="12">
        <v>0</v>
      </c>
      <c r="BB185" s="12">
        <v>0</v>
      </c>
      <c r="BC185" s="19">
        <v>0</v>
      </c>
    </row>
    <row r="186" spans="5:55" ht="13" x14ac:dyDescent="0.3">
      <c r="E186" s="12"/>
      <c r="F186" s="17" t="str">
        <f t="shared" si="20"/>
        <v/>
      </c>
      <c r="G186" s="18" t="str">
        <f t="shared" si="15"/>
        <v/>
      </c>
      <c r="H186" s="12" t="str">
        <f t="array" ref="H186">IFERROR(INDEX($AD$3:$AD$301,MATCH(ROW()-ROW($D$2),$AB$3:$AB$301,0)),"")</f>
        <v/>
      </c>
      <c r="I186" s="12" t="str">
        <f t="array" ref="I186">IFERROR(INDEX($AE$3:$AE$301,MATCH(ROW()-ROW($D$2),$AB$3:$AB$301,0)),"")</f>
        <v/>
      </c>
      <c r="J186" s="59" t="str">
        <f>IFERROR(IF(INDEX(Hjelpefil!T$5:T$268,MATCH(BRUKERFLATE!$F186,Hjelpefil!$B$5:$B$268,0))=0,"",INDEX(Hjelpefil!T$5:T$268,MATCH(BRUKERFLATE!$F186,Hjelpefil!$B$5:$B$268,0))),"")</f>
        <v/>
      </c>
      <c r="K186" s="12" t="str">
        <f>IFERROR(IF(INDEX(Hjelpefil!U$5:U$268,MATCH(BRUKERFLATE!$F186,Hjelpefil!$B$5:$B$268,0))=0,"",INDEX(Hjelpefil!U$5:U$268,MATCH(BRUKERFLATE!$F186,Hjelpefil!$B$5:$B$268,0))),"")</f>
        <v/>
      </c>
      <c r="L186" s="12" t="str">
        <f>IFERROR(IF(INDEX(Hjelpefil!V$5:V$268,MATCH(BRUKERFLATE!$F186,Hjelpefil!$B$5:$B$268,0))=0,"",INDEX(Hjelpefil!V$5:V$268,MATCH(BRUKERFLATE!$F186,Hjelpefil!$B$5:$B$268,0))),"")</f>
        <v/>
      </c>
      <c r="M186" s="12" t="str">
        <f>IFERROR(IF(INDEX(Hjelpefil!W$5:W$268,MATCH(BRUKERFLATE!$F186,Hjelpefil!$B$5:$B$268,0))=0,"",INDEX(Hjelpefil!W$5:W$268,MATCH(BRUKERFLATE!$F186,Hjelpefil!$B$5:$B$268,0))),"")</f>
        <v/>
      </c>
      <c r="N186" s="12" t="str">
        <f>IFERROR(IF(INDEX(Hjelpefil!X$5:X$268,MATCH(BRUKERFLATE!$F186,Hjelpefil!$B$5:$B$268,0))=0,"",INDEX(Hjelpefil!X$5:X$268,MATCH(BRUKERFLATE!$F186,Hjelpefil!$B$5:$B$268,0))),"")</f>
        <v/>
      </c>
      <c r="O186" s="12" t="str">
        <f>IFERROR(IF(INDEX(Hjelpefil!Y$5:Y$268,MATCH(BRUKERFLATE!$F186,Hjelpefil!$B$5:$B$268,0))=0,"",INDEX(Hjelpefil!Y$5:Y$268,MATCH(BRUKERFLATE!$F186,Hjelpefil!$B$5:$B$268,0))),"")</f>
        <v/>
      </c>
      <c r="P186" s="12" t="str">
        <f>IFERROR(IF(INDEX(Hjelpefil!Z$5:Z$268,MATCH(BRUKERFLATE!$F186,Hjelpefil!$B$5:$B$268,0))=0,"",INDEX(Hjelpefil!Z$5:Z$268,MATCH(BRUKERFLATE!$F186,Hjelpefil!$B$5:$B$268,0))),"")</f>
        <v/>
      </c>
      <c r="Q186" s="12" t="str">
        <f>IFERROR(IF(INDEX(Hjelpefil!AA$5:AA$268,MATCH(BRUKERFLATE!$F186,Hjelpefil!$B$5:$B$268,0))=0,"",INDEX(Hjelpefil!AA$5:AA$268,MATCH(BRUKERFLATE!$F186,Hjelpefil!$B$5:$B$268,0))),"")</f>
        <v/>
      </c>
      <c r="R186" s="12" t="str">
        <f>IFERROR(IF(INDEX(Hjelpefil!AB$5:AB$268,MATCH(BRUKERFLATE!$F186,Hjelpefil!$B$5:$B$268,0))=0,"",INDEX(Hjelpefil!AB$5:AB$268,MATCH(BRUKERFLATE!$F186,Hjelpefil!$B$5:$B$268,0))),"")</f>
        <v/>
      </c>
      <c r="S186" s="12" t="str">
        <f>IFERROR(IF(INDEX(Hjelpefil!AC$5:AC$268,MATCH(BRUKERFLATE!$F186,Hjelpefil!$B$5:$B$268,0))=0,"",INDEX(Hjelpefil!AC$5:AC$268,MATCH(BRUKERFLATE!$F186,Hjelpefil!$B$5:$B$268,0))),"")</f>
        <v/>
      </c>
      <c r="T186" s="12" t="str">
        <f>IFERROR(IF(INDEX(Hjelpefil!AD$5:AD$268,MATCH(BRUKERFLATE!$F186,Hjelpefil!$B$5:$B$268,0))=0,"",INDEX(Hjelpefil!AD$5:AD$268,MATCH(BRUKERFLATE!$F186,Hjelpefil!$B$5:$B$268,0))),"")</f>
        <v/>
      </c>
      <c r="U186" s="12" t="str">
        <f>IFERROR(IF(INDEX(Hjelpefil!AE$5:AE$268,MATCH(BRUKERFLATE!$F186,Hjelpefil!$B$5:$B$268,0))=0,"",INDEX(Hjelpefil!AE$5:AE$268,MATCH(BRUKERFLATE!$F186,Hjelpefil!$B$5:$B$268,0))),"")</f>
        <v/>
      </c>
      <c r="V186" s="12" t="str">
        <f>IFERROR(IF(INDEX(Hjelpefil!AF$5:AF$268,MATCH(BRUKERFLATE!$F186,Hjelpefil!$B$5:$B$268,0))=0,"",INDEX(Hjelpefil!AF$5:AF$268,MATCH(BRUKERFLATE!$F186,Hjelpefil!$B$5:$B$268,0))),"")</f>
        <v/>
      </c>
      <c r="W186" s="12" t="str">
        <f>IFERROR(IF(INDEX(Hjelpefil!AG$5:AG$268,MATCH(BRUKERFLATE!$F186,Hjelpefil!$B$5:$B$268,0))=0,"",INDEX(Hjelpefil!AG$5:AG$268,MATCH(BRUKERFLATE!$F186,Hjelpefil!$B$5:$B$268,0))),"")</f>
        <v/>
      </c>
      <c r="X186" s="12" t="str">
        <f>IFERROR(IF(INDEX(Hjelpefil!AH$5:AH$268,MATCH(BRUKERFLATE!$F186,Hjelpefil!$B$5:$B$268,0))=0,"",INDEX(Hjelpefil!AH$5:AH$268,MATCH(BRUKERFLATE!$F186,Hjelpefil!$B$5:$B$268,0))),"")</f>
        <v/>
      </c>
      <c r="Y186" s="12" t="str">
        <f>IFERROR(IF(INDEX(Hjelpefil!AI$5:AI$268,MATCH(BRUKERFLATE!$F186,Hjelpefil!$B$5:$B$268,0))=0,"",INDEX(Hjelpefil!AI$5:AI$268,MATCH(BRUKERFLATE!$F186,Hjelpefil!$B$5:$B$268,0))),"")</f>
        <v/>
      </c>
      <c r="Z186" s="12" t="str">
        <f>IFERROR(IF(INDEX(Hjelpefil!AJ$5:AJ$268,MATCH(BRUKERFLATE!$F186,Hjelpefil!$B$5:$B$268,0))=0,"",INDEX(Hjelpefil!AJ$5:AJ$268,MATCH(BRUKERFLATE!$F186,Hjelpefil!$B$5:$B$268,0))),"")</f>
        <v/>
      </c>
      <c r="AB186" s="12" t="str">
        <f>IF(AC186="","",MAX($AB$2:AB185)+1)</f>
        <v/>
      </c>
      <c r="AC186" s="12" t="str">
        <f>IF($A$3="KOM",IF(AND($AI186=1,$AH186=1),Hjelpefil!B188,""),IF($A$3="FYL",IF(AND($AW186=1,$AH186=1),Hjelpefil!B188,""),""))</f>
        <v/>
      </c>
      <c r="AD186" s="12" t="str">
        <f>IF($A$3="KOM",IF(AND($AI186=1,$AH186=1),Hjelpefil!C188,""),IF($A$3="FYL",IF(AND($AW186=1,$AH186=1),Hjelpefil!C188,""),""))</f>
        <v/>
      </c>
      <c r="AE186" s="12" t="str">
        <f>IF($A$3="KOM",IF(AND($AI186=1,$AH186=1),Hjelpefil!F188,""),IF($A$3="FYL",IF(AND($AW186=1,$AH186=1),Hjelpefil!F188,""),""))</f>
        <v/>
      </c>
      <c r="AF186" s="12" t="str">
        <f t="shared" si="19"/>
        <v/>
      </c>
      <c r="AH186" s="17">
        <f t="shared" si="16"/>
        <v>0</v>
      </c>
      <c r="AI186" s="17">
        <f t="shared" si="17"/>
        <v>0</v>
      </c>
      <c r="AJ186" s="18">
        <v>0</v>
      </c>
      <c r="AK186" s="12">
        <v>0</v>
      </c>
      <c r="AL186" s="12">
        <v>0</v>
      </c>
      <c r="AM186" s="12">
        <v>0</v>
      </c>
      <c r="AN186" s="12">
        <v>0</v>
      </c>
      <c r="AO186" s="19">
        <v>0</v>
      </c>
      <c r="AP186" s="17" t="s">
        <v>114</v>
      </c>
      <c r="AQ186" s="18">
        <f>INDEX(Hjelpefil!H188:M188,MATCH(BRUKERFLATE!$B$3,BRUKERFLATE!$AV$4:$AV$9,0))</f>
        <v>0</v>
      </c>
      <c r="AR186" s="18" t="str">
        <f>INDEX(Hjelpefil!N188:S188,MATCH(BRUKERFLATE!$B$3,BRUKERFLATE!$AV$4:$AV$9,0))</f>
        <v>Samferdsel</v>
      </c>
      <c r="AW186" s="17">
        <f t="shared" si="18"/>
        <v>1</v>
      </c>
      <c r="AX186" s="18">
        <v>1</v>
      </c>
      <c r="AY186" s="12">
        <v>0</v>
      </c>
      <c r="AZ186" s="12">
        <v>0</v>
      </c>
      <c r="BA186" s="12">
        <v>0</v>
      </c>
      <c r="BB186" s="12">
        <v>0</v>
      </c>
      <c r="BC186" s="19">
        <v>0</v>
      </c>
    </row>
    <row r="187" spans="5:55" ht="13" x14ac:dyDescent="0.3">
      <c r="E187" s="12"/>
      <c r="F187" s="17" t="str">
        <f t="shared" si="20"/>
        <v/>
      </c>
      <c r="G187" s="18" t="str">
        <f t="shared" si="15"/>
        <v/>
      </c>
      <c r="H187" s="12" t="str">
        <f t="array" ref="H187">IFERROR(INDEX($AD$3:$AD$301,MATCH(ROW()-ROW($D$2),$AB$3:$AB$301,0)),"")</f>
        <v/>
      </c>
      <c r="I187" s="12" t="str">
        <f t="array" ref="I187">IFERROR(INDEX($AE$3:$AE$301,MATCH(ROW()-ROW($D$2),$AB$3:$AB$301,0)),"")</f>
        <v/>
      </c>
      <c r="J187" s="59" t="str">
        <f>IFERROR(IF(INDEX(Hjelpefil!T$5:T$268,MATCH(BRUKERFLATE!$F187,Hjelpefil!$B$5:$B$268,0))=0,"",INDEX(Hjelpefil!T$5:T$268,MATCH(BRUKERFLATE!$F187,Hjelpefil!$B$5:$B$268,0))),"")</f>
        <v/>
      </c>
      <c r="K187" s="12" t="str">
        <f>IFERROR(IF(INDEX(Hjelpefil!U$5:U$268,MATCH(BRUKERFLATE!$F187,Hjelpefil!$B$5:$B$268,0))=0,"",INDEX(Hjelpefil!U$5:U$268,MATCH(BRUKERFLATE!$F187,Hjelpefil!$B$5:$B$268,0))),"")</f>
        <v/>
      </c>
      <c r="L187" s="12" t="str">
        <f>IFERROR(IF(INDEX(Hjelpefil!V$5:V$268,MATCH(BRUKERFLATE!$F187,Hjelpefil!$B$5:$B$268,0))=0,"",INDEX(Hjelpefil!V$5:V$268,MATCH(BRUKERFLATE!$F187,Hjelpefil!$B$5:$B$268,0))),"")</f>
        <v/>
      </c>
      <c r="M187" s="12" t="str">
        <f>IFERROR(IF(INDEX(Hjelpefil!W$5:W$268,MATCH(BRUKERFLATE!$F187,Hjelpefil!$B$5:$B$268,0))=0,"",INDEX(Hjelpefil!W$5:W$268,MATCH(BRUKERFLATE!$F187,Hjelpefil!$B$5:$B$268,0))),"")</f>
        <v/>
      </c>
      <c r="N187" s="12" t="str">
        <f>IFERROR(IF(INDEX(Hjelpefil!X$5:X$268,MATCH(BRUKERFLATE!$F187,Hjelpefil!$B$5:$B$268,0))=0,"",INDEX(Hjelpefil!X$5:X$268,MATCH(BRUKERFLATE!$F187,Hjelpefil!$B$5:$B$268,0))),"")</f>
        <v/>
      </c>
      <c r="O187" s="12" t="str">
        <f>IFERROR(IF(INDEX(Hjelpefil!Y$5:Y$268,MATCH(BRUKERFLATE!$F187,Hjelpefil!$B$5:$B$268,0))=0,"",INDEX(Hjelpefil!Y$5:Y$268,MATCH(BRUKERFLATE!$F187,Hjelpefil!$B$5:$B$268,0))),"")</f>
        <v/>
      </c>
      <c r="P187" s="12" t="str">
        <f>IFERROR(IF(INDEX(Hjelpefil!Z$5:Z$268,MATCH(BRUKERFLATE!$F187,Hjelpefil!$B$5:$B$268,0))=0,"",INDEX(Hjelpefil!Z$5:Z$268,MATCH(BRUKERFLATE!$F187,Hjelpefil!$B$5:$B$268,0))),"")</f>
        <v/>
      </c>
      <c r="Q187" s="12" t="str">
        <f>IFERROR(IF(INDEX(Hjelpefil!AA$5:AA$268,MATCH(BRUKERFLATE!$F187,Hjelpefil!$B$5:$B$268,0))=0,"",INDEX(Hjelpefil!AA$5:AA$268,MATCH(BRUKERFLATE!$F187,Hjelpefil!$B$5:$B$268,0))),"")</f>
        <v/>
      </c>
      <c r="R187" s="12" t="str">
        <f>IFERROR(IF(INDEX(Hjelpefil!AB$5:AB$268,MATCH(BRUKERFLATE!$F187,Hjelpefil!$B$5:$B$268,0))=0,"",INDEX(Hjelpefil!AB$5:AB$268,MATCH(BRUKERFLATE!$F187,Hjelpefil!$B$5:$B$268,0))),"")</f>
        <v/>
      </c>
      <c r="S187" s="12" t="str">
        <f>IFERROR(IF(INDEX(Hjelpefil!AC$5:AC$268,MATCH(BRUKERFLATE!$F187,Hjelpefil!$B$5:$B$268,0))=0,"",INDEX(Hjelpefil!AC$5:AC$268,MATCH(BRUKERFLATE!$F187,Hjelpefil!$B$5:$B$268,0))),"")</f>
        <v/>
      </c>
      <c r="T187" s="12" t="str">
        <f>IFERROR(IF(INDEX(Hjelpefil!AD$5:AD$268,MATCH(BRUKERFLATE!$F187,Hjelpefil!$B$5:$B$268,0))=0,"",INDEX(Hjelpefil!AD$5:AD$268,MATCH(BRUKERFLATE!$F187,Hjelpefil!$B$5:$B$268,0))),"")</f>
        <v/>
      </c>
      <c r="U187" s="12" t="str">
        <f>IFERROR(IF(INDEX(Hjelpefil!AE$5:AE$268,MATCH(BRUKERFLATE!$F187,Hjelpefil!$B$5:$B$268,0))=0,"",INDEX(Hjelpefil!AE$5:AE$268,MATCH(BRUKERFLATE!$F187,Hjelpefil!$B$5:$B$268,0))),"")</f>
        <v/>
      </c>
      <c r="V187" s="12" t="str">
        <f>IFERROR(IF(INDEX(Hjelpefil!AF$5:AF$268,MATCH(BRUKERFLATE!$F187,Hjelpefil!$B$5:$B$268,0))=0,"",INDEX(Hjelpefil!AF$5:AF$268,MATCH(BRUKERFLATE!$F187,Hjelpefil!$B$5:$B$268,0))),"")</f>
        <v/>
      </c>
      <c r="W187" s="12" t="str">
        <f>IFERROR(IF(INDEX(Hjelpefil!AG$5:AG$268,MATCH(BRUKERFLATE!$F187,Hjelpefil!$B$5:$B$268,0))=0,"",INDEX(Hjelpefil!AG$5:AG$268,MATCH(BRUKERFLATE!$F187,Hjelpefil!$B$5:$B$268,0))),"")</f>
        <v/>
      </c>
      <c r="X187" s="12" t="str">
        <f>IFERROR(IF(INDEX(Hjelpefil!AH$5:AH$268,MATCH(BRUKERFLATE!$F187,Hjelpefil!$B$5:$B$268,0))=0,"",INDEX(Hjelpefil!AH$5:AH$268,MATCH(BRUKERFLATE!$F187,Hjelpefil!$B$5:$B$268,0))),"")</f>
        <v/>
      </c>
      <c r="Y187" s="12" t="str">
        <f>IFERROR(IF(INDEX(Hjelpefil!AI$5:AI$268,MATCH(BRUKERFLATE!$F187,Hjelpefil!$B$5:$B$268,0))=0,"",INDEX(Hjelpefil!AI$5:AI$268,MATCH(BRUKERFLATE!$F187,Hjelpefil!$B$5:$B$268,0))),"")</f>
        <v/>
      </c>
      <c r="Z187" s="12" t="str">
        <f>IFERROR(IF(INDEX(Hjelpefil!AJ$5:AJ$268,MATCH(BRUKERFLATE!$F187,Hjelpefil!$B$5:$B$268,0))=0,"",INDEX(Hjelpefil!AJ$5:AJ$268,MATCH(BRUKERFLATE!$F187,Hjelpefil!$B$5:$B$268,0))),"")</f>
        <v/>
      </c>
      <c r="AB187" s="12" t="str">
        <f>IF(AC187="","",MAX($AB$2:AB186)+1)</f>
        <v/>
      </c>
      <c r="AC187" s="12" t="str">
        <f>IF($A$3="KOM",IF(AND($AI187=1,$AH187=1),Hjelpefil!B189,""),IF($A$3="FYL",IF(AND($AW187=1,$AH187=1),Hjelpefil!B189,""),""))</f>
        <v/>
      </c>
      <c r="AD187" s="12" t="str">
        <f>IF($A$3="KOM",IF(AND($AI187=1,$AH187=1),Hjelpefil!C189,""),IF($A$3="FYL",IF(AND($AW187=1,$AH187=1),Hjelpefil!C189,""),""))</f>
        <v/>
      </c>
      <c r="AE187" s="12" t="str">
        <f>IF($A$3="KOM",IF(AND($AI187=1,$AH187=1),Hjelpefil!F189,""),IF($A$3="FYL",IF(AND($AW187=1,$AH187=1),Hjelpefil!F189,""),""))</f>
        <v/>
      </c>
      <c r="AF187" s="12" t="str">
        <f t="shared" si="19"/>
        <v/>
      </c>
      <c r="AH187" s="17">
        <f t="shared" si="16"/>
        <v>0</v>
      </c>
      <c r="AI187" s="17">
        <f t="shared" si="17"/>
        <v>0</v>
      </c>
      <c r="AJ187" s="18">
        <v>0</v>
      </c>
      <c r="AK187" s="12">
        <v>0</v>
      </c>
      <c r="AL187" s="12">
        <v>0</v>
      </c>
      <c r="AM187" s="12">
        <v>0</v>
      </c>
      <c r="AN187" s="12">
        <v>0</v>
      </c>
      <c r="AO187" s="19">
        <v>0</v>
      </c>
      <c r="AP187" s="17" t="s">
        <v>114</v>
      </c>
      <c r="AQ187" s="18">
        <f>INDEX(Hjelpefil!H189:M189,MATCH(BRUKERFLATE!$B$3,BRUKERFLATE!$AV$4:$AV$9,0))</f>
        <v>0</v>
      </c>
      <c r="AR187" s="18" t="str">
        <f>INDEX(Hjelpefil!N189:S189,MATCH(BRUKERFLATE!$B$3,BRUKERFLATE!$AV$4:$AV$9,0))</f>
        <v>Samferdsel</v>
      </c>
      <c r="AW187" s="17">
        <f t="shared" si="18"/>
        <v>1</v>
      </c>
      <c r="AX187" s="18">
        <v>1</v>
      </c>
      <c r="AY187" s="12">
        <v>0</v>
      </c>
      <c r="AZ187" s="12">
        <v>0</v>
      </c>
      <c r="BA187" s="12">
        <v>0</v>
      </c>
      <c r="BB187" s="12">
        <v>0</v>
      </c>
      <c r="BC187" s="19">
        <v>0</v>
      </c>
    </row>
    <row r="188" spans="5:55" ht="13" x14ac:dyDescent="0.3">
      <c r="E188" s="12"/>
      <c r="F188" s="17" t="str">
        <f t="shared" si="20"/>
        <v/>
      </c>
      <c r="G188" s="18" t="str">
        <f t="shared" si="15"/>
        <v/>
      </c>
      <c r="H188" s="12" t="str">
        <f t="array" ref="H188">IFERROR(INDEX($AD$3:$AD$301,MATCH(ROW()-ROW($D$2),$AB$3:$AB$301,0)),"")</f>
        <v/>
      </c>
      <c r="I188" s="12" t="str">
        <f t="array" ref="I188">IFERROR(INDEX($AE$3:$AE$301,MATCH(ROW()-ROW($D$2),$AB$3:$AB$301,0)),"")</f>
        <v/>
      </c>
      <c r="J188" s="59" t="str">
        <f>IFERROR(IF(INDEX(Hjelpefil!T$5:T$268,MATCH(BRUKERFLATE!$F188,Hjelpefil!$B$5:$B$268,0))=0,"",INDEX(Hjelpefil!T$5:T$268,MATCH(BRUKERFLATE!$F188,Hjelpefil!$B$5:$B$268,0))),"")</f>
        <v/>
      </c>
      <c r="K188" s="12" t="str">
        <f>IFERROR(IF(INDEX(Hjelpefil!U$5:U$268,MATCH(BRUKERFLATE!$F188,Hjelpefil!$B$5:$B$268,0))=0,"",INDEX(Hjelpefil!U$5:U$268,MATCH(BRUKERFLATE!$F188,Hjelpefil!$B$5:$B$268,0))),"")</f>
        <v/>
      </c>
      <c r="L188" s="12" t="str">
        <f>IFERROR(IF(INDEX(Hjelpefil!V$5:V$268,MATCH(BRUKERFLATE!$F188,Hjelpefil!$B$5:$B$268,0))=0,"",INDEX(Hjelpefil!V$5:V$268,MATCH(BRUKERFLATE!$F188,Hjelpefil!$B$5:$B$268,0))),"")</f>
        <v/>
      </c>
      <c r="M188" s="12" t="str">
        <f>IFERROR(IF(INDEX(Hjelpefil!W$5:W$268,MATCH(BRUKERFLATE!$F188,Hjelpefil!$B$5:$B$268,0))=0,"",INDEX(Hjelpefil!W$5:W$268,MATCH(BRUKERFLATE!$F188,Hjelpefil!$B$5:$B$268,0))),"")</f>
        <v/>
      </c>
      <c r="N188" s="12" t="str">
        <f>IFERROR(IF(INDEX(Hjelpefil!X$5:X$268,MATCH(BRUKERFLATE!$F188,Hjelpefil!$B$5:$B$268,0))=0,"",INDEX(Hjelpefil!X$5:X$268,MATCH(BRUKERFLATE!$F188,Hjelpefil!$B$5:$B$268,0))),"")</f>
        <v/>
      </c>
      <c r="O188" s="12" t="str">
        <f>IFERROR(IF(INDEX(Hjelpefil!Y$5:Y$268,MATCH(BRUKERFLATE!$F188,Hjelpefil!$B$5:$B$268,0))=0,"",INDEX(Hjelpefil!Y$5:Y$268,MATCH(BRUKERFLATE!$F188,Hjelpefil!$B$5:$B$268,0))),"")</f>
        <v/>
      </c>
      <c r="P188" s="12" t="str">
        <f>IFERROR(IF(INDEX(Hjelpefil!Z$5:Z$268,MATCH(BRUKERFLATE!$F188,Hjelpefil!$B$5:$B$268,0))=0,"",INDEX(Hjelpefil!Z$5:Z$268,MATCH(BRUKERFLATE!$F188,Hjelpefil!$B$5:$B$268,0))),"")</f>
        <v/>
      </c>
      <c r="Q188" s="12" t="str">
        <f>IFERROR(IF(INDEX(Hjelpefil!AA$5:AA$268,MATCH(BRUKERFLATE!$F188,Hjelpefil!$B$5:$B$268,0))=0,"",INDEX(Hjelpefil!AA$5:AA$268,MATCH(BRUKERFLATE!$F188,Hjelpefil!$B$5:$B$268,0))),"")</f>
        <v/>
      </c>
      <c r="R188" s="12" t="str">
        <f>IFERROR(IF(INDEX(Hjelpefil!AB$5:AB$268,MATCH(BRUKERFLATE!$F188,Hjelpefil!$B$5:$B$268,0))=0,"",INDEX(Hjelpefil!AB$5:AB$268,MATCH(BRUKERFLATE!$F188,Hjelpefil!$B$5:$B$268,0))),"")</f>
        <v/>
      </c>
      <c r="S188" s="12" t="str">
        <f>IFERROR(IF(INDEX(Hjelpefil!AC$5:AC$268,MATCH(BRUKERFLATE!$F188,Hjelpefil!$B$5:$B$268,0))=0,"",INDEX(Hjelpefil!AC$5:AC$268,MATCH(BRUKERFLATE!$F188,Hjelpefil!$B$5:$B$268,0))),"")</f>
        <v/>
      </c>
      <c r="T188" s="12" t="str">
        <f>IFERROR(IF(INDEX(Hjelpefil!AD$5:AD$268,MATCH(BRUKERFLATE!$F188,Hjelpefil!$B$5:$B$268,0))=0,"",INDEX(Hjelpefil!AD$5:AD$268,MATCH(BRUKERFLATE!$F188,Hjelpefil!$B$5:$B$268,0))),"")</f>
        <v/>
      </c>
      <c r="U188" s="12" t="str">
        <f>IFERROR(IF(INDEX(Hjelpefil!AE$5:AE$268,MATCH(BRUKERFLATE!$F188,Hjelpefil!$B$5:$B$268,0))=0,"",INDEX(Hjelpefil!AE$5:AE$268,MATCH(BRUKERFLATE!$F188,Hjelpefil!$B$5:$B$268,0))),"")</f>
        <v/>
      </c>
      <c r="V188" s="12" t="str">
        <f>IFERROR(IF(INDEX(Hjelpefil!AF$5:AF$268,MATCH(BRUKERFLATE!$F188,Hjelpefil!$B$5:$B$268,0))=0,"",INDEX(Hjelpefil!AF$5:AF$268,MATCH(BRUKERFLATE!$F188,Hjelpefil!$B$5:$B$268,0))),"")</f>
        <v/>
      </c>
      <c r="W188" s="12" t="str">
        <f>IFERROR(IF(INDEX(Hjelpefil!AG$5:AG$268,MATCH(BRUKERFLATE!$F188,Hjelpefil!$B$5:$B$268,0))=0,"",INDEX(Hjelpefil!AG$5:AG$268,MATCH(BRUKERFLATE!$F188,Hjelpefil!$B$5:$B$268,0))),"")</f>
        <v/>
      </c>
      <c r="X188" s="12" t="str">
        <f>IFERROR(IF(INDEX(Hjelpefil!AH$5:AH$268,MATCH(BRUKERFLATE!$F188,Hjelpefil!$B$5:$B$268,0))=0,"",INDEX(Hjelpefil!AH$5:AH$268,MATCH(BRUKERFLATE!$F188,Hjelpefil!$B$5:$B$268,0))),"")</f>
        <v/>
      </c>
      <c r="Y188" s="12" t="str">
        <f>IFERROR(IF(INDEX(Hjelpefil!AI$5:AI$268,MATCH(BRUKERFLATE!$F188,Hjelpefil!$B$5:$B$268,0))=0,"",INDEX(Hjelpefil!AI$5:AI$268,MATCH(BRUKERFLATE!$F188,Hjelpefil!$B$5:$B$268,0))),"")</f>
        <v/>
      </c>
      <c r="Z188" s="12" t="str">
        <f>IFERROR(IF(INDEX(Hjelpefil!AJ$5:AJ$268,MATCH(BRUKERFLATE!$F188,Hjelpefil!$B$5:$B$268,0))=0,"",INDEX(Hjelpefil!AJ$5:AJ$268,MATCH(BRUKERFLATE!$F188,Hjelpefil!$B$5:$B$268,0))),"")</f>
        <v/>
      </c>
      <c r="AB188" s="12" t="str">
        <f>IF(AC188="","",MAX($AB$2:AB187)+1)</f>
        <v/>
      </c>
      <c r="AC188" s="12" t="str">
        <f>IF($A$3="KOM",IF(AND($AI188=1,$AH188=1),Hjelpefil!B190,""),IF($A$3="FYL",IF(AND($AW188=1,$AH188=1),Hjelpefil!B190,""),""))</f>
        <v/>
      </c>
      <c r="AD188" s="12" t="str">
        <f>IF($A$3="KOM",IF(AND($AI188=1,$AH188=1),Hjelpefil!C190,""),IF($A$3="FYL",IF(AND($AW188=1,$AH188=1),Hjelpefil!C190,""),""))</f>
        <v/>
      </c>
      <c r="AE188" s="12" t="str">
        <f>IF($A$3="KOM",IF(AND($AI188=1,$AH188=1),Hjelpefil!F190,""),IF($A$3="FYL",IF(AND($AW188=1,$AH188=1),Hjelpefil!F190,""),""))</f>
        <v/>
      </c>
      <c r="AF188" s="12" t="str">
        <f t="shared" si="19"/>
        <v/>
      </c>
      <c r="AH188" s="17">
        <f t="shared" si="16"/>
        <v>0</v>
      </c>
      <c r="AI188" s="17">
        <f t="shared" si="17"/>
        <v>0</v>
      </c>
      <c r="AJ188" s="18">
        <v>0</v>
      </c>
      <c r="AK188" s="12">
        <v>0</v>
      </c>
      <c r="AL188" s="12">
        <v>0</v>
      </c>
      <c r="AM188" s="12">
        <v>0</v>
      </c>
      <c r="AN188" s="12">
        <v>0</v>
      </c>
      <c r="AO188" s="19">
        <v>0</v>
      </c>
      <c r="AP188" s="17" t="s">
        <v>114</v>
      </c>
      <c r="AQ188" s="18">
        <f>INDEX(Hjelpefil!H190:M190,MATCH(BRUKERFLATE!$B$3,BRUKERFLATE!$AV$4:$AV$9,0))</f>
        <v>0</v>
      </c>
      <c r="AR188" s="18" t="str">
        <f>INDEX(Hjelpefil!N190:S190,MATCH(BRUKERFLATE!$B$3,BRUKERFLATE!$AV$4:$AV$9,0))</f>
        <v>Samferdsel</v>
      </c>
      <c r="AW188" s="17">
        <f t="shared" si="18"/>
        <v>1</v>
      </c>
      <c r="AX188" s="18">
        <v>1</v>
      </c>
      <c r="AY188" s="12">
        <v>0</v>
      </c>
      <c r="AZ188" s="12">
        <v>0</v>
      </c>
      <c r="BA188" s="12">
        <v>0</v>
      </c>
      <c r="BB188" s="12">
        <v>0</v>
      </c>
      <c r="BC188" s="19">
        <v>0</v>
      </c>
    </row>
    <row r="189" spans="5:55" ht="13" x14ac:dyDescent="0.3">
      <c r="E189" s="12"/>
      <c r="F189" s="17" t="str">
        <f t="shared" si="20"/>
        <v/>
      </c>
      <c r="G189" s="18" t="str">
        <f t="shared" si="15"/>
        <v/>
      </c>
      <c r="H189" s="12" t="str">
        <f t="array" ref="H189">IFERROR(INDEX($AD$3:$AD$301,MATCH(ROW()-ROW($D$2),$AB$3:$AB$301,0)),"")</f>
        <v/>
      </c>
      <c r="I189" s="12" t="str">
        <f t="array" ref="I189">IFERROR(INDEX($AE$3:$AE$301,MATCH(ROW()-ROW($D$2),$AB$3:$AB$301,0)),"")</f>
        <v/>
      </c>
      <c r="J189" s="59" t="str">
        <f>IFERROR(IF(INDEX(Hjelpefil!T$5:T$268,MATCH(BRUKERFLATE!$F189,Hjelpefil!$B$5:$B$268,0))=0,"",INDEX(Hjelpefil!T$5:T$268,MATCH(BRUKERFLATE!$F189,Hjelpefil!$B$5:$B$268,0))),"")</f>
        <v/>
      </c>
      <c r="K189" s="12" t="str">
        <f>IFERROR(IF(INDEX(Hjelpefil!U$5:U$268,MATCH(BRUKERFLATE!$F189,Hjelpefil!$B$5:$B$268,0))=0,"",INDEX(Hjelpefil!U$5:U$268,MATCH(BRUKERFLATE!$F189,Hjelpefil!$B$5:$B$268,0))),"")</f>
        <v/>
      </c>
      <c r="L189" s="12" t="str">
        <f>IFERROR(IF(INDEX(Hjelpefil!V$5:V$268,MATCH(BRUKERFLATE!$F189,Hjelpefil!$B$5:$B$268,0))=0,"",INDEX(Hjelpefil!V$5:V$268,MATCH(BRUKERFLATE!$F189,Hjelpefil!$B$5:$B$268,0))),"")</f>
        <v/>
      </c>
      <c r="M189" s="12" t="str">
        <f>IFERROR(IF(INDEX(Hjelpefil!W$5:W$268,MATCH(BRUKERFLATE!$F189,Hjelpefil!$B$5:$B$268,0))=0,"",INDEX(Hjelpefil!W$5:W$268,MATCH(BRUKERFLATE!$F189,Hjelpefil!$B$5:$B$268,0))),"")</f>
        <v/>
      </c>
      <c r="N189" s="12" t="str">
        <f>IFERROR(IF(INDEX(Hjelpefil!X$5:X$268,MATCH(BRUKERFLATE!$F189,Hjelpefil!$B$5:$B$268,0))=0,"",INDEX(Hjelpefil!X$5:X$268,MATCH(BRUKERFLATE!$F189,Hjelpefil!$B$5:$B$268,0))),"")</f>
        <v/>
      </c>
      <c r="O189" s="12" t="str">
        <f>IFERROR(IF(INDEX(Hjelpefil!Y$5:Y$268,MATCH(BRUKERFLATE!$F189,Hjelpefil!$B$5:$B$268,0))=0,"",INDEX(Hjelpefil!Y$5:Y$268,MATCH(BRUKERFLATE!$F189,Hjelpefil!$B$5:$B$268,0))),"")</f>
        <v/>
      </c>
      <c r="P189" s="12" t="str">
        <f>IFERROR(IF(INDEX(Hjelpefil!Z$5:Z$268,MATCH(BRUKERFLATE!$F189,Hjelpefil!$B$5:$B$268,0))=0,"",INDEX(Hjelpefil!Z$5:Z$268,MATCH(BRUKERFLATE!$F189,Hjelpefil!$B$5:$B$268,0))),"")</f>
        <v/>
      </c>
      <c r="Q189" s="12" t="str">
        <f>IFERROR(IF(INDEX(Hjelpefil!AA$5:AA$268,MATCH(BRUKERFLATE!$F189,Hjelpefil!$B$5:$B$268,0))=0,"",INDEX(Hjelpefil!AA$5:AA$268,MATCH(BRUKERFLATE!$F189,Hjelpefil!$B$5:$B$268,0))),"")</f>
        <v/>
      </c>
      <c r="R189" s="12" t="str">
        <f>IFERROR(IF(INDEX(Hjelpefil!AB$5:AB$268,MATCH(BRUKERFLATE!$F189,Hjelpefil!$B$5:$B$268,0))=0,"",INDEX(Hjelpefil!AB$5:AB$268,MATCH(BRUKERFLATE!$F189,Hjelpefil!$B$5:$B$268,0))),"")</f>
        <v/>
      </c>
      <c r="S189" s="12" t="str">
        <f>IFERROR(IF(INDEX(Hjelpefil!AC$5:AC$268,MATCH(BRUKERFLATE!$F189,Hjelpefil!$B$5:$B$268,0))=0,"",INDEX(Hjelpefil!AC$5:AC$268,MATCH(BRUKERFLATE!$F189,Hjelpefil!$B$5:$B$268,0))),"")</f>
        <v/>
      </c>
      <c r="T189" s="12" t="str">
        <f>IFERROR(IF(INDEX(Hjelpefil!AD$5:AD$268,MATCH(BRUKERFLATE!$F189,Hjelpefil!$B$5:$B$268,0))=0,"",INDEX(Hjelpefil!AD$5:AD$268,MATCH(BRUKERFLATE!$F189,Hjelpefil!$B$5:$B$268,0))),"")</f>
        <v/>
      </c>
      <c r="U189" s="12" t="str">
        <f>IFERROR(IF(INDEX(Hjelpefil!AE$5:AE$268,MATCH(BRUKERFLATE!$F189,Hjelpefil!$B$5:$B$268,0))=0,"",INDEX(Hjelpefil!AE$5:AE$268,MATCH(BRUKERFLATE!$F189,Hjelpefil!$B$5:$B$268,0))),"")</f>
        <v/>
      </c>
      <c r="V189" s="12" t="str">
        <f>IFERROR(IF(INDEX(Hjelpefil!AF$5:AF$268,MATCH(BRUKERFLATE!$F189,Hjelpefil!$B$5:$B$268,0))=0,"",INDEX(Hjelpefil!AF$5:AF$268,MATCH(BRUKERFLATE!$F189,Hjelpefil!$B$5:$B$268,0))),"")</f>
        <v/>
      </c>
      <c r="W189" s="12" t="str">
        <f>IFERROR(IF(INDEX(Hjelpefil!AG$5:AG$268,MATCH(BRUKERFLATE!$F189,Hjelpefil!$B$5:$B$268,0))=0,"",INDEX(Hjelpefil!AG$5:AG$268,MATCH(BRUKERFLATE!$F189,Hjelpefil!$B$5:$B$268,0))),"")</f>
        <v/>
      </c>
      <c r="X189" s="12" t="str">
        <f>IFERROR(IF(INDEX(Hjelpefil!AH$5:AH$268,MATCH(BRUKERFLATE!$F189,Hjelpefil!$B$5:$B$268,0))=0,"",INDEX(Hjelpefil!AH$5:AH$268,MATCH(BRUKERFLATE!$F189,Hjelpefil!$B$5:$B$268,0))),"")</f>
        <v/>
      </c>
      <c r="Y189" s="12" t="str">
        <f>IFERROR(IF(INDEX(Hjelpefil!AI$5:AI$268,MATCH(BRUKERFLATE!$F189,Hjelpefil!$B$5:$B$268,0))=0,"",INDEX(Hjelpefil!AI$5:AI$268,MATCH(BRUKERFLATE!$F189,Hjelpefil!$B$5:$B$268,0))),"")</f>
        <v/>
      </c>
      <c r="Z189" s="12" t="str">
        <f>IFERROR(IF(INDEX(Hjelpefil!AJ$5:AJ$268,MATCH(BRUKERFLATE!$F189,Hjelpefil!$B$5:$B$268,0))=0,"",INDEX(Hjelpefil!AJ$5:AJ$268,MATCH(BRUKERFLATE!$F189,Hjelpefil!$B$5:$B$268,0))),"")</f>
        <v/>
      </c>
      <c r="AB189" s="12" t="str">
        <f>IF(AC189="","",MAX($AB$2:AB188)+1)</f>
        <v/>
      </c>
      <c r="AC189" s="12" t="str">
        <f>IF($A$3="KOM",IF(AND($AI189=1,$AH189=1),Hjelpefil!B191,""),IF($A$3="FYL",IF(AND($AW189=1,$AH189=1),Hjelpefil!B191,""),""))</f>
        <v/>
      </c>
      <c r="AD189" s="12" t="str">
        <f>IF($A$3="KOM",IF(AND($AI189=1,$AH189=1),Hjelpefil!C191,""),IF($A$3="FYL",IF(AND($AW189=1,$AH189=1),Hjelpefil!C191,""),""))</f>
        <v/>
      </c>
      <c r="AE189" s="12" t="str">
        <f>IF($A$3="KOM",IF(AND($AI189=1,$AH189=1),Hjelpefil!F191,""),IF($A$3="FYL",IF(AND($AW189=1,$AH189=1),Hjelpefil!F191,""),""))</f>
        <v/>
      </c>
      <c r="AF189" s="12" t="str">
        <f t="shared" si="19"/>
        <v/>
      </c>
      <c r="AH189" s="17">
        <f t="shared" si="16"/>
        <v>0</v>
      </c>
      <c r="AI189" s="17">
        <f t="shared" si="17"/>
        <v>0</v>
      </c>
      <c r="AJ189" s="18">
        <v>0</v>
      </c>
      <c r="AK189" s="12">
        <v>0</v>
      </c>
      <c r="AL189" s="12">
        <v>0</v>
      </c>
      <c r="AM189" s="12">
        <v>0</v>
      </c>
      <c r="AN189" s="12">
        <v>0</v>
      </c>
      <c r="AO189" s="19">
        <v>0</v>
      </c>
      <c r="AP189" s="17" t="s">
        <v>114</v>
      </c>
      <c r="AQ189" s="18">
        <f>INDEX(Hjelpefil!H191:M191,MATCH(BRUKERFLATE!$B$3,BRUKERFLATE!$AV$4:$AV$9,0))</f>
        <v>0</v>
      </c>
      <c r="AR189" s="18" t="str">
        <f>INDEX(Hjelpefil!N191:S191,MATCH(BRUKERFLATE!$B$3,BRUKERFLATE!$AV$4:$AV$9,0))</f>
        <v>Samferdsel</v>
      </c>
      <c r="AW189" s="17">
        <f t="shared" si="18"/>
        <v>1</v>
      </c>
      <c r="AX189" s="18">
        <v>1</v>
      </c>
      <c r="AY189" s="12">
        <v>0</v>
      </c>
      <c r="AZ189" s="12">
        <v>0</v>
      </c>
      <c r="BA189" s="12">
        <v>0</v>
      </c>
      <c r="BB189" s="12">
        <v>0</v>
      </c>
      <c r="BC189" s="19">
        <v>0</v>
      </c>
    </row>
    <row r="190" spans="5:55" ht="13" x14ac:dyDescent="0.3">
      <c r="E190" s="12"/>
      <c r="F190" s="17" t="str">
        <f t="shared" si="20"/>
        <v/>
      </c>
      <c r="G190" s="18" t="str">
        <f t="shared" si="15"/>
        <v/>
      </c>
      <c r="H190" s="12" t="str">
        <f t="array" ref="H190">IFERROR(INDEX($AD$3:$AD$301,MATCH(ROW()-ROW($D$2),$AB$3:$AB$301,0)),"")</f>
        <v/>
      </c>
      <c r="I190" s="12" t="str">
        <f t="array" ref="I190">IFERROR(INDEX($AE$3:$AE$301,MATCH(ROW()-ROW($D$2),$AB$3:$AB$301,0)),"")</f>
        <v/>
      </c>
      <c r="J190" s="59" t="str">
        <f>IFERROR(IF(INDEX(Hjelpefil!T$5:T$268,MATCH(BRUKERFLATE!$F190,Hjelpefil!$B$5:$B$268,0))=0,"",INDEX(Hjelpefil!T$5:T$268,MATCH(BRUKERFLATE!$F190,Hjelpefil!$B$5:$B$268,0))),"")</f>
        <v/>
      </c>
      <c r="K190" s="12" t="str">
        <f>IFERROR(IF(INDEX(Hjelpefil!U$5:U$268,MATCH(BRUKERFLATE!$F190,Hjelpefil!$B$5:$B$268,0))=0,"",INDEX(Hjelpefil!U$5:U$268,MATCH(BRUKERFLATE!$F190,Hjelpefil!$B$5:$B$268,0))),"")</f>
        <v/>
      </c>
      <c r="L190" s="12" t="str">
        <f>IFERROR(IF(INDEX(Hjelpefil!V$5:V$268,MATCH(BRUKERFLATE!$F190,Hjelpefil!$B$5:$B$268,0))=0,"",INDEX(Hjelpefil!V$5:V$268,MATCH(BRUKERFLATE!$F190,Hjelpefil!$B$5:$B$268,0))),"")</f>
        <v/>
      </c>
      <c r="M190" s="12" t="str">
        <f>IFERROR(IF(INDEX(Hjelpefil!W$5:W$268,MATCH(BRUKERFLATE!$F190,Hjelpefil!$B$5:$B$268,0))=0,"",INDEX(Hjelpefil!W$5:W$268,MATCH(BRUKERFLATE!$F190,Hjelpefil!$B$5:$B$268,0))),"")</f>
        <v/>
      </c>
      <c r="N190" s="12" t="str">
        <f>IFERROR(IF(INDEX(Hjelpefil!X$5:X$268,MATCH(BRUKERFLATE!$F190,Hjelpefil!$B$5:$B$268,0))=0,"",INDEX(Hjelpefil!X$5:X$268,MATCH(BRUKERFLATE!$F190,Hjelpefil!$B$5:$B$268,0))),"")</f>
        <v/>
      </c>
      <c r="O190" s="12" t="str">
        <f>IFERROR(IF(INDEX(Hjelpefil!Y$5:Y$268,MATCH(BRUKERFLATE!$F190,Hjelpefil!$B$5:$B$268,0))=0,"",INDEX(Hjelpefil!Y$5:Y$268,MATCH(BRUKERFLATE!$F190,Hjelpefil!$B$5:$B$268,0))),"")</f>
        <v/>
      </c>
      <c r="P190" s="12" t="str">
        <f>IFERROR(IF(INDEX(Hjelpefil!Z$5:Z$268,MATCH(BRUKERFLATE!$F190,Hjelpefil!$B$5:$B$268,0))=0,"",INDEX(Hjelpefil!Z$5:Z$268,MATCH(BRUKERFLATE!$F190,Hjelpefil!$B$5:$B$268,0))),"")</f>
        <v/>
      </c>
      <c r="Q190" s="12" t="str">
        <f>IFERROR(IF(INDEX(Hjelpefil!AA$5:AA$268,MATCH(BRUKERFLATE!$F190,Hjelpefil!$B$5:$B$268,0))=0,"",INDEX(Hjelpefil!AA$5:AA$268,MATCH(BRUKERFLATE!$F190,Hjelpefil!$B$5:$B$268,0))),"")</f>
        <v/>
      </c>
      <c r="R190" s="12" t="str">
        <f>IFERROR(IF(INDEX(Hjelpefil!AB$5:AB$268,MATCH(BRUKERFLATE!$F190,Hjelpefil!$B$5:$B$268,0))=0,"",INDEX(Hjelpefil!AB$5:AB$268,MATCH(BRUKERFLATE!$F190,Hjelpefil!$B$5:$B$268,0))),"")</f>
        <v/>
      </c>
      <c r="S190" s="12" t="str">
        <f>IFERROR(IF(INDEX(Hjelpefil!AC$5:AC$268,MATCH(BRUKERFLATE!$F190,Hjelpefil!$B$5:$B$268,0))=0,"",INDEX(Hjelpefil!AC$5:AC$268,MATCH(BRUKERFLATE!$F190,Hjelpefil!$B$5:$B$268,0))),"")</f>
        <v/>
      </c>
      <c r="T190" s="12" t="str">
        <f>IFERROR(IF(INDEX(Hjelpefil!AD$5:AD$268,MATCH(BRUKERFLATE!$F190,Hjelpefil!$B$5:$B$268,0))=0,"",INDEX(Hjelpefil!AD$5:AD$268,MATCH(BRUKERFLATE!$F190,Hjelpefil!$B$5:$B$268,0))),"")</f>
        <v/>
      </c>
      <c r="U190" s="12" t="str">
        <f>IFERROR(IF(INDEX(Hjelpefil!AE$5:AE$268,MATCH(BRUKERFLATE!$F190,Hjelpefil!$B$5:$B$268,0))=0,"",INDEX(Hjelpefil!AE$5:AE$268,MATCH(BRUKERFLATE!$F190,Hjelpefil!$B$5:$B$268,0))),"")</f>
        <v/>
      </c>
      <c r="V190" s="12" t="str">
        <f>IFERROR(IF(INDEX(Hjelpefil!AF$5:AF$268,MATCH(BRUKERFLATE!$F190,Hjelpefil!$B$5:$B$268,0))=0,"",INDEX(Hjelpefil!AF$5:AF$268,MATCH(BRUKERFLATE!$F190,Hjelpefil!$B$5:$B$268,0))),"")</f>
        <v/>
      </c>
      <c r="W190" s="12" t="str">
        <f>IFERROR(IF(INDEX(Hjelpefil!AG$5:AG$268,MATCH(BRUKERFLATE!$F190,Hjelpefil!$B$5:$B$268,0))=0,"",INDEX(Hjelpefil!AG$5:AG$268,MATCH(BRUKERFLATE!$F190,Hjelpefil!$B$5:$B$268,0))),"")</f>
        <v/>
      </c>
      <c r="X190" s="12" t="str">
        <f>IFERROR(IF(INDEX(Hjelpefil!AH$5:AH$268,MATCH(BRUKERFLATE!$F190,Hjelpefil!$B$5:$B$268,0))=0,"",INDEX(Hjelpefil!AH$5:AH$268,MATCH(BRUKERFLATE!$F190,Hjelpefil!$B$5:$B$268,0))),"")</f>
        <v/>
      </c>
      <c r="Y190" s="12" t="str">
        <f>IFERROR(IF(INDEX(Hjelpefil!AI$5:AI$268,MATCH(BRUKERFLATE!$F190,Hjelpefil!$B$5:$B$268,0))=0,"",INDEX(Hjelpefil!AI$5:AI$268,MATCH(BRUKERFLATE!$F190,Hjelpefil!$B$5:$B$268,0))),"")</f>
        <v/>
      </c>
      <c r="Z190" s="12" t="str">
        <f>IFERROR(IF(INDEX(Hjelpefil!AJ$5:AJ$268,MATCH(BRUKERFLATE!$F190,Hjelpefil!$B$5:$B$268,0))=0,"",INDEX(Hjelpefil!AJ$5:AJ$268,MATCH(BRUKERFLATE!$F190,Hjelpefil!$B$5:$B$268,0))),"")</f>
        <v/>
      </c>
      <c r="AB190" s="12" t="str">
        <f>IF(AC190="","",MAX($AB$2:AB189)+1)</f>
        <v/>
      </c>
      <c r="AC190" s="12" t="str">
        <f>IF($A$3="KOM",IF(AND($AI190=1,$AH190=1),Hjelpefil!B192,""),IF($A$3="FYL",IF(AND($AW190=1,$AH190=1),Hjelpefil!B192,""),""))</f>
        <v/>
      </c>
      <c r="AD190" s="12" t="str">
        <f>IF($A$3="KOM",IF(AND($AI190=1,$AH190=1),Hjelpefil!C192,""),IF($A$3="FYL",IF(AND($AW190=1,$AH190=1),Hjelpefil!C192,""),""))</f>
        <v/>
      </c>
      <c r="AE190" s="12" t="str">
        <f>IF($A$3="KOM",IF(AND($AI190=1,$AH190=1),Hjelpefil!F192,""),IF($A$3="FYL",IF(AND($AW190=1,$AH190=1),Hjelpefil!F192,""),""))</f>
        <v/>
      </c>
      <c r="AF190" s="12" t="str">
        <f t="shared" si="19"/>
        <v/>
      </c>
      <c r="AH190" s="17">
        <f t="shared" si="16"/>
        <v>0</v>
      </c>
      <c r="AI190" s="17">
        <f t="shared" si="17"/>
        <v>0</v>
      </c>
      <c r="AJ190" s="18">
        <v>0</v>
      </c>
      <c r="AK190" s="12">
        <v>0</v>
      </c>
      <c r="AL190" s="12">
        <v>0</v>
      </c>
      <c r="AM190" s="12">
        <v>0</v>
      </c>
      <c r="AN190" s="12">
        <v>0</v>
      </c>
      <c r="AO190" s="19">
        <v>0</v>
      </c>
      <c r="AP190" s="17" t="s">
        <v>114</v>
      </c>
      <c r="AQ190" s="18">
        <f>INDEX(Hjelpefil!H192:M192,MATCH(BRUKERFLATE!$B$3,BRUKERFLATE!$AV$4:$AV$9,0))</f>
        <v>0</v>
      </c>
      <c r="AR190" s="18" t="str">
        <f>INDEX(Hjelpefil!N192:S192,MATCH(BRUKERFLATE!$B$3,BRUKERFLATE!$AV$4:$AV$9,0))</f>
        <v>Kultur</v>
      </c>
      <c r="AW190" s="17">
        <f t="shared" si="18"/>
        <v>1</v>
      </c>
      <c r="AX190" s="18">
        <v>1</v>
      </c>
      <c r="AY190" s="12">
        <v>0</v>
      </c>
      <c r="AZ190" s="12">
        <v>0</v>
      </c>
      <c r="BA190" s="12">
        <v>0</v>
      </c>
      <c r="BB190" s="12">
        <v>0</v>
      </c>
      <c r="BC190" s="19">
        <v>0</v>
      </c>
    </row>
    <row r="191" spans="5:55" ht="13" x14ac:dyDescent="0.3">
      <c r="E191" s="12"/>
      <c r="F191" s="17" t="str">
        <f t="shared" si="20"/>
        <v/>
      </c>
      <c r="G191" s="18" t="str">
        <f t="shared" si="15"/>
        <v/>
      </c>
      <c r="H191" s="12" t="str">
        <f t="array" ref="H191">IFERROR(INDEX($AD$3:$AD$301,MATCH(ROW()-ROW($D$2),$AB$3:$AB$301,0)),"")</f>
        <v/>
      </c>
      <c r="I191" s="12" t="str">
        <f t="array" ref="I191">IFERROR(INDEX($AE$3:$AE$301,MATCH(ROW()-ROW($D$2),$AB$3:$AB$301,0)),"")</f>
        <v/>
      </c>
      <c r="J191" s="59" t="str">
        <f>IFERROR(IF(INDEX(Hjelpefil!T$5:T$268,MATCH(BRUKERFLATE!$F191,Hjelpefil!$B$5:$B$268,0))=0,"",INDEX(Hjelpefil!T$5:T$268,MATCH(BRUKERFLATE!$F191,Hjelpefil!$B$5:$B$268,0))),"")</f>
        <v/>
      </c>
      <c r="K191" s="12" t="str">
        <f>IFERROR(IF(INDEX(Hjelpefil!U$5:U$268,MATCH(BRUKERFLATE!$F191,Hjelpefil!$B$5:$B$268,0))=0,"",INDEX(Hjelpefil!U$5:U$268,MATCH(BRUKERFLATE!$F191,Hjelpefil!$B$5:$B$268,0))),"")</f>
        <v/>
      </c>
      <c r="L191" s="12" t="str">
        <f>IFERROR(IF(INDEX(Hjelpefil!V$5:V$268,MATCH(BRUKERFLATE!$F191,Hjelpefil!$B$5:$B$268,0))=0,"",INDEX(Hjelpefil!V$5:V$268,MATCH(BRUKERFLATE!$F191,Hjelpefil!$B$5:$B$268,0))),"")</f>
        <v/>
      </c>
      <c r="M191" s="12" t="str">
        <f>IFERROR(IF(INDEX(Hjelpefil!W$5:W$268,MATCH(BRUKERFLATE!$F191,Hjelpefil!$B$5:$B$268,0))=0,"",INDEX(Hjelpefil!W$5:W$268,MATCH(BRUKERFLATE!$F191,Hjelpefil!$B$5:$B$268,0))),"")</f>
        <v/>
      </c>
      <c r="N191" s="12" t="str">
        <f>IFERROR(IF(INDEX(Hjelpefil!X$5:X$268,MATCH(BRUKERFLATE!$F191,Hjelpefil!$B$5:$B$268,0))=0,"",INDEX(Hjelpefil!X$5:X$268,MATCH(BRUKERFLATE!$F191,Hjelpefil!$B$5:$B$268,0))),"")</f>
        <v/>
      </c>
      <c r="O191" s="12" t="str">
        <f>IFERROR(IF(INDEX(Hjelpefil!Y$5:Y$268,MATCH(BRUKERFLATE!$F191,Hjelpefil!$B$5:$B$268,0))=0,"",INDEX(Hjelpefil!Y$5:Y$268,MATCH(BRUKERFLATE!$F191,Hjelpefil!$B$5:$B$268,0))),"")</f>
        <v/>
      </c>
      <c r="P191" s="12" t="str">
        <f>IFERROR(IF(INDEX(Hjelpefil!Z$5:Z$268,MATCH(BRUKERFLATE!$F191,Hjelpefil!$B$5:$B$268,0))=0,"",INDEX(Hjelpefil!Z$5:Z$268,MATCH(BRUKERFLATE!$F191,Hjelpefil!$B$5:$B$268,0))),"")</f>
        <v/>
      </c>
      <c r="Q191" s="12" t="str">
        <f>IFERROR(IF(INDEX(Hjelpefil!AA$5:AA$268,MATCH(BRUKERFLATE!$F191,Hjelpefil!$B$5:$B$268,0))=0,"",INDEX(Hjelpefil!AA$5:AA$268,MATCH(BRUKERFLATE!$F191,Hjelpefil!$B$5:$B$268,0))),"")</f>
        <v/>
      </c>
      <c r="R191" s="12" t="str">
        <f>IFERROR(IF(INDEX(Hjelpefil!AB$5:AB$268,MATCH(BRUKERFLATE!$F191,Hjelpefil!$B$5:$B$268,0))=0,"",INDEX(Hjelpefil!AB$5:AB$268,MATCH(BRUKERFLATE!$F191,Hjelpefil!$B$5:$B$268,0))),"")</f>
        <v/>
      </c>
      <c r="S191" s="12" t="str">
        <f>IFERROR(IF(INDEX(Hjelpefil!AC$5:AC$268,MATCH(BRUKERFLATE!$F191,Hjelpefil!$B$5:$B$268,0))=0,"",INDEX(Hjelpefil!AC$5:AC$268,MATCH(BRUKERFLATE!$F191,Hjelpefil!$B$5:$B$268,0))),"")</f>
        <v/>
      </c>
      <c r="T191" s="12" t="str">
        <f>IFERROR(IF(INDEX(Hjelpefil!AD$5:AD$268,MATCH(BRUKERFLATE!$F191,Hjelpefil!$B$5:$B$268,0))=0,"",INDEX(Hjelpefil!AD$5:AD$268,MATCH(BRUKERFLATE!$F191,Hjelpefil!$B$5:$B$268,0))),"")</f>
        <v/>
      </c>
      <c r="U191" s="12" t="str">
        <f>IFERROR(IF(INDEX(Hjelpefil!AE$5:AE$268,MATCH(BRUKERFLATE!$F191,Hjelpefil!$B$5:$B$268,0))=0,"",INDEX(Hjelpefil!AE$5:AE$268,MATCH(BRUKERFLATE!$F191,Hjelpefil!$B$5:$B$268,0))),"")</f>
        <v/>
      </c>
      <c r="V191" s="12" t="str">
        <f>IFERROR(IF(INDEX(Hjelpefil!AF$5:AF$268,MATCH(BRUKERFLATE!$F191,Hjelpefil!$B$5:$B$268,0))=0,"",INDEX(Hjelpefil!AF$5:AF$268,MATCH(BRUKERFLATE!$F191,Hjelpefil!$B$5:$B$268,0))),"")</f>
        <v/>
      </c>
      <c r="W191" s="12" t="str">
        <f>IFERROR(IF(INDEX(Hjelpefil!AG$5:AG$268,MATCH(BRUKERFLATE!$F191,Hjelpefil!$B$5:$B$268,0))=0,"",INDEX(Hjelpefil!AG$5:AG$268,MATCH(BRUKERFLATE!$F191,Hjelpefil!$B$5:$B$268,0))),"")</f>
        <v/>
      </c>
      <c r="X191" s="12" t="str">
        <f>IFERROR(IF(INDEX(Hjelpefil!AH$5:AH$268,MATCH(BRUKERFLATE!$F191,Hjelpefil!$B$5:$B$268,0))=0,"",INDEX(Hjelpefil!AH$5:AH$268,MATCH(BRUKERFLATE!$F191,Hjelpefil!$B$5:$B$268,0))),"")</f>
        <v/>
      </c>
      <c r="Y191" s="12" t="str">
        <f>IFERROR(IF(INDEX(Hjelpefil!AI$5:AI$268,MATCH(BRUKERFLATE!$F191,Hjelpefil!$B$5:$B$268,0))=0,"",INDEX(Hjelpefil!AI$5:AI$268,MATCH(BRUKERFLATE!$F191,Hjelpefil!$B$5:$B$268,0))),"")</f>
        <v/>
      </c>
      <c r="Z191" s="12" t="str">
        <f>IFERROR(IF(INDEX(Hjelpefil!AJ$5:AJ$268,MATCH(BRUKERFLATE!$F191,Hjelpefil!$B$5:$B$268,0))=0,"",INDEX(Hjelpefil!AJ$5:AJ$268,MATCH(BRUKERFLATE!$F191,Hjelpefil!$B$5:$B$268,0))),"")</f>
        <v/>
      </c>
      <c r="AB191" s="12">
        <f>IF(AC191="","",MAX($AB$2:AB190)+1)</f>
        <v>70</v>
      </c>
      <c r="AC191" s="12" t="str">
        <f>IF($A$3="KOM",IF(AND($AI191=1,$AH191=1),Hjelpefil!B193,""),IF($A$3="FYL",IF(AND($AW191=1,$AH191=1),Hjelpefil!B193,""),""))</f>
        <v>Tildelte tippemidler per innbygger</v>
      </c>
      <c r="AD191" s="12" t="str">
        <f>IF($A$3="KOM",IF(AND($AI191=1,$AH191=1),Hjelpefil!C193,""),IF($A$3="FYL",IF(AND($AW191=1,$AH191=1),Hjelpefil!C193,""),""))</f>
        <v>Lotteritilsynet, https://lottstift.no/nb/tilskuddsordninger/om-momskompensasjon-idrettsanlegg/statistikk-idrettsanlegg/</v>
      </c>
      <c r="AE191" s="12" t="str">
        <f>IF($A$3="KOM",IF(AND($AI191=1,$AH191=1),Hjelpefil!F193,""),IF($A$3="FYL",IF(AND($AW191=1,$AH191=1),Hjelpefil!F193,""),""))</f>
        <v>4_samfunnseffekt</v>
      </c>
      <c r="AF191" s="12" t="str">
        <f t="shared" si="19"/>
        <v>Kultur</v>
      </c>
      <c r="AH191" s="17">
        <f t="shared" si="16"/>
        <v>1</v>
      </c>
      <c r="AI191" s="17">
        <f t="shared" si="17"/>
        <v>1</v>
      </c>
      <c r="AJ191" s="18">
        <v>1</v>
      </c>
      <c r="AK191" s="12">
        <v>0</v>
      </c>
      <c r="AL191" s="12">
        <v>0</v>
      </c>
      <c r="AM191" s="12">
        <v>0</v>
      </c>
      <c r="AN191" s="12">
        <v>0</v>
      </c>
      <c r="AO191" s="19">
        <v>0</v>
      </c>
      <c r="AP191" s="17" t="s">
        <v>213</v>
      </c>
      <c r="AQ191" s="18" t="str">
        <f>INDEX(Hjelpefil!H193:M193,MATCH(BRUKERFLATE!$B$3,BRUKERFLATE!$AV$4:$AV$9,0))</f>
        <v>Kultur</v>
      </c>
      <c r="AR191" s="18" t="str">
        <f>INDEX(Hjelpefil!N193:S193,MATCH(BRUKERFLATE!$B$3,BRUKERFLATE!$AV$4:$AV$9,0))</f>
        <v>Kultur</v>
      </c>
      <c r="AW191" s="17">
        <f t="shared" si="18"/>
        <v>1</v>
      </c>
      <c r="AX191" s="18">
        <v>1</v>
      </c>
      <c r="AY191" s="12">
        <v>0</v>
      </c>
      <c r="AZ191" s="12">
        <v>0</v>
      </c>
      <c r="BA191" s="12">
        <v>0</v>
      </c>
      <c r="BB191" s="12">
        <v>0</v>
      </c>
      <c r="BC191" s="19">
        <v>0</v>
      </c>
    </row>
    <row r="192" spans="5:55" ht="13" x14ac:dyDescent="0.3">
      <c r="E192" s="12"/>
      <c r="F192" s="17" t="str">
        <f t="shared" si="20"/>
        <v/>
      </c>
      <c r="G192" s="18" t="str">
        <f t="shared" si="15"/>
        <v/>
      </c>
      <c r="H192" s="12" t="str">
        <f t="array" ref="H192">IFERROR(INDEX($AD$3:$AD$301,MATCH(ROW()-ROW($D$2),$AB$3:$AB$301,0)),"")</f>
        <v/>
      </c>
      <c r="I192" s="12" t="str">
        <f t="array" ref="I192">IFERROR(INDEX($AE$3:$AE$301,MATCH(ROW()-ROW($D$2),$AB$3:$AB$301,0)),"")</f>
        <v/>
      </c>
      <c r="J192" s="59" t="str">
        <f>IFERROR(IF(INDEX(Hjelpefil!T$5:T$268,MATCH(BRUKERFLATE!$F192,Hjelpefil!$B$5:$B$268,0))=0,"",INDEX(Hjelpefil!T$5:T$268,MATCH(BRUKERFLATE!$F192,Hjelpefil!$B$5:$B$268,0))),"")</f>
        <v/>
      </c>
      <c r="K192" s="12" t="str">
        <f>IFERROR(IF(INDEX(Hjelpefil!U$5:U$268,MATCH(BRUKERFLATE!$F192,Hjelpefil!$B$5:$B$268,0))=0,"",INDEX(Hjelpefil!U$5:U$268,MATCH(BRUKERFLATE!$F192,Hjelpefil!$B$5:$B$268,0))),"")</f>
        <v/>
      </c>
      <c r="L192" s="12" t="str">
        <f>IFERROR(IF(INDEX(Hjelpefil!V$5:V$268,MATCH(BRUKERFLATE!$F192,Hjelpefil!$B$5:$B$268,0))=0,"",INDEX(Hjelpefil!V$5:V$268,MATCH(BRUKERFLATE!$F192,Hjelpefil!$B$5:$B$268,0))),"")</f>
        <v/>
      </c>
      <c r="M192" s="12" t="str">
        <f>IFERROR(IF(INDEX(Hjelpefil!W$5:W$268,MATCH(BRUKERFLATE!$F192,Hjelpefil!$B$5:$B$268,0))=0,"",INDEX(Hjelpefil!W$5:W$268,MATCH(BRUKERFLATE!$F192,Hjelpefil!$B$5:$B$268,0))),"")</f>
        <v/>
      </c>
      <c r="N192" s="12" t="str">
        <f>IFERROR(IF(INDEX(Hjelpefil!X$5:X$268,MATCH(BRUKERFLATE!$F192,Hjelpefil!$B$5:$B$268,0))=0,"",INDEX(Hjelpefil!X$5:X$268,MATCH(BRUKERFLATE!$F192,Hjelpefil!$B$5:$B$268,0))),"")</f>
        <v/>
      </c>
      <c r="O192" s="12" t="str">
        <f>IFERROR(IF(INDEX(Hjelpefil!Y$5:Y$268,MATCH(BRUKERFLATE!$F192,Hjelpefil!$B$5:$B$268,0))=0,"",INDEX(Hjelpefil!Y$5:Y$268,MATCH(BRUKERFLATE!$F192,Hjelpefil!$B$5:$B$268,0))),"")</f>
        <v/>
      </c>
      <c r="P192" s="12" t="str">
        <f>IFERROR(IF(INDEX(Hjelpefil!Z$5:Z$268,MATCH(BRUKERFLATE!$F192,Hjelpefil!$B$5:$B$268,0))=0,"",INDEX(Hjelpefil!Z$5:Z$268,MATCH(BRUKERFLATE!$F192,Hjelpefil!$B$5:$B$268,0))),"")</f>
        <v/>
      </c>
      <c r="Q192" s="12" t="str">
        <f>IFERROR(IF(INDEX(Hjelpefil!AA$5:AA$268,MATCH(BRUKERFLATE!$F192,Hjelpefil!$B$5:$B$268,0))=0,"",INDEX(Hjelpefil!AA$5:AA$268,MATCH(BRUKERFLATE!$F192,Hjelpefil!$B$5:$B$268,0))),"")</f>
        <v/>
      </c>
      <c r="R192" s="12" t="str">
        <f>IFERROR(IF(INDEX(Hjelpefil!AB$5:AB$268,MATCH(BRUKERFLATE!$F192,Hjelpefil!$B$5:$B$268,0))=0,"",INDEX(Hjelpefil!AB$5:AB$268,MATCH(BRUKERFLATE!$F192,Hjelpefil!$B$5:$B$268,0))),"")</f>
        <v/>
      </c>
      <c r="S192" s="12" t="str">
        <f>IFERROR(IF(INDEX(Hjelpefil!AC$5:AC$268,MATCH(BRUKERFLATE!$F192,Hjelpefil!$B$5:$B$268,0))=0,"",INDEX(Hjelpefil!AC$5:AC$268,MATCH(BRUKERFLATE!$F192,Hjelpefil!$B$5:$B$268,0))),"")</f>
        <v/>
      </c>
      <c r="T192" s="12" t="str">
        <f>IFERROR(IF(INDEX(Hjelpefil!AD$5:AD$268,MATCH(BRUKERFLATE!$F192,Hjelpefil!$B$5:$B$268,0))=0,"",INDEX(Hjelpefil!AD$5:AD$268,MATCH(BRUKERFLATE!$F192,Hjelpefil!$B$5:$B$268,0))),"")</f>
        <v/>
      </c>
      <c r="U192" s="12" t="str">
        <f>IFERROR(IF(INDEX(Hjelpefil!AE$5:AE$268,MATCH(BRUKERFLATE!$F192,Hjelpefil!$B$5:$B$268,0))=0,"",INDEX(Hjelpefil!AE$5:AE$268,MATCH(BRUKERFLATE!$F192,Hjelpefil!$B$5:$B$268,0))),"")</f>
        <v/>
      </c>
      <c r="V192" s="12" t="str">
        <f>IFERROR(IF(INDEX(Hjelpefil!AF$5:AF$268,MATCH(BRUKERFLATE!$F192,Hjelpefil!$B$5:$B$268,0))=0,"",INDEX(Hjelpefil!AF$5:AF$268,MATCH(BRUKERFLATE!$F192,Hjelpefil!$B$5:$B$268,0))),"")</f>
        <v/>
      </c>
      <c r="W192" s="12" t="str">
        <f>IFERROR(IF(INDEX(Hjelpefil!AG$5:AG$268,MATCH(BRUKERFLATE!$F192,Hjelpefil!$B$5:$B$268,0))=0,"",INDEX(Hjelpefil!AG$5:AG$268,MATCH(BRUKERFLATE!$F192,Hjelpefil!$B$5:$B$268,0))),"")</f>
        <v/>
      </c>
      <c r="X192" s="12" t="str">
        <f>IFERROR(IF(INDEX(Hjelpefil!AH$5:AH$268,MATCH(BRUKERFLATE!$F192,Hjelpefil!$B$5:$B$268,0))=0,"",INDEX(Hjelpefil!AH$5:AH$268,MATCH(BRUKERFLATE!$F192,Hjelpefil!$B$5:$B$268,0))),"")</f>
        <v/>
      </c>
      <c r="Y192" s="12" t="str">
        <f>IFERROR(IF(INDEX(Hjelpefil!AI$5:AI$268,MATCH(BRUKERFLATE!$F192,Hjelpefil!$B$5:$B$268,0))=0,"",INDEX(Hjelpefil!AI$5:AI$268,MATCH(BRUKERFLATE!$F192,Hjelpefil!$B$5:$B$268,0))),"")</f>
        <v/>
      </c>
      <c r="Z192" s="12" t="str">
        <f>IFERROR(IF(INDEX(Hjelpefil!AJ$5:AJ$268,MATCH(BRUKERFLATE!$F192,Hjelpefil!$B$5:$B$268,0))=0,"",INDEX(Hjelpefil!AJ$5:AJ$268,MATCH(BRUKERFLATE!$F192,Hjelpefil!$B$5:$B$268,0))),"")</f>
        <v/>
      </c>
      <c r="AB192" s="12" t="str">
        <f>IF(AC192="","",MAX($AB$2:AB191)+1)</f>
        <v/>
      </c>
      <c r="AC192" s="12" t="str">
        <f>IF($A$3="KOM",IF(AND($AI192=1,$AH192=1),Hjelpefil!B194,""),IF($A$3="FYL",IF(AND($AW192=1,$AH192=1),Hjelpefil!B194,""),""))</f>
        <v/>
      </c>
      <c r="AD192" s="12" t="str">
        <f>IF($A$3="KOM",IF(AND($AI192=1,$AH192=1),Hjelpefil!C194,""),IF($A$3="FYL",IF(AND($AW192=1,$AH192=1),Hjelpefil!C194,""),""))</f>
        <v/>
      </c>
      <c r="AE192" s="12" t="str">
        <f>IF($A$3="KOM",IF(AND($AI192=1,$AH192=1),Hjelpefil!F194,""),IF($A$3="FYL",IF(AND($AW192=1,$AH192=1),Hjelpefil!F194,""),""))</f>
        <v/>
      </c>
      <c r="AF192" s="12" t="str">
        <f t="shared" si="19"/>
        <v/>
      </c>
      <c r="AH192" s="17">
        <f t="shared" si="16"/>
        <v>0</v>
      </c>
      <c r="AI192" s="17">
        <f t="shared" si="17"/>
        <v>0</v>
      </c>
      <c r="AJ192" s="18">
        <v>0</v>
      </c>
      <c r="AK192" s="12">
        <v>0</v>
      </c>
      <c r="AL192" s="12">
        <v>0</v>
      </c>
      <c r="AM192" s="12">
        <v>0</v>
      </c>
      <c r="AN192" s="12">
        <v>0</v>
      </c>
      <c r="AO192" s="19">
        <v>0</v>
      </c>
      <c r="AP192" s="17" t="s">
        <v>114</v>
      </c>
      <c r="AQ192" s="18">
        <f>INDEX(Hjelpefil!H194:M194,MATCH(BRUKERFLATE!$B$3,BRUKERFLATE!$AV$4:$AV$9,0))</f>
        <v>0</v>
      </c>
      <c r="AR192" s="18" t="str">
        <f>INDEX(Hjelpefil!N194:S194,MATCH(BRUKERFLATE!$B$3,BRUKERFLATE!$AV$4:$AV$9,0))</f>
        <v>Kultur</v>
      </c>
      <c r="AW192" s="17">
        <f t="shared" si="18"/>
        <v>1</v>
      </c>
      <c r="AX192" s="18">
        <v>1</v>
      </c>
      <c r="AY192" s="12">
        <v>0</v>
      </c>
      <c r="AZ192" s="12">
        <v>0</v>
      </c>
      <c r="BA192" s="12">
        <v>0</v>
      </c>
      <c r="BB192" s="12">
        <v>0</v>
      </c>
      <c r="BC192" s="19">
        <v>0</v>
      </c>
    </row>
    <row r="193" spans="5:55" ht="13" x14ac:dyDescent="0.3">
      <c r="E193" s="12"/>
      <c r="F193" s="17" t="str">
        <f t="shared" si="20"/>
        <v/>
      </c>
      <c r="G193" s="18" t="str">
        <f t="shared" si="15"/>
        <v/>
      </c>
      <c r="H193" s="12" t="str">
        <f t="array" ref="H193">IFERROR(INDEX($AD$3:$AD$301,MATCH(ROW()-ROW($D$2),$AB$3:$AB$301,0)),"")</f>
        <v/>
      </c>
      <c r="I193" s="12" t="str">
        <f t="array" ref="I193">IFERROR(INDEX($AE$3:$AE$301,MATCH(ROW()-ROW($D$2),$AB$3:$AB$301,0)),"")</f>
        <v/>
      </c>
      <c r="J193" s="59" t="str">
        <f>IFERROR(IF(INDEX(Hjelpefil!T$5:T$268,MATCH(BRUKERFLATE!$F193,Hjelpefil!$B$5:$B$268,0))=0,"",INDEX(Hjelpefil!T$5:T$268,MATCH(BRUKERFLATE!$F193,Hjelpefil!$B$5:$B$268,0))),"")</f>
        <v/>
      </c>
      <c r="K193" s="12" t="str">
        <f>IFERROR(IF(INDEX(Hjelpefil!U$5:U$268,MATCH(BRUKERFLATE!$F193,Hjelpefil!$B$5:$B$268,0))=0,"",INDEX(Hjelpefil!U$5:U$268,MATCH(BRUKERFLATE!$F193,Hjelpefil!$B$5:$B$268,0))),"")</f>
        <v/>
      </c>
      <c r="L193" s="12" t="str">
        <f>IFERROR(IF(INDEX(Hjelpefil!V$5:V$268,MATCH(BRUKERFLATE!$F193,Hjelpefil!$B$5:$B$268,0))=0,"",INDEX(Hjelpefil!V$5:V$268,MATCH(BRUKERFLATE!$F193,Hjelpefil!$B$5:$B$268,0))),"")</f>
        <v/>
      </c>
      <c r="M193" s="12" t="str">
        <f>IFERROR(IF(INDEX(Hjelpefil!W$5:W$268,MATCH(BRUKERFLATE!$F193,Hjelpefil!$B$5:$B$268,0))=0,"",INDEX(Hjelpefil!W$5:W$268,MATCH(BRUKERFLATE!$F193,Hjelpefil!$B$5:$B$268,0))),"")</f>
        <v/>
      </c>
      <c r="N193" s="12" t="str">
        <f>IFERROR(IF(INDEX(Hjelpefil!X$5:X$268,MATCH(BRUKERFLATE!$F193,Hjelpefil!$B$5:$B$268,0))=0,"",INDEX(Hjelpefil!X$5:X$268,MATCH(BRUKERFLATE!$F193,Hjelpefil!$B$5:$B$268,0))),"")</f>
        <v/>
      </c>
      <c r="O193" s="12" t="str">
        <f>IFERROR(IF(INDEX(Hjelpefil!Y$5:Y$268,MATCH(BRUKERFLATE!$F193,Hjelpefil!$B$5:$B$268,0))=0,"",INDEX(Hjelpefil!Y$5:Y$268,MATCH(BRUKERFLATE!$F193,Hjelpefil!$B$5:$B$268,0))),"")</f>
        <v/>
      </c>
      <c r="P193" s="12" t="str">
        <f>IFERROR(IF(INDEX(Hjelpefil!Z$5:Z$268,MATCH(BRUKERFLATE!$F193,Hjelpefil!$B$5:$B$268,0))=0,"",INDEX(Hjelpefil!Z$5:Z$268,MATCH(BRUKERFLATE!$F193,Hjelpefil!$B$5:$B$268,0))),"")</f>
        <v/>
      </c>
      <c r="Q193" s="12" t="str">
        <f>IFERROR(IF(INDEX(Hjelpefil!AA$5:AA$268,MATCH(BRUKERFLATE!$F193,Hjelpefil!$B$5:$B$268,0))=0,"",INDEX(Hjelpefil!AA$5:AA$268,MATCH(BRUKERFLATE!$F193,Hjelpefil!$B$5:$B$268,0))),"")</f>
        <v/>
      </c>
      <c r="R193" s="12" t="str">
        <f>IFERROR(IF(INDEX(Hjelpefil!AB$5:AB$268,MATCH(BRUKERFLATE!$F193,Hjelpefil!$B$5:$B$268,0))=0,"",INDEX(Hjelpefil!AB$5:AB$268,MATCH(BRUKERFLATE!$F193,Hjelpefil!$B$5:$B$268,0))),"")</f>
        <v/>
      </c>
      <c r="S193" s="12" t="str">
        <f>IFERROR(IF(INDEX(Hjelpefil!AC$5:AC$268,MATCH(BRUKERFLATE!$F193,Hjelpefil!$B$5:$B$268,0))=0,"",INDEX(Hjelpefil!AC$5:AC$268,MATCH(BRUKERFLATE!$F193,Hjelpefil!$B$5:$B$268,0))),"")</f>
        <v/>
      </c>
      <c r="T193" s="12" t="str">
        <f>IFERROR(IF(INDEX(Hjelpefil!AD$5:AD$268,MATCH(BRUKERFLATE!$F193,Hjelpefil!$B$5:$B$268,0))=0,"",INDEX(Hjelpefil!AD$5:AD$268,MATCH(BRUKERFLATE!$F193,Hjelpefil!$B$5:$B$268,0))),"")</f>
        <v/>
      </c>
      <c r="U193" s="12" t="str">
        <f>IFERROR(IF(INDEX(Hjelpefil!AE$5:AE$268,MATCH(BRUKERFLATE!$F193,Hjelpefil!$B$5:$B$268,0))=0,"",INDEX(Hjelpefil!AE$5:AE$268,MATCH(BRUKERFLATE!$F193,Hjelpefil!$B$5:$B$268,0))),"")</f>
        <v/>
      </c>
      <c r="V193" s="12" t="str">
        <f>IFERROR(IF(INDEX(Hjelpefil!AF$5:AF$268,MATCH(BRUKERFLATE!$F193,Hjelpefil!$B$5:$B$268,0))=0,"",INDEX(Hjelpefil!AF$5:AF$268,MATCH(BRUKERFLATE!$F193,Hjelpefil!$B$5:$B$268,0))),"")</f>
        <v/>
      </c>
      <c r="W193" s="12" t="str">
        <f>IFERROR(IF(INDEX(Hjelpefil!AG$5:AG$268,MATCH(BRUKERFLATE!$F193,Hjelpefil!$B$5:$B$268,0))=0,"",INDEX(Hjelpefil!AG$5:AG$268,MATCH(BRUKERFLATE!$F193,Hjelpefil!$B$5:$B$268,0))),"")</f>
        <v/>
      </c>
      <c r="X193" s="12" t="str">
        <f>IFERROR(IF(INDEX(Hjelpefil!AH$5:AH$268,MATCH(BRUKERFLATE!$F193,Hjelpefil!$B$5:$B$268,0))=0,"",INDEX(Hjelpefil!AH$5:AH$268,MATCH(BRUKERFLATE!$F193,Hjelpefil!$B$5:$B$268,0))),"")</f>
        <v/>
      </c>
      <c r="Y193" s="12" t="str">
        <f>IFERROR(IF(INDEX(Hjelpefil!AI$5:AI$268,MATCH(BRUKERFLATE!$F193,Hjelpefil!$B$5:$B$268,0))=0,"",INDEX(Hjelpefil!AI$5:AI$268,MATCH(BRUKERFLATE!$F193,Hjelpefil!$B$5:$B$268,0))),"")</f>
        <v/>
      </c>
      <c r="Z193" s="12" t="str">
        <f>IFERROR(IF(INDEX(Hjelpefil!AJ$5:AJ$268,MATCH(BRUKERFLATE!$F193,Hjelpefil!$B$5:$B$268,0))=0,"",INDEX(Hjelpefil!AJ$5:AJ$268,MATCH(BRUKERFLATE!$F193,Hjelpefil!$B$5:$B$268,0))),"")</f>
        <v/>
      </c>
      <c r="AB193" s="12" t="str">
        <f>IF(AC193="","",MAX($AB$2:AB192)+1)</f>
        <v/>
      </c>
      <c r="AC193" s="12" t="str">
        <f>IF($A$3="KOM",IF(AND($AI193=1,$AH193=1),Hjelpefil!B195,""),IF($A$3="FYL",IF(AND($AW193=1,$AH193=1),Hjelpefil!B195,""),""))</f>
        <v/>
      </c>
      <c r="AD193" s="12" t="str">
        <f>IF($A$3="KOM",IF(AND($AI193=1,$AH193=1),Hjelpefil!C195,""),IF($A$3="FYL",IF(AND($AW193=1,$AH193=1),Hjelpefil!C195,""),""))</f>
        <v/>
      </c>
      <c r="AE193" s="12" t="str">
        <f>IF($A$3="KOM",IF(AND($AI193=1,$AH193=1),Hjelpefil!F195,""),IF($A$3="FYL",IF(AND($AW193=1,$AH193=1),Hjelpefil!F195,""),""))</f>
        <v/>
      </c>
      <c r="AF193" s="12" t="str">
        <f t="shared" si="19"/>
        <v/>
      </c>
      <c r="AH193" s="17">
        <f t="shared" si="16"/>
        <v>0</v>
      </c>
      <c r="AI193" s="17">
        <f t="shared" si="17"/>
        <v>0</v>
      </c>
      <c r="AJ193" s="18">
        <v>0</v>
      </c>
      <c r="AK193" s="12">
        <v>0</v>
      </c>
      <c r="AL193" s="12">
        <v>0</v>
      </c>
      <c r="AM193" s="12">
        <v>0</v>
      </c>
      <c r="AN193" s="12">
        <v>0</v>
      </c>
      <c r="AO193" s="19">
        <v>0</v>
      </c>
      <c r="AP193" s="17" t="s">
        <v>114</v>
      </c>
      <c r="AQ193" s="18">
        <f>INDEX(Hjelpefil!H195:M195,MATCH(BRUKERFLATE!$B$3,BRUKERFLATE!$AV$4:$AV$9,0))</f>
        <v>0</v>
      </c>
      <c r="AR193" s="18" t="str">
        <f>INDEX(Hjelpefil!N195:S195,MATCH(BRUKERFLATE!$B$3,BRUKERFLATE!$AV$4:$AV$9,0))</f>
        <v>Kultur</v>
      </c>
      <c r="AW193" s="17">
        <f t="shared" si="18"/>
        <v>1</v>
      </c>
      <c r="AX193" s="18">
        <v>1</v>
      </c>
      <c r="AY193" s="12">
        <v>0</v>
      </c>
      <c r="AZ193" s="12">
        <v>0</v>
      </c>
      <c r="BA193" s="12">
        <v>0</v>
      </c>
      <c r="BB193" s="12">
        <v>0</v>
      </c>
      <c r="BC193" s="19">
        <v>0</v>
      </c>
    </row>
    <row r="194" spans="5:55" ht="13" x14ac:dyDescent="0.3">
      <c r="E194" s="12"/>
      <c r="F194" s="17" t="str">
        <f t="shared" si="20"/>
        <v/>
      </c>
      <c r="G194" s="18" t="str">
        <f t="shared" si="15"/>
        <v/>
      </c>
      <c r="H194" s="12" t="str">
        <f t="array" ref="H194">IFERROR(INDEX($AD$3:$AD$301,MATCH(ROW()-ROW($D$2),$AB$3:$AB$301,0)),"")</f>
        <v/>
      </c>
      <c r="I194" s="12" t="str">
        <f t="array" ref="I194">IFERROR(INDEX($AE$3:$AE$301,MATCH(ROW()-ROW($D$2),$AB$3:$AB$301,0)),"")</f>
        <v/>
      </c>
      <c r="J194" s="59" t="str">
        <f>IFERROR(IF(INDEX(Hjelpefil!T$5:T$268,MATCH(BRUKERFLATE!$F194,Hjelpefil!$B$5:$B$268,0))=0,"",INDEX(Hjelpefil!T$5:T$268,MATCH(BRUKERFLATE!$F194,Hjelpefil!$B$5:$B$268,0))),"")</f>
        <v/>
      </c>
      <c r="K194" s="12" t="str">
        <f>IFERROR(IF(INDEX(Hjelpefil!U$5:U$268,MATCH(BRUKERFLATE!$F194,Hjelpefil!$B$5:$B$268,0))=0,"",INDEX(Hjelpefil!U$5:U$268,MATCH(BRUKERFLATE!$F194,Hjelpefil!$B$5:$B$268,0))),"")</f>
        <v/>
      </c>
      <c r="L194" s="12" t="str">
        <f>IFERROR(IF(INDEX(Hjelpefil!V$5:V$268,MATCH(BRUKERFLATE!$F194,Hjelpefil!$B$5:$B$268,0))=0,"",INDEX(Hjelpefil!V$5:V$268,MATCH(BRUKERFLATE!$F194,Hjelpefil!$B$5:$B$268,0))),"")</f>
        <v/>
      </c>
      <c r="M194" s="12" t="str">
        <f>IFERROR(IF(INDEX(Hjelpefil!W$5:W$268,MATCH(BRUKERFLATE!$F194,Hjelpefil!$B$5:$B$268,0))=0,"",INDEX(Hjelpefil!W$5:W$268,MATCH(BRUKERFLATE!$F194,Hjelpefil!$B$5:$B$268,0))),"")</f>
        <v/>
      </c>
      <c r="N194" s="12" t="str">
        <f>IFERROR(IF(INDEX(Hjelpefil!X$5:X$268,MATCH(BRUKERFLATE!$F194,Hjelpefil!$B$5:$B$268,0))=0,"",INDEX(Hjelpefil!X$5:X$268,MATCH(BRUKERFLATE!$F194,Hjelpefil!$B$5:$B$268,0))),"")</f>
        <v/>
      </c>
      <c r="O194" s="12" t="str">
        <f>IFERROR(IF(INDEX(Hjelpefil!Y$5:Y$268,MATCH(BRUKERFLATE!$F194,Hjelpefil!$B$5:$B$268,0))=0,"",INDEX(Hjelpefil!Y$5:Y$268,MATCH(BRUKERFLATE!$F194,Hjelpefil!$B$5:$B$268,0))),"")</f>
        <v/>
      </c>
      <c r="P194" s="12" t="str">
        <f>IFERROR(IF(INDEX(Hjelpefil!Z$5:Z$268,MATCH(BRUKERFLATE!$F194,Hjelpefil!$B$5:$B$268,0))=0,"",INDEX(Hjelpefil!Z$5:Z$268,MATCH(BRUKERFLATE!$F194,Hjelpefil!$B$5:$B$268,0))),"")</f>
        <v/>
      </c>
      <c r="Q194" s="12" t="str">
        <f>IFERROR(IF(INDEX(Hjelpefil!AA$5:AA$268,MATCH(BRUKERFLATE!$F194,Hjelpefil!$B$5:$B$268,0))=0,"",INDEX(Hjelpefil!AA$5:AA$268,MATCH(BRUKERFLATE!$F194,Hjelpefil!$B$5:$B$268,0))),"")</f>
        <v/>
      </c>
      <c r="R194" s="12" t="str">
        <f>IFERROR(IF(INDEX(Hjelpefil!AB$5:AB$268,MATCH(BRUKERFLATE!$F194,Hjelpefil!$B$5:$B$268,0))=0,"",INDEX(Hjelpefil!AB$5:AB$268,MATCH(BRUKERFLATE!$F194,Hjelpefil!$B$5:$B$268,0))),"")</f>
        <v/>
      </c>
      <c r="S194" s="12" t="str">
        <f>IFERROR(IF(INDEX(Hjelpefil!AC$5:AC$268,MATCH(BRUKERFLATE!$F194,Hjelpefil!$B$5:$B$268,0))=0,"",INDEX(Hjelpefil!AC$5:AC$268,MATCH(BRUKERFLATE!$F194,Hjelpefil!$B$5:$B$268,0))),"")</f>
        <v/>
      </c>
      <c r="T194" s="12" t="str">
        <f>IFERROR(IF(INDEX(Hjelpefil!AD$5:AD$268,MATCH(BRUKERFLATE!$F194,Hjelpefil!$B$5:$B$268,0))=0,"",INDEX(Hjelpefil!AD$5:AD$268,MATCH(BRUKERFLATE!$F194,Hjelpefil!$B$5:$B$268,0))),"")</f>
        <v/>
      </c>
      <c r="U194" s="12" t="str">
        <f>IFERROR(IF(INDEX(Hjelpefil!AE$5:AE$268,MATCH(BRUKERFLATE!$F194,Hjelpefil!$B$5:$B$268,0))=0,"",INDEX(Hjelpefil!AE$5:AE$268,MATCH(BRUKERFLATE!$F194,Hjelpefil!$B$5:$B$268,0))),"")</f>
        <v/>
      </c>
      <c r="V194" s="12" t="str">
        <f>IFERROR(IF(INDEX(Hjelpefil!AF$5:AF$268,MATCH(BRUKERFLATE!$F194,Hjelpefil!$B$5:$B$268,0))=0,"",INDEX(Hjelpefil!AF$5:AF$268,MATCH(BRUKERFLATE!$F194,Hjelpefil!$B$5:$B$268,0))),"")</f>
        <v/>
      </c>
      <c r="W194" s="12" t="str">
        <f>IFERROR(IF(INDEX(Hjelpefil!AG$5:AG$268,MATCH(BRUKERFLATE!$F194,Hjelpefil!$B$5:$B$268,0))=0,"",INDEX(Hjelpefil!AG$5:AG$268,MATCH(BRUKERFLATE!$F194,Hjelpefil!$B$5:$B$268,0))),"")</f>
        <v/>
      </c>
      <c r="X194" s="12" t="str">
        <f>IFERROR(IF(INDEX(Hjelpefil!AH$5:AH$268,MATCH(BRUKERFLATE!$F194,Hjelpefil!$B$5:$B$268,0))=0,"",INDEX(Hjelpefil!AH$5:AH$268,MATCH(BRUKERFLATE!$F194,Hjelpefil!$B$5:$B$268,0))),"")</f>
        <v/>
      </c>
      <c r="Y194" s="12" t="str">
        <f>IFERROR(IF(INDEX(Hjelpefil!AI$5:AI$268,MATCH(BRUKERFLATE!$F194,Hjelpefil!$B$5:$B$268,0))=0,"",INDEX(Hjelpefil!AI$5:AI$268,MATCH(BRUKERFLATE!$F194,Hjelpefil!$B$5:$B$268,0))),"")</f>
        <v/>
      </c>
      <c r="Z194" s="12" t="str">
        <f>IFERROR(IF(INDEX(Hjelpefil!AJ$5:AJ$268,MATCH(BRUKERFLATE!$F194,Hjelpefil!$B$5:$B$268,0))=0,"",INDEX(Hjelpefil!AJ$5:AJ$268,MATCH(BRUKERFLATE!$F194,Hjelpefil!$B$5:$B$268,0))),"")</f>
        <v/>
      </c>
      <c r="AB194" s="12" t="str">
        <f>IF(AC194="","",MAX($AB$2:AB193)+1)</f>
        <v/>
      </c>
      <c r="AC194" s="12" t="str">
        <f>IF($A$3="KOM",IF(AND($AI194=1,$AH194=1),Hjelpefil!B196,""),IF($A$3="FYL",IF(AND($AW194=1,$AH194=1),Hjelpefil!B196,""),""))</f>
        <v/>
      </c>
      <c r="AD194" s="12" t="str">
        <f>IF($A$3="KOM",IF(AND($AI194=1,$AH194=1),Hjelpefil!C196,""),IF($A$3="FYL",IF(AND($AW194=1,$AH194=1),Hjelpefil!C196,""),""))</f>
        <v/>
      </c>
      <c r="AE194" s="12" t="str">
        <f>IF($A$3="KOM",IF(AND($AI194=1,$AH194=1),Hjelpefil!F196,""),IF($A$3="FYL",IF(AND($AW194=1,$AH194=1),Hjelpefil!F196,""),""))</f>
        <v/>
      </c>
      <c r="AF194" s="12" t="str">
        <f t="shared" si="19"/>
        <v/>
      </c>
      <c r="AH194" s="17">
        <f t="shared" si="16"/>
        <v>0</v>
      </c>
      <c r="AI194" s="17">
        <f t="shared" si="17"/>
        <v>0</v>
      </c>
      <c r="AJ194" s="18">
        <v>0</v>
      </c>
      <c r="AK194" s="12">
        <v>0</v>
      </c>
      <c r="AL194" s="12">
        <v>0</v>
      </c>
      <c r="AM194" s="12">
        <v>0</v>
      </c>
      <c r="AN194" s="12">
        <v>0</v>
      </c>
      <c r="AO194" s="19">
        <v>0</v>
      </c>
      <c r="AP194" s="17" t="s">
        <v>114</v>
      </c>
      <c r="AQ194" s="18">
        <f>INDEX(Hjelpefil!H196:M196,MATCH(BRUKERFLATE!$B$3,BRUKERFLATE!$AV$4:$AV$9,0))</f>
        <v>0</v>
      </c>
      <c r="AR194" s="18" t="str">
        <f>INDEX(Hjelpefil!N196:S196,MATCH(BRUKERFLATE!$B$3,BRUKERFLATE!$AV$4:$AV$9,0))</f>
        <v>Kultur</v>
      </c>
      <c r="AW194" s="17">
        <f t="shared" si="18"/>
        <v>1</v>
      </c>
      <c r="AX194" s="18">
        <v>1</v>
      </c>
      <c r="AY194" s="12">
        <v>0</v>
      </c>
      <c r="AZ194" s="12">
        <v>0</v>
      </c>
      <c r="BA194" s="12">
        <v>0</v>
      </c>
      <c r="BB194" s="12">
        <v>0</v>
      </c>
      <c r="BC194" s="19">
        <v>0</v>
      </c>
    </row>
    <row r="195" spans="5:55" ht="13" x14ac:dyDescent="0.3">
      <c r="E195" s="12"/>
      <c r="F195" s="17" t="str">
        <f t="shared" si="20"/>
        <v/>
      </c>
      <c r="G195" s="18" t="str">
        <f t="shared" ref="G195:G258" si="21">IF(F195="","",IF($A$3="FYL",INDEX($AR$3:$AR$269,MATCH(F195,$AC$3:$AC$269,0)),INDEX($AQ$3:$AQ$269,MATCH(F195,$AC$3:$AC$269,0))))</f>
        <v/>
      </c>
      <c r="H195" s="12" t="str">
        <f t="array" ref="H195">IFERROR(INDEX($AD$3:$AD$301,MATCH(ROW()-ROW($D$2),$AB$3:$AB$301,0)),"")</f>
        <v/>
      </c>
      <c r="I195" s="12" t="str">
        <f t="array" ref="I195">IFERROR(INDEX($AE$3:$AE$301,MATCH(ROW()-ROW($D$2),$AB$3:$AB$301,0)),"")</f>
        <v/>
      </c>
      <c r="J195" s="59" t="str">
        <f>IFERROR(IF(INDEX(Hjelpefil!T$5:T$268,MATCH(BRUKERFLATE!$F195,Hjelpefil!$B$5:$B$268,0))=0,"",INDEX(Hjelpefil!T$5:T$268,MATCH(BRUKERFLATE!$F195,Hjelpefil!$B$5:$B$268,0))),"")</f>
        <v/>
      </c>
      <c r="K195" s="12" t="str">
        <f>IFERROR(IF(INDEX(Hjelpefil!U$5:U$268,MATCH(BRUKERFLATE!$F195,Hjelpefil!$B$5:$B$268,0))=0,"",INDEX(Hjelpefil!U$5:U$268,MATCH(BRUKERFLATE!$F195,Hjelpefil!$B$5:$B$268,0))),"")</f>
        <v/>
      </c>
      <c r="L195" s="12" t="str">
        <f>IFERROR(IF(INDEX(Hjelpefil!V$5:V$268,MATCH(BRUKERFLATE!$F195,Hjelpefil!$B$5:$B$268,0))=0,"",INDEX(Hjelpefil!V$5:V$268,MATCH(BRUKERFLATE!$F195,Hjelpefil!$B$5:$B$268,0))),"")</f>
        <v/>
      </c>
      <c r="M195" s="12" t="str">
        <f>IFERROR(IF(INDEX(Hjelpefil!W$5:W$268,MATCH(BRUKERFLATE!$F195,Hjelpefil!$B$5:$B$268,0))=0,"",INDEX(Hjelpefil!W$5:W$268,MATCH(BRUKERFLATE!$F195,Hjelpefil!$B$5:$B$268,0))),"")</f>
        <v/>
      </c>
      <c r="N195" s="12" t="str">
        <f>IFERROR(IF(INDEX(Hjelpefil!X$5:X$268,MATCH(BRUKERFLATE!$F195,Hjelpefil!$B$5:$B$268,0))=0,"",INDEX(Hjelpefil!X$5:X$268,MATCH(BRUKERFLATE!$F195,Hjelpefil!$B$5:$B$268,0))),"")</f>
        <v/>
      </c>
      <c r="O195" s="12" t="str">
        <f>IFERROR(IF(INDEX(Hjelpefil!Y$5:Y$268,MATCH(BRUKERFLATE!$F195,Hjelpefil!$B$5:$B$268,0))=0,"",INDEX(Hjelpefil!Y$5:Y$268,MATCH(BRUKERFLATE!$F195,Hjelpefil!$B$5:$B$268,0))),"")</f>
        <v/>
      </c>
      <c r="P195" s="12" t="str">
        <f>IFERROR(IF(INDEX(Hjelpefil!Z$5:Z$268,MATCH(BRUKERFLATE!$F195,Hjelpefil!$B$5:$B$268,0))=0,"",INDEX(Hjelpefil!Z$5:Z$268,MATCH(BRUKERFLATE!$F195,Hjelpefil!$B$5:$B$268,0))),"")</f>
        <v/>
      </c>
      <c r="Q195" s="12" t="str">
        <f>IFERROR(IF(INDEX(Hjelpefil!AA$5:AA$268,MATCH(BRUKERFLATE!$F195,Hjelpefil!$B$5:$B$268,0))=0,"",INDEX(Hjelpefil!AA$5:AA$268,MATCH(BRUKERFLATE!$F195,Hjelpefil!$B$5:$B$268,0))),"")</f>
        <v/>
      </c>
      <c r="R195" s="12" t="str">
        <f>IFERROR(IF(INDEX(Hjelpefil!AB$5:AB$268,MATCH(BRUKERFLATE!$F195,Hjelpefil!$B$5:$B$268,0))=0,"",INDEX(Hjelpefil!AB$5:AB$268,MATCH(BRUKERFLATE!$F195,Hjelpefil!$B$5:$B$268,0))),"")</f>
        <v/>
      </c>
      <c r="S195" s="12" t="str">
        <f>IFERROR(IF(INDEX(Hjelpefil!AC$5:AC$268,MATCH(BRUKERFLATE!$F195,Hjelpefil!$B$5:$B$268,0))=0,"",INDEX(Hjelpefil!AC$5:AC$268,MATCH(BRUKERFLATE!$F195,Hjelpefil!$B$5:$B$268,0))),"")</f>
        <v/>
      </c>
      <c r="T195" s="12" t="str">
        <f>IFERROR(IF(INDEX(Hjelpefil!AD$5:AD$268,MATCH(BRUKERFLATE!$F195,Hjelpefil!$B$5:$B$268,0))=0,"",INDEX(Hjelpefil!AD$5:AD$268,MATCH(BRUKERFLATE!$F195,Hjelpefil!$B$5:$B$268,0))),"")</f>
        <v/>
      </c>
      <c r="U195" s="12" t="str">
        <f>IFERROR(IF(INDEX(Hjelpefil!AE$5:AE$268,MATCH(BRUKERFLATE!$F195,Hjelpefil!$B$5:$B$268,0))=0,"",INDEX(Hjelpefil!AE$5:AE$268,MATCH(BRUKERFLATE!$F195,Hjelpefil!$B$5:$B$268,0))),"")</f>
        <v/>
      </c>
      <c r="V195" s="12" t="str">
        <f>IFERROR(IF(INDEX(Hjelpefil!AF$5:AF$268,MATCH(BRUKERFLATE!$F195,Hjelpefil!$B$5:$B$268,0))=0,"",INDEX(Hjelpefil!AF$5:AF$268,MATCH(BRUKERFLATE!$F195,Hjelpefil!$B$5:$B$268,0))),"")</f>
        <v/>
      </c>
      <c r="W195" s="12" t="str">
        <f>IFERROR(IF(INDEX(Hjelpefil!AG$5:AG$268,MATCH(BRUKERFLATE!$F195,Hjelpefil!$B$5:$B$268,0))=0,"",INDEX(Hjelpefil!AG$5:AG$268,MATCH(BRUKERFLATE!$F195,Hjelpefil!$B$5:$B$268,0))),"")</f>
        <v/>
      </c>
      <c r="X195" s="12" t="str">
        <f>IFERROR(IF(INDEX(Hjelpefil!AH$5:AH$268,MATCH(BRUKERFLATE!$F195,Hjelpefil!$B$5:$B$268,0))=0,"",INDEX(Hjelpefil!AH$5:AH$268,MATCH(BRUKERFLATE!$F195,Hjelpefil!$B$5:$B$268,0))),"")</f>
        <v/>
      </c>
      <c r="Y195" s="12" t="str">
        <f>IFERROR(IF(INDEX(Hjelpefil!AI$5:AI$268,MATCH(BRUKERFLATE!$F195,Hjelpefil!$B$5:$B$268,0))=0,"",INDEX(Hjelpefil!AI$5:AI$268,MATCH(BRUKERFLATE!$F195,Hjelpefil!$B$5:$B$268,0))),"")</f>
        <v/>
      </c>
      <c r="Z195" s="12" t="str">
        <f>IFERROR(IF(INDEX(Hjelpefil!AJ$5:AJ$268,MATCH(BRUKERFLATE!$F195,Hjelpefil!$B$5:$B$268,0))=0,"",INDEX(Hjelpefil!AJ$5:AJ$268,MATCH(BRUKERFLATE!$F195,Hjelpefil!$B$5:$B$268,0))),"")</f>
        <v/>
      </c>
      <c r="AB195" s="12" t="str">
        <f>IF(AC195="","",MAX($AB$2:AB194)+1)</f>
        <v/>
      </c>
      <c r="AC195" s="12" t="str">
        <f>IF($A$3="KOM",IF(AND($AI195=1,$AH195=1),Hjelpefil!B197,""),IF($A$3="FYL",IF(AND($AW195=1,$AH195=1),Hjelpefil!B197,""),""))</f>
        <v/>
      </c>
      <c r="AD195" s="12" t="str">
        <f>IF($A$3="KOM",IF(AND($AI195=1,$AH195=1),Hjelpefil!C197,""),IF($A$3="FYL",IF(AND($AW195=1,$AH195=1),Hjelpefil!C197,""),""))</f>
        <v/>
      </c>
      <c r="AE195" s="12" t="str">
        <f>IF($A$3="KOM",IF(AND($AI195=1,$AH195=1),Hjelpefil!F197,""),IF($A$3="FYL",IF(AND($AW195=1,$AH195=1),Hjelpefil!F197,""),""))</f>
        <v/>
      </c>
      <c r="AF195" s="12" t="str">
        <f t="shared" si="19"/>
        <v/>
      </c>
      <c r="AH195" s="17">
        <f t="shared" ref="AH195:AH258" si="22">IF(OR(AP195=$A$3,AP195="BEGGE"),1,0)</f>
        <v>0</v>
      </c>
      <c r="AI195" s="17">
        <f t="shared" ref="AI195:AI258" si="23">IF($B$3=$AJ$2,AJ195,IF($B$3=$AK$2,AK195,IF($B$3=$AL$2,AL195,IF($B$3=$AM$2,AM195,IF($B$3=$AN$2,AN195,IF($B$3=$AO$2,AO195))))))</f>
        <v>0</v>
      </c>
      <c r="AJ195" s="18">
        <v>0</v>
      </c>
      <c r="AK195" s="12">
        <v>0</v>
      </c>
      <c r="AL195" s="12">
        <v>0</v>
      </c>
      <c r="AM195" s="12">
        <v>0</v>
      </c>
      <c r="AN195" s="12">
        <v>0</v>
      </c>
      <c r="AO195" s="19">
        <v>0</v>
      </c>
      <c r="AP195" s="17" t="s">
        <v>114</v>
      </c>
      <c r="AQ195" s="18">
        <f>INDEX(Hjelpefil!H197:M197,MATCH(BRUKERFLATE!$B$3,BRUKERFLATE!$AV$4:$AV$9,0))</f>
        <v>0</v>
      </c>
      <c r="AR195" s="18">
        <f>INDEX(Hjelpefil!N197:S197,MATCH(BRUKERFLATE!$B$3,BRUKERFLATE!$AV$4:$AV$9,0))</f>
        <v>0</v>
      </c>
      <c r="AW195" s="17">
        <f t="shared" ref="AW195:AW258" si="24">IF($B$3=$AJ$2,AX195,IF($B$3=$AK$2,AY195,IF($B$3=$AL$2,AZ195,IF($B$3=$AM$2,BA195,IF($B$3=$AN$2,BB195,IF($B$3=$AO$2,BC195))))))</f>
        <v>0</v>
      </c>
      <c r="AX195" s="18">
        <v>0</v>
      </c>
      <c r="AY195" s="12">
        <v>1</v>
      </c>
      <c r="AZ195" s="12">
        <v>0</v>
      </c>
      <c r="BA195" s="12">
        <v>0</v>
      </c>
      <c r="BB195" s="12">
        <v>0</v>
      </c>
      <c r="BC195" s="19">
        <v>0</v>
      </c>
    </row>
    <row r="196" spans="5:55" ht="13" x14ac:dyDescent="0.3">
      <c r="E196" s="12"/>
      <c r="F196" s="17" t="str">
        <f t="shared" si="20"/>
        <v/>
      </c>
      <c r="G196" s="18" t="str">
        <f t="shared" si="21"/>
        <v/>
      </c>
      <c r="H196" s="12" t="str">
        <f t="array" ref="H196">IFERROR(INDEX($AD$3:$AD$301,MATCH(ROW()-ROW($D$2),$AB$3:$AB$301,0)),"")</f>
        <v/>
      </c>
      <c r="I196" s="12" t="str">
        <f t="array" ref="I196">IFERROR(INDEX($AE$3:$AE$301,MATCH(ROW()-ROW($D$2),$AB$3:$AB$301,0)),"")</f>
        <v/>
      </c>
      <c r="J196" s="59" t="str">
        <f>IFERROR(IF(INDEX(Hjelpefil!T$5:T$268,MATCH(BRUKERFLATE!$F196,Hjelpefil!$B$5:$B$268,0))=0,"",INDEX(Hjelpefil!T$5:T$268,MATCH(BRUKERFLATE!$F196,Hjelpefil!$B$5:$B$268,0))),"")</f>
        <v/>
      </c>
      <c r="K196" s="12" t="str">
        <f>IFERROR(IF(INDEX(Hjelpefil!U$5:U$268,MATCH(BRUKERFLATE!$F196,Hjelpefil!$B$5:$B$268,0))=0,"",INDEX(Hjelpefil!U$5:U$268,MATCH(BRUKERFLATE!$F196,Hjelpefil!$B$5:$B$268,0))),"")</f>
        <v/>
      </c>
      <c r="L196" s="12" t="str">
        <f>IFERROR(IF(INDEX(Hjelpefil!V$5:V$268,MATCH(BRUKERFLATE!$F196,Hjelpefil!$B$5:$B$268,0))=0,"",INDEX(Hjelpefil!V$5:V$268,MATCH(BRUKERFLATE!$F196,Hjelpefil!$B$5:$B$268,0))),"")</f>
        <v/>
      </c>
      <c r="M196" s="12" t="str">
        <f>IFERROR(IF(INDEX(Hjelpefil!W$5:W$268,MATCH(BRUKERFLATE!$F196,Hjelpefil!$B$5:$B$268,0))=0,"",INDEX(Hjelpefil!W$5:W$268,MATCH(BRUKERFLATE!$F196,Hjelpefil!$B$5:$B$268,0))),"")</f>
        <v/>
      </c>
      <c r="N196" s="12" t="str">
        <f>IFERROR(IF(INDEX(Hjelpefil!X$5:X$268,MATCH(BRUKERFLATE!$F196,Hjelpefil!$B$5:$B$268,0))=0,"",INDEX(Hjelpefil!X$5:X$268,MATCH(BRUKERFLATE!$F196,Hjelpefil!$B$5:$B$268,0))),"")</f>
        <v/>
      </c>
      <c r="O196" s="12" t="str">
        <f>IFERROR(IF(INDEX(Hjelpefil!Y$5:Y$268,MATCH(BRUKERFLATE!$F196,Hjelpefil!$B$5:$B$268,0))=0,"",INDEX(Hjelpefil!Y$5:Y$268,MATCH(BRUKERFLATE!$F196,Hjelpefil!$B$5:$B$268,0))),"")</f>
        <v/>
      </c>
      <c r="P196" s="12" t="str">
        <f>IFERROR(IF(INDEX(Hjelpefil!Z$5:Z$268,MATCH(BRUKERFLATE!$F196,Hjelpefil!$B$5:$B$268,0))=0,"",INDEX(Hjelpefil!Z$5:Z$268,MATCH(BRUKERFLATE!$F196,Hjelpefil!$B$5:$B$268,0))),"")</f>
        <v/>
      </c>
      <c r="Q196" s="12" t="str">
        <f>IFERROR(IF(INDEX(Hjelpefil!AA$5:AA$268,MATCH(BRUKERFLATE!$F196,Hjelpefil!$B$5:$B$268,0))=0,"",INDEX(Hjelpefil!AA$5:AA$268,MATCH(BRUKERFLATE!$F196,Hjelpefil!$B$5:$B$268,0))),"")</f>
        <v/>
      </c>
      <c r="R196" s="12" t="str">
        <f>IFERROR(IF(INDEX(Hjelpefil!AB$5:AB$268,MATCH(BRUKERFLATE!$F196,Hjelpefil!$B$5:$B$268,0))=0,"",INDEX(Hjelpefil!AB$5:AB$268,MATCH(BRUKERFLATE!$F196,Hjelpefil!$B$5:$B$268,0))),"")</f>
        <v/>
      </c>
      <c r="S196" s="12" t="str">
        <f>IFERROR(IF(INDEX(Hjelpefil!AC$5:AC$268,MATCH(BRUKERFLATE!$F196,Hjelpefil!$B$5:$B$268,0))=0,"",INDEX(Hjelpefil!AC$5:AC$268,MATCH(BRUKERFLATE!$F196,Hjelpefil!$B$5:$B$268,0))),"")</f>
        <v/>
      </c>
      <c r="T196" s="12" t="str">
        <f>IFERROR(IF(INDEX(Hjelpefil!AD$5:AD$268,MATCH(BRUKERFLATE!$F196,Hjelpefil!$B$5:$B$268,0))=0,"",INDEX(Hjelpefil!AD$5:AD$268,MATCH(BRUKERFLATE!$F196,Hjelpefil!$B$5:$B$268,0))),"")</f>
        <v/>
      </c>
      <c r="U196" s="12" t="str">
        <f>IFERROR(IF(INDEX(Hjelpefil!AE$5:AE$268,MATCH(BRUKERFLATE!$F196,Hjelpefil!$B$5:$B$268,0))=0,"",INDEX(Hjelpefil!AE$5:AE$268,MATCH(BRUKERFLATE!$F196,Hjelpefil!$B$5:$B$268,0))),"")</f>
        <v/>
      </c>
      <c r="V196" s="12" t="str">
        <f>IFERROR(IF(INDEX(Hjelpefil!AF$5:AF$268,MATCH(BRUKERFLATE!$F196,Hjelpefil!$B$5:$B$268,0))=0,"",INDEX(Hjelpefil!AF$5:AF$268,MATCH(BRUKERFLATE!$F196,Hjelpefil!$B$5:$B$268,0))),"")</f>
        <v/>
      </c>
      <c r="W196" s="12" t="str">
        <f>IFERROR(IF(INDEX(Hjelpefil!AG$5:AG$268,MATCH(BRUKERFLATE!$F196,Hjelpefil!$B$5:$B$268,0))=0,"",INDEX(Hjelpefil!AG$5:AG$268,MATCH(BRUKERFLATE!$F196,Hjelpefil!$B$5:$B$268,0))),"")</f>
        <v/>
      </c>
      <c r="X196" s="12" t="str">
        <f>IFERROR(IF(INDEX(Hjelpefil!AH$5:AH$268,MATCH(BRUKERFLATE!$F196,Hjelpefil!$B$5:$B$268,0))=0,"",INDEX(Hjelpefil!AH$5:AH$268,MATCH(BRUKERFLATE!$F196,Hjelpefil!$B$5:$B$268,0))),"")</f>
        <v/>
      </c>
      <c r="Y196" s="12" t="str">
        <f>IFERROR(IF(INDEX(Hjelpefil!AI$5:AI$268,MATCH(BRUKERFLATE!$F196,Hjelpefil!$B$5:$B$268,0))=0,"",INDEX(Hjelpefil!AI$5:AI$268,MATCH(BRUKERFLATE!$F196,Hjelpefil!$B$5:$B$268,0))),"")</f>
        <v/>
      </c>
      <c r="Z196" s="12" t="str">
        <f>IFERROR(IF(INDEX(Hjelpefil!AJ$5:AJ$268,MATCH(BRUKERFLATE!$F196,Hjelpefil!$B$5:$B$268,0))=0,"",INDEX(Hjelpefil!AJ$5:AJ$268,MATCH(BRUKERFLATE!$F196,Hjelpefil!$B$5:$B$268,0))),"")</f>
        <v/>
      </c>
      <c r="AB196" s="12" t="str">
        <f>IF(AC196="","",MAX($AB$2:AB195)+1)</f>
        <v/>
      </c>
      <c r="AC196" s="12" t="str">
        <f>IF($A$3="KOM",IF(AND($AI196=1,$AH196=1),Hjelpefil!B198,""),IF($A$3="FYL",IF(AND($AW196=1,$AH196=1),Hjelpefil!B198,""),""))</f>
        <v/>
      </c>
      <c r="AD196" s="12" t="str">
        <f>IF($A$3="KOM",IF(AND($AI196=1,$AH196=1),Hjelpefil!C198,""),IF($A$3="FYL",IF(AND($AW196=1,$AH196=1),Hjelpefil!C198,""),""))</f>
        <v/>
      </c>
      <c r="AE196" s="12" t="str">
        <f>IF($A$3="KOM",IF(AND($AI196=1,$AH196=1),Hjelpefil!F198,""),IF($A$3="FYL",IF(AND($AW196=1,$AH196=1),Hjelpefil!F198,""),""))</f>
        <v/>
      </c>
      <c r="AF196" s="12" t="str">
        <f t="shared" ref="AF196:AF259" si="25">IF(AND($AI196=1,$AH196=1),IF(AQ196="",AR196,AQ196),"")</f>
        <v/>
      </c>
      <c r="AH196" s="17">
        <f t="shared" si="22"/>
        <v>0</v>
      </c>
      <c r="AI196" s="17">
        <f t="shared" si="23"/>
        <v>0</v>
      </c>
      <c r="AJ196" s="18">
        <v>0</v>
      </c>
      <c r="AK196" s="12">
        <v>0</v>
      </c>
      <c r="AL196" s="12">
        <v>0</v>
      </c>
      <c r="AM196" s="12">
        <v>0</v>
      </c>
      <c r="AN196" s="12">
        <v>0</v>
      </c>
      <c r="AO196" s="19">
        <v>0</v>
      </c>
      <c r="AP196" s="17" t="s">
        <v>114</v>
      </c>
      <c r="AQ196" s="18">
        <f>INDEX(Hjelpefil!H198:M198,MATCH(BRUKERFLATE!$B$3,BRUKERFLATE!$AV$4:$AV$9,0))</f>
        <v>0</v>
      </c>
      <c r="AR196" s="18">
        <f>INDEX(Hjelpefil!N198:S198,MATCH(BRUKERFLATE!$B$3,BRUKERFLATE!$AV$4:$AV$9,0))</f>
        <v>0</v>
      </c>
      <c r="AW196" s="17">
        <f t="shared" si="24"/>
        <v>0</v>
      </c>
      <c r="AX196" s="18">
        <v>0</v>
      </c>
      <c r="AY196" s="12">
        <v>1</v>
      </c>
      <c r="AZ196" s="12">
        <v>0</v>
      </c>
      <c r="BA196" s="12">
        <v>0</v>
      </c>
      <c r="BB196" s="12">
        <v>0</v>
      </c>
      <c r="BC196" s="19">
        <v>0</v>
      </c>
    </row>
    <row r="197" spans="5:55" ht="13" x14ac:dyDescent="0.3">
      <c r="E197" s="12"/>
      <c r="F197" s="17" t="str">
        <f t="shared" si="20"/>
        <v/>
      </c>
      <c r="G197" s="18" t="str">
        <f t="shared" si="21"/>
        <v/>
      </c>
      <c r="H197" s="12" t="str">
        <f t="array" ref="H197">IFERROR(INDEX($AD$3:$AD$301,MATCH(ROW()-ROW($D$2),$AB$3:$AB$301,0)),"")</f>
        <v/>
      </c>
      <c r="I197" s="12" t="str">
        <f t="array" ref="I197">IFERROR(INDEX($AE$3:$AE$301,MATCH(ROW()-ROW($D$2),$AB$3:$AB$301,0)),"")</f>
        <v/>
      </c>
      <c r="J197" s="59" t="str">
        <f>IFERROR(IF(INDEX(Hjelpefil!T$5:T$268,MATCH(BRUKERFLATE!$F197,Hjelpefil!$B$5:$B$268,0))=0,"",INDEX(Hjelpefil!T$5:T$268,MATCH(BRUKERFLATE!$F197,Hjelpefil!$B$5:$B$268,0))),"")</f>
        <v/>
      </c>
      <c r="K197" s="12" t="str">
        <f>IFERROR(IF(INDEX(Hjelpefil!U$5:U$268,MATCH(BRUKERFLATE!$F197,Hjelpefil!$B$5:$B$268,0))=0,"",INDEX(Hjelpefil!U$5:U$268,MATCH(BRUKERFLATE!$F197,Hjelpefil!$B$5:$B$268,0))),"")</f>
        <v/>
      </c>
      <c r="L197" s="12" t="str">
        <f>IFERROR(IF(INDEX(Hjelpefil!V$5:V$268,MATCH(BRUKERFLATE!$F197,Hjelpefil!$B$5:$B$268,0))=0,"",INDEX(Hjelpefil!V$5:V$268,MATCH(BRUKERFLATE!$F197,Hjelpefil!$B$5:$B$268,0))),"")</f>
        <v/>
      </c>
      <c r="M197" s="12" t="str">
        <f>IFERROR(IF(INDEX(Hjelpefil!W$5:W$268,MATCH(BRUKERFLATE!$F197,Hjelpefil!$B$5:$B$268,0))=0,"",INDEX(Hjelpefil!W$5:W$268,MATCH(BRUKERFLATE!$F197,Hjelpefil!$B$5:$B$268,0))),"")</f>
        <v/>
      </c>
      <c r="N197" s="12" t="str">
        <f>IFERROR(IF(INDEX(Hjelpefil!X$5:X$268,MATCH(BRUKERFLATE!$F197,Hjelpefil!$B$5:$B$268,0))=0,"",INDEX(Hjelpefil!X$5:X$268,MATCH(BRUKERFLATE!$F197,Hjelpefil!$B$5:$B$268,0))),"")</f>
        <v/>
      </c>
      <c r="O197" s="12" t="str">
        <f>IFERROR(IF(INDEX(Hjelpefil!Y$5:Y$268,MATCH(BRUKERFLATE!$F197,Hjelpefil!$B$5:$B$268,0))=0,"",INDEX(Hjelpefil!Y$5:Y$268,MATCH(BRUKERFLATE!$F197,Hjelpefil!$B$5:$B$268,0))),"")</f>
        <v/>
      </c>
      <c r="P197" s="12" t="str">
        <f>IFERROR(IF(INDEX(Hjelpefil!Z$5:Z$268,MATCH(BRUKERFLATE!$F197,Hjelpefil!$B$5:$B$268,0))=0,"",INDEX(Hjelpefil!Z$5:Z$268,MATCH(BRUKERFLATE!$F197,Hjelpefil!$B$5:$B$268,0))),"")</f>
        <v/>
      </c>
      <c r="Q197" s="12" t="str">
        <f>IFERROR(IF(INDEX(Hjelpefil!AA$5:AA$268,MATCH(BRUKERFLATE!$F197,Hjelpefil!$B$5:$B$268,0))=0,"",INDEX(Hjelpefil!AA$5:AA$268,MATCH(BRUKERFLATE!$F197,Hjelpefil!$B$5:$B$268,0))),"")</f>
        <v/>
      </c>
      <c r="R197" s="12" t="str">
        <f>IFERROR(IF(INDEX(Hjelpefil!AB$5:AB$268,MATCH(BRUKERFLATE!$F197,Hjelpefil!$B$5:$B$268,0))=0,"",INDEX(Hjelpefil!AB$5:AB$268,MATCH(BRUKERFLATE!$F197,Hjelpefil!$B$5:$B$268,0))),"")</f>
        <v/>
      </c>
      <c r="S197" s="12" t="str">
        <f>IFERROR(IF(INDEX(Hjelpefil!AC$5:AC$268,MATCH(BRUKERFLATE!$F197,Hjelpefil!$B$5:$B$268,0))=0,"",INDEX(Hjelpefil!AC$5:AC$268,MATCH(BRUKERFLATE!$F197,Hjelpefil!$B$5:$B$268,0))),"")</f>
        <v/>
      </c>
      <c r="T197" s="12" t="str">
        <f>IFERROR(IF(INDEX(Hjelpefil!AD$5:AD$268,MATCH(BRUKERFLATE!$F197,Hjelpefil!$B$5:$B$268,0))=0,"",INDEX(Hjelpefil!AD$5:AD$268,MATCH(BRUKERFLATE!$F197,Hjelpefil!$B$5:$B$268,0))),"")</f>
        <v/>
      </c>
      <c r="U197" s="12" t="str">
        <f>IFERROR(IF(INDEX(Hjelpefil!AE$5:AE$268,MATCH(BRUKERFLATE!$F197,Hjelpefil!$B$5:$B$268,0))=0,"",INDEX(Hjelpefil!AE$5:AE$268,MATCH(BRUKERFLATE!$F197,Hjelpefil!$B$5:$B$268,0))),"")</f>
        <v/>
      </c>
      <c r="V197" s="12" t="str">
        <f>IFERROR(IF(INDEX(Hjelpefil!AF$5:AF$268,MATCH(BRUKERFLATE!$F197,Hjelpefil!$B$5:$B$268,0))=0,"",INDEX(Hjelpefil!AF$5:AF$268,MATCH(BRUKERFLATE!$F197,Hjelpefil!$B$5:$B$268,0))),"")</f>
        <v/>
      </c>
      <c r="W197" s="12" t="str">
        <f>IFERROR(IF(INDEX(Hjelpefil!AG$5:AG$268,MATCH(BRUKERFLATE!$F197,Hjelpefil!$B$5:$B$268,0))=0,"",INDEX(Hjelpefil!AG$5:AG$268,MATCH(BRUKERFLATE!$F197,Hjelpefil!$B$5:$B$268,0))),"")</f>
        <v/>
      </c>
      <c r="X197" s="12" t="str">
        <f>IFERROR(IF(INDEX(Hjelpefil!AH$5:AH$268,MATCH(BRUKERFLATE!$F197,Hjelpefil!$B$5:$B$268,0))=0,"",INDEX(Hjelpefil!AH$5:AH$268,MATCH(BRUKERFLATE!$F197,Hjelpefil!$B$5:$B$268,0))),"")</f>
        <v/>
      </c>
      <c r="Y197" s="12" t="str">
        <f>IFERROR(IF(INDEX(Hjelpefil!AI$5:AI$268,MATCH(BRUKERFLATE!$F197,Hjelpefil!$B$5:$B$268,0))=0,"",INDEX(Hjelpefil!AI$5:AI$268,MATCH(BRUKERFLATE!$F197,Hjelpefil!$B$5:$B$268,0))),"")</f>
        <v/>
      </c>
      <c r="Z197" s="12" t="str">
        <f>IFERROR(IF(INDEX(Hjelpefil!AJ$5:AJ$268,MATCH(BRUKERFLATE!$F197,Hjelpefil!$B$5:$B$268,0))=0,"",INDEX(Hjelpefil!AJ$5:AJ$268,MATCH(BRUKERFLATE!$F197,Hjelpefil!$B$5:$B$268,0))),"")</f>
        <v/>
      </c>
      <c r="AB197" s="12" t="str">
        <f>IF(AC197="","",MAX($AB$2:AB196)+1)</f>
        <v/>
      </c>
      <c r="AC197" s="12" t="str">
        <f>IF($A$3="KOM",IF(AND($AI197=1,$AH197=1),Hjelpefil!B199,""),IF($A$3="FYL",IF(AND($AW197=1,$AH197=1),Hjelpefil!B199,""),""))</f>
        <v/>
      </c>
      <c r="AD197" s="12" t="str">
        <f>IF($A$3="KOM",IF(AND($AI197=1,$AH197=1),Hjelpefil!C199,""),IF($A$3="FYL",IF(AND($AW197=1,$AH197=1),Hjelpefil!C199,""),""))</f>
        <v/>
      </c>
      <c r="AE197" s="12" t="str">
        <f>IF($A$3="KOM",IF(AND($AI197=1,$AH197=1),Hjelpefil!F199,""),IF($A$3="FYL",IF(AND($AW197=1,$AH197=1),Hjelpefil!F199,""),""))</f>
        <v/>
      </c>
      <c r="AF197" s="12" t="str">
        <f t="shared" si="25"/>
        <v/>
      </c>
      <c r="AH197" s="17">
        <f t="shared" si="22"/>
        <v>0</v>
      </c>
      <c r="AI197" s="17">
        <f t="shared" si="23"/>
        <v>0</v>
      </c>
      <c r="AJ197" s="18">
        <v>0</v>
      </c>
      <c r="AK197" s="12">
        <v>0</v>
      </c>
      <c r="AL197" s="12">
        <v>0</v>
      </c>
      <c r="AM197" s="12">
        <v>0</v>
      </c>
      <c r="AN197" s="12">
        <v>0</v>
      </c>
      <c r="AO197" s="19">
        <v>0</v>
      </c>
      <c r="AP197" s="17" t="s">
        <v>114</v>
      </c>
      <c r="AQ197" s="18">
        <f>INDEX(Hjelpefil!H199:M199,MATCH(BRUKERFLATE!$B$3,BRUKERFLATE!$AV$4:$AV$9,0))</f>
        <v>0</v>
      </c>
      <c r="AR197" s="18">
        <f>INDEX(Hjelpefil!N199:S199,MATCH(BRUKERFLATE!$B$3,BRUKERFLATE!$AV$4:$AV$9,0))</f>
        <v>0</v>
      </c>
      <c r="AW197" s="17">
        <f t="shared" si="24"/>
        <v>0</v>
      </c>
      <c r="AX197" s="18">
        <v>0</v>
      </c>
      <c r="AY197" s="12">
        <v>1</v>
      </c>
      <c r="AZ197" s="12">
        <v>0</v>
      </c>
      <c r="BA197" s="12">
        <v>0</v>
      </c>
      <c r="BB197" s="12">
        <v>0</v>
      </c>
      <c r="BC197" s="19">
        <v>0</v>
      </c>
    </row>
    <row r="198" spans="5:55" ht="13" x14ac:dyDescent="0.3">
      <c r="E198" s="12"/>
      <c r="F198" s="17" t="str">
        <f t="shared" si="20"/>
        <v/>
      </c>
      <c r="G198" s="18" t="str">
        <f t="shared" si="21"/>
        <v/>
      </c>
      <c r="H198" s="12" t="str">
        <f t="array" ref="H198">IFERROR(INDEX($AD$3:$AD$301,MATCH(ROW()-ROW($D$2),$AB$3:$AB$301,0)),"")</f>
        <v/>
      </c>
      <c r="I198" s="12" t="str">
        <f t="array" ref="I198">IFERROR(INDEX($AE$3:$AE$301,MATCH(ROW()-ROW($D$2),$AB$3:$AB$301,0)),"")</f>
        <v/>
      </c>
      <c r="J198" s="59" t="str">
        <f>IFERROR(IF(INDEX(Hjelpefil!T$5:T$268,MATCH(BRUKERFLATE!$F198,Hjelpefil!$B$5:$B$268,0))=0,"",INDEX(Hjelpefil!T$5:T$268,MATCH(BRUKERFLATE!$F198,Hjelpefil!$B$5:$B$268,0))),"")</f>
        <v/>
      </c>
      <c r="K198" s="12" t="str">
        <f>IFERROR(IF(INDEX(Hjelpefil!U$5:U$268,MATCH(BRUKERFLATE!$F198,Hjelpefil!$B$5:$B$268,0))=0,"",INDEX(Hjelpefil!U$5:U$268,MATCH(BRUKERFLATE!$F198,Hjelpefil!$B$5:$B$268,0))),"")</f>
        <v/>
      </c>
      <c r="L198" s="12" t="str">
        <f>IFERROR(IF(INDEX(Hjelpefil!V$5:V$268,MATCH(BRUKERFLATE!$F198,Hjelpefil!$B$5:$B$268,0))=0,"",INDEX(Hjelpefil!V$5:V$268,MATCH(BRUKERFLATE!$F198,Hjelpefil!$B$5:$B$268,0))),"")</f>
        <v/>
      </c>
      <c r="M198" s="12" t="str">
        <f>IFERROR(IF(INDEX(Hjelpefil!W$5:W$268,MATCH(BRUKERFLATE!$F198,Hjelpefil!$B$5:$B$268,0))=0,"",INDEX(Hjelpefil!W$5:W$268,MATCH(BRUKERFLATE!$F198,Hjelpefil!$B$5:$B$268,0))),"")</f>
        <v/>
      </c>
      <c r="N198" s="12" t="str">
        <f>IFERROR(IF(INDEX(Hjelpefil!X$5:X$268,MATCH(BRUKERFLATE!$F198,Hjelpefil!$B$5:$B$268,0))=0,"",INDEX(Hjelpefil!X$5:X$268,MATCH(BRUKERFLATE!$F198,Hjelpefil!$B$5:$B$268,0))),"")</f>
        <v/>
      </c>
      <c r="O198" s="12" t="str">
        <f>IFERROR(IF(INDEX(Hjelpefil!Y$5:Y$268,MATCH(BRUKERFLATE!$F198,Hjelpefil!$B$5:$B$268,0))=0,"",INDEX(Hjelpefil!Y$5:Y$268,MATCH(BRUKERFLATE!$F198,Hjelpefil!$B$5:$B$268,0))),"")</f>
        <v/>
      </c>
      <c r="P198" s="12" t="str">
        <f>IFERROR(IF(INDEX(Hjelpefil!Z$5:Z$268,MATCH(BRUKERFLATE!$F198,Hjelpefil!$B$5:$B$268,0))=0,"",INDEX(Hjelpefil!Z$5:Z$268,MATCH(BRUKERFLATE!$F198,Hjelpefil!$B$5:$B$268,0))),"")</f>
        <v/>
      </c>
      <c r="Q198" s="12" t="str">
        <f>IFERROR(IF(INDEX(Hjelpefil!AA$5:AA$268,MATCH(BRUKERFLATE!$F198,Hjelpefil!$B$5:$B$268,0))=0,"",INDEX(Hjelpefil!AA$5:AA$268,MATCH(BRUKERFLATE!$F198,Hjelpefil!$B$5:$B$268,0))),"")</f>
        <v/>
      </c>
      <c r="R198" s="12" t="str">
        <f>IFERROR(IF(INDEX(Hjelpefil!AB$5:AB$268,MATCH(BRUKERFLATE!$F198,Hjelpefil!$B$5:$B$268,0))=0,"",INDEX(Hjelpefil!AB$5:AB$268,MATCH(BRUKERFLATE!$F198,Hjelpefil!$B$5:$B$268,0))),"")</f>
        <v/>
      </c>
      <c r="S198" s="12" t="str">
        <f>IFERROR(IF(INDEX(Hjelpefil!AC$5:AC$268,MATCH(BRUKERFLATE!$F198,Hjelpefil!$B$5:$B$268,0))=0,"",INDEX(Hjelpefil!AC$5:AC$268,MATCH(BRUKERFLATE!$F198,Hjelpefil!$B$5:$B$268,0))),"")</f>
        <v/>
      </c>
      <c r="T198" s="12" t="str">
        <f>IFERROR(IF(INDEX(Hjelpefil!AD$5:AD$268,MATCH(BRUKERFLATE!$F198,Hjelpefil!$B$5:$B$268,0))=0,"",INDEX(Hjelpefil!AD$5:AD$268,MATCH(BRUKERFLATE!$F198,Hjelpefil!$B$5:$B$268,0))),"")</f>
        <v/>
      </c>
      <c r="U198" s="12" t="str">
        <f>IFERROR(IF(INDEX(Hjelpefil!AE$5:AE$268,MATCH(BRUKERFLATE!$F198,Hjelpefil!$B$5:$B$268,0))=0,"",INDEX(Hjelpefil!AE$5:AE$268,MATCH(BRUKERFLATE!$F198,Hjelpefil!$B$5:$B$268,0))),"")</f>
        <v/>
      </c>
      <c r="V198" s="12" t="str">
        <f>IFERROR(IF(INDEX(Hjelpefil!AF$5:AF$268,MATCH(BRUKERFLATE!$F198,Hjelpefil!$B$5:$B$268,0))=0,"",INDEX(Hjelpefil!AF$5:AF$268,MATCH(BRUKERFLATE!$F198,Hjelpefil!$B$5:$B$268,0))),"")</f>
        <v/>
      </c>
      <c r="W198" s="12" t="str">
        <f>IFERROR(IF(INDEX(Hjelpefil!AG$5:AG$268,MATCH(BRUKERFLATE!$F198,Hjelpefil!$B$5:$B$268,0))=0,"",INDEX(Hjelpefil!AG$5:AG$268,MATCH(BRUKERFLATE!$F198,Hjelpefil!$B$5:$B$268,0))),"")</f>
        <v/>
      </c>
      <c r="X198" s="12" t="str">
        <f>IFERROR(IF(INDEX(Hjelpefil!AH$5:AH$268,MATCH(BRUKERFLATE!$F198,Hjelpefil!$B$5:$B$268,0))=0,"",INDEX(Hjelpefil!AH$5:AH$268,MATCH(BRUKERFLATE!$F198,Hjelpefil!$B$5:$B$268,0))),"")</f>
        <v/>
      </c>
      <c r="Y198" s="12" t="str">
        <f>IFERROR(IF(INDEX(Hjelpefil!AI$5:AI$268,MATCH(BRUKERFLATE!$F198,Hjelpefil!$B$5:$B$268,0))=0,"",INDEX(Hjelpefil!AI$5:AI$268,MATCH(BRUKERFLATE!$F198,Hjelpefil!$B$5:$B$268,0))),"")</f>
        <v/>
      </c>
      <c r="Z198" s="12" t="str">
        <f>IFERROR(IF(INDEX(Hjelpefil!AJ$5:AJ$268,MATCH(BRUKERFLATE!$F198,Hjelpefil!$B$5:$B$268,0))=0,"",INDEX(Hjelpefil!AJ$5:AJ$268,MATCH(BRUKERFLATE!$F198,Hjelpefil!$B$5:$B$268,0))),"")</f>
        <v/>
      </c>
      <c r="AB198" s="12" t="str">
        <f>IF(AC198="","",MAX($AB$2:AB197)+1)</f>
        <v/>
      </c>
      <c r="AC198" s="12" t="str">
        <f>IF($A$3="KOM",IF(AND($AI198=1,$AH198=1),Hjelpefil!B200,""),IF($A$3="FYL",IF(AND($AW198=1,$AH198=1),Hjelpefil!B200,""),""))</f>
        <v/>
      </c>
      <c r="AD198" s="12" t="str">
        <f>IF($A$3="KOM",IF(AND($AI198=1,$AH198=1),Hjelpefil!C200,""),IF($A$3="FYL",IF(AND($AW198=1,$AH198=1),Hjelpefil!C200,""),""))</f>
        <v/>
      </c>
      <c r="AE198" s="12" t="str">
        <f>IF($A$3="KOM",IF(AND($AI198=1,$AH198=1),Hjelpefil!F200,""),IF($A$3="FYL",IF(AND($AW198=1,$AH198=1),Hjelpefil!F200,""),""))</f>
        <v/>
      </c>
      <c r="AF198" s="12" t="str">
        <f t="shared" si="25"/>
        <v/>
      </c>
      <c r="AH198" s="17">
        <f t="shared" si="22"/>
        <v>0</v>
      </c>
      <c r="AI198" s="17">
        <f t="shared" si="23"/>
        <v>0</v>
      </c>
      <c r="AJ198" s="18">
        <v>0</v>
      </c>
      <c r="AK198" s="12">
        <v>0</v>
      </c>
      <c r="AL198" s="12">
        <v>0</v>
      </c>
      <c r="AM198" s="12">
        <v>0</v>
      </c>
      <c r="AN198" s="12">
        <v>0</v>
      </c>
      <c r="AO198" s="19">
        <v>0</v>
      </c>
      <c r="AP198" s="17" t="s">
        <v>114</v>
      </c>
      <c r="AQ198" s="18">
        <f>INDEX(Hjelpefil!H200:M200,MATCH(BRUKERFLATE!$B$3,BRUKERFLATE!$AV$4:$AV$9,0))</f>
        <v>0</v>
      </c>
      <c r="AR198" s="18">
        <f>INDEX(Hjelpefil!N200:S200,MATCH(BRUKERFLATE!$B$3,BRUKERFLATE!$AV$4:$AV$9,0))</f>
        <v>0</v>
      </c>
      <c r="AW198" s="17">
        <f t="shared" si="24"/>
        <v>0</v>
      </c>
      <c r="AX198" s="18">
        <v>0</v>
      </c>
      <c r="AY198" s="12">
        <v>1</v>
      </c>
      <c r="AZ198" s="12">
        <v>0</v>
      </c>
      <c r="BA198" s="12">
        <v>0</v>
      </c>
      <c r="BB198" s="12">
        <v>0</v>
      </c>
      <c r="BC198" s="19">
        <v>0</v>
      </c>
    </row>
    <row r="199" spans="5:55" ht="13" x14ac:dyDescent="0.3">
      <c r="E199" s="12"/>
      <c r="F199" s="17" t="str">
        <f t="shared" si="20"/>
        <v/>
      </c>
      <c r="G199" s="18" t="str">
        <f t="shared" si="21"/>
        <v/>
      </c>
      <c r="H199" s="12" t="str">
        <f t="array" ref="H199">IFERROR(INDEX($AD$3:$AD$301,MATCH(ROW()-ROW($D$2),$AB$3:$AB$301,0)),"")</f>
        <v/>
      </c>
      <c r="I199" s="12" t="str">
        <f t="array" ref="I199">IFERROR(INDEX($AE$3:$AE$301,MATCH(ROW()-ROW($D$2),$AB$3:$AB$301,0)),"")</f>
        <v/>
      </c>
      <c r="J199" s="59" t="str">
        <f>IFERROR(IF(INDEX(Hjelpefil!T$5:T$268,MATCH(BRUKERFLATE!$F199,Hjelpefil!$B$5:$B$268,0))=0,"",INDEX(Hjelpefil!T$5:T$268,MATCH(BRUKERFLATE!$F199,Hjelpefil!$B$5:$B$268,0))),"")</f>
        <v/>
      </c>
      <c r="K199" s="12" t="str">
        <f>IFERROR(IF(INDEX(Hjelpefil!U$5:U$268,MATCH(BRUKERFLATE!$F199,Hjelpefil!$B$5:$B$268,0))=0,"",INDEX(Hjelpefil!U$5:U$268,MATCH(BRUKERFLATE!$F199,Hjelpefil!$B$5:$B$268,0))),"")</f>
        <v/>
      </c>
      <c r="L199" s="12" t="str">
        <f>IFERROR(IF(INDEX(Hjelpefil!V$5:V$268,MATCH(BRUKERFLATE!$F199,Hjelpefil!$B$5:$B$268,0))=0,"",INDEX(Hjelpefil!V$5:V$268,MATCH(BRUKERFLATE!$F199,Hjelpefil!$B$5:$B$268,0))),"")</f>
        <v/>
      </c>
      <c r="M199" s="12" t="str">
        <f>IFERROR(IF(INDEX(Hjelpefil!W$5:W$268,MATCH(BRUKERFLATE!$F199,Hjelpefil!$B$5:$B$268,0))=0,"",INDEX(Hjelpefil!W$5:W$268,MATCH(BRUKERFLATE!$F199,Hjelpefil!$B$5:$B$268,0))),"")</f>
        <v/>
      </c>
      <c r="N199" s="12" t="str">
        <f>IFERROR(IF(INDEX(Hjelpefil!X$5:X$268,MATCH(BRUKERFLATE!$F199,Hjelpefil!$B$5:$B$268,0))=0,"",INDEX(Hjelpefil!X$5:X$268,MATCH(BRUKERFLATE!$F199,Hjelpefil!$B$5:$B$268,0))),"")</f>
        <v/>
      </c>
      <c r="O199" s="12" t="str">
        <f>IFERROR(IF(INDEX(Hjelpefil!Y$5:Y$268,MATCH(BRUKERFLATE!$F199,Hjelpefil!$B$5:$B$268,0))=0,"",INDEX(Hjelpefil!Y$5:Y$268,MATCH(BRUKERFLATE!$F199,Hjelpefil!$B$5:$B$268,0))),"")</f>
        <v/>
      </c>
      <c r="P199" s="12" t="str">
        <f>IFERROR(IF(INDEX(Hjelpefil!Z$5:Z$268,MATCH(BRUKERFLATE!$F199,Hjelpefil!$B$5:$B$268,0))=0,"",INDEX(Hjelpefil!Z$5:Z$268,MATCH(BRUKERFLATE!$F199,Hjelpefil!$B$5:$B$268,0))),"")</f>
        <v/>
      </c>
      <c r="Q199" s="12" t="str">
        <f>IFERROR(IF(INDEX(Hjelpefil!AA$5:AA$268,MATCH(BRUKERFLATE!$F199,Hjelpefil!$B$5:$B$268,0))=0,"",INDEX(Hjelpefil!AA$5:AA$268,MATCH(BRUKERFLATE!$F199,Hjelpefil!$B$5:$B$268,0))),"")</f>
        <v/>
      </c>
      <c r="R199" s="12" t="str">
        <f>IFERROR(IF(INDEX(Hjelpefil!AB$5:AB$268,MATCH(BRUKERFLATE!$F199,Hjelpefil!$B$5:$B$268,0))=0,"",INDEX(Hjelpefil!AB$5:AB$268,MATCH(BRUKERFLATE!$F199,Hjelpefil!$B$5:$B$268,0))),"")</f>
        <v/>
      </c>
      <c r="S199" s="12" t="str">
        <f>IFERROR(IF(INDEX(Hjelpefil!AC$5:AC$268,MATCH(BRUKERFLATE!$F199,Hjelpefil!$B$5:$B$268,0))=0,"",INDEX(Hjelpefil!AC$5:AC$268,MATCH(BRUKERFLATE!$F199,Hjelpefil!$B$5:$B$268,0))),"")</f>
        <v/>
      </c>
      <c r="T199" s="12" t="str">
        <f>IFERROR(IF(INDEX(Hjelpefil!AD$5:AD$268,MATCH(BRUKERFLATE!$F199,Hjelpefil!$B$5:$B$268,0))=0,"",INDEX(Hjelpefil!AD$5:AD$268,MATCH(BRUKERFLATE!$F199,Hjelpefil!$B$5:$B$268,0))),"")</f>
        <v/>
      </c>
      <c r="U199" s="12" t="str">
        <f>IFERROR(IF(INDEX(Hjelpefil!AE$5:AE$268,MATCH(BRUKERFLATE!$F199,Hjelpefil!$B$5:$B$268,0))=0,"",INDEX(Hjelpefil!AE$5:AE$268,MATCH(BRUKERFLATE!$F199,Hjelpefil!$B$5:$B$268,0))),"")</f>
        <v/>
      </c>
      <c r="V199" s="12" t="str">
        <f>IFERROR(IF(INDEX(Hjelpefil!AF$5:AF$268,MATCH(BRUKERFLATE!$F199,Hjelpefil!$B$5:$B$268,0))=0,"",INDEX(Hjelpefil!AF$5:AF$268,MATCH(BRUKERFLATE!$F199,Hjelpefil!$B$5:$B$268,0))),"")</f>
        <v/>
      </c>
      <c r="W199" s="12" t="str">
        <f>IFERROR(IF(INDEX(Hjelpefil!AG$5:AG$268,MATCH(BRUKERFLATE!$F199,Hjelpefil!$B$5:$B$268,0))=0,"",INDEX(Hjelpefil!AG$5:AG$268,MATCH(BRUKERFLATE!$F199,Hjelpefil!$B$5:$B$268,0))),"")</f>
        <v/>
      </c>
      <c r="X199" s="12" t="str">
        <f>IFERROR(IF(INDEX(Hjelpefil!AH$5:AH$268,MATCH(BRUKERFLATE!$F199,Hjelpefil!$B$5:$B$268,0))=0,"",INDEX(Hjelpefil!AH$5:AH$268,MATCH(BRUKERFLATE!$F199,Hjelpefil!$B$5:$B$268,0))),"")</f>
        <v/>
      </c>
      <c r="Y199" s="12" t="str">
        <f>IFERROR(IF(INDEX(Hjelpefil!AI$5:AI$268,MATCH(BRUKERFLATE!$F199,Hjelpefil!$B$5:$B$268,0))=0,"",INDEX(Hjelpefil!AI$5:AI$268,MATCH(BRUKERFLATE!$F199,Hjelpefil!$B$5:$B$268,0))),"")</f>
        <v/>
      </c>
      <c r="Z199" s="12" t="str">
        <f>IFERROR(IF(INDEX(Hjelpefil!AJ$5:AJ$268,MATCH(BRUKERFLATE!$F199,Hjelpefil!$B$5:$B$268,0))=0,"",INDEX(Hjelpefil!AJ$5:AJ$268,MATCH(BRUKERFLATE!$F199,Hjelpefil!$B$5:$B$268,0))),"")</f>
        <v/>
      </c>
      <c r="AB199" s="12" t="str">
        <f>IF(AC199="","",MAX($AB$2:AB198)+1)</f>
        <v/>
      </c>
      <c r="AC199" s="12" t="str">
        <f>IF($A$3="KOM",IF(AND($AI199=1,$AH199=1),Hjelpefil!B201,""),IF($A$3="FYL",IF(AND($AW199=1,$AH199=1),Hjelpefil!B201,""),""))</f>
        <v/>
      </c>
      <c r="AD199" s="12" t="str">
        <f>IF($A$3="KOM",IF(AND($AI199=1,$AH199=1),Hjelpefil!C201,""),IF($A$3="FYL",IF(AND($AW199=1,$AH199=1),Hjelpefil!C201,""),""))</f>
        <v/>
      </c>
      <c r="AE199" s="12" t="str">
        <f>IF($A$3="KOM",IF(AND($AI199=1,$AH199=1),Hjelpefil!F201,""),IF($A$3="FYL",IF(AND($AW199=1,$AH199=1),Hjelpefil!F201,""),""))</f>
        <v/>
      </c>
      <c r="AF199" s="12" t="str">
        <f t="shared" si="25"/>
        <v/>
      </c>
      <c r="AH199" s="17">
        <f t="shared" si="22"/>
        <v>0</v>
      </c>
      <c r="AI199" s="17">
        <f t="shared" si="23"/>
        <v>0</v>
      </c>
      <c r="AJ199" s="18">
        <v>0</v>
      </c>
      <c r="AK199" s="12">
        <v>0</v>
      </c>
      <c r="AL199" s="12">
        <v>0</v>
      </c>
      <c r="AM199" s="12">
        <v>0</v>
      </c>
      <c r="AN199" s="12">
        <v>0</v>
      </c>
      <c r="AO199" s="19">
        <v>0</v>
      </c>
      <c r="AP199" s="17" t="s">
        <v>114</v>
      </c>
      <c r="AQ199" s="18">
        <f>INDEX(Hjelpefil!H201:M201,MATCH(BRUKERFLATE!$B$3,BRUKERFLATE!$AV$4:$AV$9,0))</f>
        <v>0</v>
      </c>
      <c r="AR199" s="18">
        <f>INDEX(Hjelpefil!N201:S201,MATCH(BRUKERFLATE!$B$3,BRUKERFLATE!$AV$4:$AV$9,0))</f>
        <v>0</v>
      </c>
      <c r="AW199" s="17">
        <f t="shared" si="24"/>
        <v>0</v>
      </c>
      <c r="AX199" s="18">
        <v>0</v>
      </c>
      <c r="AY199" s="12">
        <v>1</v>
      </c>
      <c r="AZ199" s="12">
        <v>0</v>
      </c>
      <c r="BA199" s="12">
        <v>0</v>
      </c>
      <c r="BB199" s="12">
        <v>0</v>
      </c>
      <c r="BC199" s="19">
        <v>0</v>
      </c>
    </row>
    <row r="200" spans="5:55" ht="13" x14ac:dyDescent="0.3">
      <c r="E200" s="12"/>
      <c r="F200" s="17" t="str">
        <f t="shared" si="20"/>
        <v/>
      </c>
      <c r="G200" s="18" t="str">
        <f t="shared" si="21"/>
        <v/>
      </c>
      <c r="H200" s="12" t="str">
        <f t="array" ref="H200">IFERROR(INDEX($AD$3:$AD$301,MATCH(ROW()-ROW($D$2),$AB$3:$AB$301,0)),"")</f>
        <v/>
      </c>
      <c r="I200" s="12" t="str">
        <f t="array" ref="I200">IFERROR(INDEX($AE$3:$AE$301,MATCH(ROW()-ROW($D$2),$AB$3:$AB$301,0)),"")</f>
        <v/>
      </c>
      <c r="J200" s="59" t="str">
        <f>IFERROR(IF(INDEX(Hjelpefil!T$5:T$268,MATCH(BRUKERFLATE!$F200,Hjelpefil!$B$5:$B$268,0))=0,"",INDEX(Hjelpefil!T$5:T$268,MATCH(BRUKERFLATE!$F200,Hjelpefil!$B$5:$B$268,0))),"")</f>
        <v/>
      </c>
      <c r="K200" s="12" t="str">
        <f>IFERROR(IF(INDEX(Hjelpefil!U$5:U$268,MATCH(BRUKERFLATE!$F200,Hjelpefil!$B$5:$B$268,0))=0,"",INDEX(Hjelpefil!U$5:U$268,MATCH(BRUKERFLATE!$F200,Hjelpefil!$B$5:$B$268,0))),"")</f>
        <v/>
      </c>
      <c r="L200" s="12" t="str">
        <f>IFERROR(IF(INDEX(Hjelpefil!V$5:V$268,MATCH(BRUKERFLATE!$F200,Hjelpefil!$B$5:$B$268,0))=0,"",INDEX(Hjelpefil!V$5:V$268,MATCH(BRUKERFLATE!$F200,Hjelpefil!$B$5:$B$268,0))),"")</f>
        <v/>
      </c>
      <c r="M200" s="12" t="str">
        <f>IFERROR(IF(INDEX(Hjelpefil!W$5:W$268,MATCH(BRUKERFLATE!$F200,Hjelpefil!$B$5:$B$268,0))=0,"",INDEX(Hjelpefil!W$5:W$268,MATCH(BRUKERFLATE!$F200,Hjelpefil!$B$5:$B$268,0))),"")</f>
        <v/>
      </c>
      <c r="N200" s="12" t="str">
        <f>IFERROR(IF(INDEX(Hjelpefil!X$5:X$268,MATCH(BRUKERFLATE!$F200,Hjelpefil!$B$5:$B$268,0))=0,"",INDEX(Hjelpefil!X$5:X$268,MATCH(BRUKERFLATE!$F200,Hjelpefil!$B$5:$B$268,0))),"")</f>
        <v/>
      </c>
      <c r="O200" s="12" t="str">
        <f>IFERROR(IF(INDEX(Hjelpefil!Y$5:Y$268,MATCH(BRUKERFLATE!$F200,Hjelpefil!$B$5:$B$268,0))=0,"",INDEX(Hjelpefil!Y$5:Y$268,MATCH(BRUKERFLATE!$F200,Hjelpefil!$B$5:$B$268,0))),"")</f>
        <v/>
      </c>
      <c r="P200" s="12" t="str">
        <f>IFERROR(IF(INDEX(Hjelpefil!Z$5:Z$268,MATCH(BRUKERFLATE!$F200,Hjelpefil!$B$5:$B$268,0))=0,"",INDEX(Hjelpefil!Z$5:Z$268,MATCH(BRUKERFLATE!$F200,Hjelpefil!$B$5:$B$268,0))),"")</f>
        <v/>
      </c>
      <c r="Q200" s="12" t="str">
        <f>IFERROR(IF(INDEX(Hjelpefil!AA$5:AA$268,MATCH(BRUKERFLATE!$F200,Hjelpefil!$B$5:$B$268,0))=0,"",INDEX(Hjelpefil!AA$5:AA$268,MATCH(BRUKERFLATE!$F200,Hjelpefil!$B$5:$B$268,0))),"")</f>
        <v/>
      </c>
      <c r="R200" s="12" t="str">
        <f>IFERROR(IF(INDEX(Hjelpefil!AB$5:AB$268,MATCH(BRUKERFLATE!$F200,Hjelpefil!$B$5:$B$268,0))=0,"",INDEX(Hjelpefil!AB$5:AB$268,MATCH(BRUKERFLATE!$F200,Hjelpefil!$B$5:$B$268,0))),"")</f>
        <v/>
      </c>
      <c r="S200" s="12" t="str">
        <f>IFERROR(IF(INDEX(Hjelpefil!AC$5:AC$268,MATCH(BRUKERFLATE!$F200,Hjelpefil!$B$5:$B$268,0))=0,"",INDEX(Hjelpefil!AC$5:AC$268,MATCH(BRUKERFLATE!$F200,Hjelpefil!$B$5:$B$268,0))),"")</f>
        <v/>
      </c>
      <c r="T200" s="12" t="str">
        <f>IFERROR(IF(INDEX(Hjelpefil!AD$5:AD$268,MATCH(BRUKERFLATE!$F200,Hjelpefil!$B$5:$B$268,0))=0,"",INDEX(Hjelpefil!AD$5:AD$268,MATCH(BRUKERFLATE!$F200,Hjelpefil!$B$5:$B$268,0))),"")</f>
        <v/>
      </c>
      <c r="U200" s="12" t="str">
        <f>IFERROR(IF(INDEX(Hjelpefil!AE$5:AE$268,MATCH(BRUKERFLATE!$F200,Hjelpefil!$B$5:$B$268,0))=0,"",INDEX(Hjelpefil!AE$5:AE$268,MATCH(BRUKERFLATE!$F200,Hjelpefil!$B$5:$B$268,0))),"")</f>
        <v/>
      </c>
      <c r="V200" s="12" t="str">
        <f>IFERROR(IF(INDEX(Hjelpefil!AF$5:AF$268,MATCH(BRUKERFLATE!$F200,Hjelpefil!$B$5:$B$268,0))=0,"",INDEX(Hjelpefil!AF$5:AF$268,MATCH(BRUKERFLATE!$F200,Hjelpefil!$B$5:$B$268,0))),"")</f>
        <v/>
      </c>
      <c r="W200" s="12" t="str">
        <f>IFERROR(IF(INDEX(Hjelpefil!AG$5:AG$268,MATCH(BRUKERFLATE!$F200,Hjelpefil!$B$5:$B$268,0))=0,"",INDEX(Hjelpefil!AG$5:AG$268,MATCH(BRUKERFLATE!$F200,Hjelpefil!$B$5:$B$268,0))),"")</f>
        <v/>
      </c>
      <c r="X200" s="12" t="str">
        <f>IFERROR(IF(INDEX(Hjelpefil!AH$5:AH$268,MATCH(BRUKERFLATE!$F200,Hjelpefil!$B$5:$B$268,0))=0,"",INDEX(Hjelpefil!AH$5:AH$268,MATCH(BRUKERFLATE!$F200,Hjelpefil!$B$5:$B$268,0))),"")</f>
        <v/>
      </c>
      <c r="Y200" s="12" t="str">
        <f>IFERROR(IF(INDEX(Hjelpefil!AI$5:AI$268,MATCH(BRUKERFLATE!$F200,Hjelpefil!$B$5:$B$268,0))=0,"",INDEX(Hjelpefil!AI$5:AI$268,MATCH(BRUKERFLATE!$F200,Hjelpefil!$B$5:$B$268,0))),"")</f>
        <v/>
      </c>
      <c r="Z200" s="12" t="str">
        <f>IFERROR(IF(INDEX(Hjelpefil!AJ$5:AJ$268,MATCH(BRUKERFLATE!$F200,Hjelpefil!$B$5:$B$268,0))=0,"",INDEX(Hjelpefil!AJ$5:AJ$268,MATCH(BRUKERFLATE!$F200,Hjelpefil!$B$5:$B$268,0))),"")</f>
        <v/>
      </c>
      <c r="AB200" s="12" t="str">
        <f>IF(AC200="","",MAX($AB$2:AB199)+1)</f>
        <v/>
      </c>
      <c r="AC200" s="12" t="str">
        <f>IF($A$3="KOM",IF(AND($AI200=1,$AH200=1),Hjelpefil!B202,""),IF($A$3="FYL",IF(AND($AW200=1,$AH200=1),Hjelpefil!B202,""),""))</f>
        <v/>
      </c>
      <c r="AD200" s="12" t="str">
        <f>IF($A$3="KOM",IF(AND($AI200=1,$AH200=1),Hjelpefil!C202,""),IF($A$3="FYL",IF(AND($AW200=1,$AH200=1),Hjelpefil!C202,""),""))</f>
        <v/>
      </c>
      <c r="AE200" s="12" t="str">
        <f>IF($A$3="KOM",IF(AND($AI200=1,$AH200=1),Hjelpefil!F202,""),IF($A$3="FYL",IF(AND($AW200=1,$AH200=1),Hjelpefil!F202,""),""))</f>
        <v/>
      </c>
      <c r="AF200" s="12" t="str">
        <f t="shared" si="25"/>
        <v/>
      </c>
      <c r="AH200" s="17">
        <f t="shared" si="22"/>
        <v>0</v>
      </c>
      <c r="AI200" s="17">
        <f t="shared" si="23"/>
        <v>0</v>
      </c>
      <c r="AJ200" s="18">
        <v>0</v>
      </c>
      <c r="AK200" s="12">
        <v>0</v>
      </c>
      <c r="AL200" s="12">
        <v>0</v>
      </c>
      <c r="AM200" s="12">
        <v>0</v>
      </c>
      <c r="AN200" s="12">
        <v>0</v>
      </c>
      <c r="AO200" s="19">
        <v>0</v>
      </c>
      <c r="AP200" s="17" t="s">
        <v>114</v>
      </c>
      <c r="AQ200" s="18">
        <f>INDEX(Hjelpefil!H202:M202,MATCH(BRUKERFLATE!$B$3,BRUKERFLATE!$AV$4:$AV$9,0))</f>
        <v>0</v>
      </c>
      <c r="AR200" s="18">
        <f>INDEX(Hjelpefil!N202:S202,MATCH(BRUKERFLATE!$B$3,BRUKERFLATE!$AV$4:$AV$9,0))</f>
        <v>0</v>
      </c>
      <c r="AW200" s="17">
        <f t="shared" si="24"/>
        <v>0</v>
      </c>
      <c r="AX200" s="18">
        <v>0</v>
      </c>
      <c r="AY200" s="12">
        <v>0</v>
      </c>
      <c r="AZ200" s="12">
        <v>0</v>
      </c>
      <c r="BA200" s="12">
        <v>0</v>
      </c>
      <c r="BB200" s="12">
        <v>0</v>
      </c>
      <c r="BC200" s="19">
        <v>0</v>
      </c>
    </row>
    <row r="201" spans="5:55" ht="13" x14ac:dyDescent="0.3">
      <c r="E201" s="12"/>
      <c r="F201" s="17" t="str">
        <f t="shared" si="20"/>
        <v/>
      </c>
      <c r="G201" s="18" t="str">
        <f t="shared" si="21"/>
        <v/>
      </c>
      <c r="H201" s="12" t="str">
        <f t="array" ref="H201">IFERROR(INDEX($AD$3:$AD$301,MATCH(ROW()-ROW($D$2),$AB$3:$AB$301,0)),"")</f>
        <v/>
      </c>
      <c r="I201" s="12" t="str">
        <f t="array" ref="I201">IFERROR(INDEX($AE$3:$AE$301,MATCH(ROW()-ROW($D$2),$AB$3:$AB$301,0)),"")</f>
        <v/>
      </c>
      <c r="J201" s="59" t="str">
        <f>IFERROR(IF(INDEX(Hjelpefil!T$5:T$268,MATCH(BRUKERFLATE!$F201,Hjelpefil!$B$5:$B$268,0))=0,"",INDEX(Hjelpefil!T$5:T$268,MATCH(BRUKERFLATE!$F201,Hjelpefil!$B$5:$B$268,0))),"")</f>
        <v/>
      </c>
      <c r="K201" s="12" t="str">
        <f>IFERROR(IF(INDEX(Hjelpefil!U$5:U$268,MATCH(BRUKERFLATE!$F201,Hjelpefil!$B$5:$B$268,0))=0,"",INDEX(Hjelpefil!U$5:U$268,MATCH(BRUKERFLATE!$F201,Hjelpefil!$B$5:$B$268,0))),"")</f>
        <v/>
      </c>
      <c r="L201" s="12" t="str">
        <f>IFERROR(IF(INDEX(Hjelpefil!V$5:V$268,MATCH(BRUKERFLATE!$F201,Hjelpefil!$B$5:$B$268,0))=0,"",INDEX(Hjelpefil!V$5:V$268,MATCH(BRUKERFLATE!$F201,Hjelpefil!$B$5:$B$268,0))),"")</f>
        <v/>
      </c>
      <c r="M201" s="12" t="str">
        <f>IFERROR(IF(INDEX(Hjelpefil!W$5:W$268,MATCH(BRUKERFLATE!$F201,Hjelpefil!$B$5:$B$268,0))=0,"",INDEX(Hjelpefil!W$5:W$268,MATCH(BRUKERFLATE!$F201,Hjelpefil!$B$5:$B$268,0))),"")</f>
        <v/>
      </c>
      <c r="N201" s="12" t="str">
        <f>IFERROR(IF(INDEX(Hjelpefil!X$5:X$268,MATCH(BRUKERFLATE!$F201,Hjelpefil!$B$5:$B$268,0))=0,"",INDEX(Hjelpefil!X$5:X$268,MATCH(BRUKERFLATE!$F201,Hjelpefil!$B$5:$B$268,0))),"")</f>
        <v/>
      </c>
      <c r="O201" s="12" t="str">
        <f>IFERROR(IF(INDEX(Hjelpefil!Y$5:Y$268,MATCH(BRUKERFLATE!$F201,Hjelpefil!$B$5:$B$268,0))=0,"",INDEX(Hjelpefil!Y$5:Y$268,MATCH(BRUKERFLATE!$F201,Hjelpefil!$B$5:$B$268,0))),"")</f>
        <v/>
      </c>
      <c r="P201" s="12" t="str">
        <f>IFERROR(IF(INDEX(Hjelpefil!Z$5:Z$268,MATCH(BRUKERFLATE!$F201,Hjelpefil!$B$5:$B$268,0))=0,"",INDEX(Hjelpefil!Z$5:Z$268,MATCH(BRUKERFLATE!$F201,Hjelpefil!$B$5:$B$268,0))),"")</f>
        <v/>
      </c>
      <c r="Q201" s="12" t="str">
        <f>IFERROR(IF(INDEX(Hjelpefil!AA$5:AA$268,MATCH(BRUKERFLATE!$F201,Hjelpefil!$B$5:$B$268,0))=0,"",INDEX(Hjelpefil!AA$5:AA$268,MATCH(BRUKERFLATE!$F201,Hjelpefil!$B$5:$B$268,0))),"")</f>
        <v/>
      </c>
      <c r="R201" s="12" t="str">
        <f>IFERROR(IF(INDEX(Hjelpefil!AB$5:AB$268,MATCH(BRUKERFLATE!$F201,Hjelpefil!$B$5:$B$268,0))=0,"",INDEX(Hjelpefil!AB$5:AB$268,MATCH(BRUKERFLATE!$F201,Hjelpefil!$B$5:$B$268,0))),"")</f>
        <v/>
      </c>
      <c r="S201" s="12" t="str">
        <f>IFERROR(IF(INDEX(Hjelpefil!AC$5:AC$268,MATCH(BRUKERFLATE!$F201,Hjelpefil!$B$5:$B$268,0))=0,"",INDEX(Hjelpefil!AC$5:AC$268,MATCH(BRUKERFLATE!$F201,Hjelpefil!$B$5:$B$268,0))),"")</f>
        <v/>
      </c>
      <c r="T201" s="12" t="str">
        <f>IFERROR(IF(INDEX(Hjelpefil!AD$5:AD$268,MATCH(BRUKERFLATE!$F201,Hjelpefil!$B$5:$B$268,0))=0,"",INDEX(Hjelpefil!AD$5:AD$268,MATCH(BRUKERFLATE!$F201,Hjelpefil!$B$5:$B$268,0))),"")</f>
        <v/>
      </c>
      <c r="U201" s="12" t="str">
        <f>IFERROR(IF(INDEX(Hjelpefil!AE$5:AE$268,MATCH(BRUKERFLATE!$F201,Hjelpefil!$B$5:$B$268,0))=0,"",INDEX(Hjelpefil!AE$5:AE$268,MATCH(BRUKERFLATE!$F201,Hjelpefil!$B$5:$B$268,0))),"")</f>
        <v/>
      </c>
      <c r="V201" s="12" t="str">
        <f>IFERROR(IF(INDEX(Hjelpefil!AF$5:AF$268,MATCH(BRUKERFLATE!$F201,Hjelpefil!$B$5:$B$268,0))=0,"",INDEX(Hjelpefil!AF$5:AF$268,MATCH(BRUKERFLATE!$F201,Hjelpefil!$B$5:$B$268,0))),"")</f>
        <v/>
      </c>
      <c r="W201" s="12" t="str">
        <f>IFERROR(IF(INDEX(Hjelpefil!AG$5:AG$268,MATCH(BRUKERFLATE!$F201,Hjelpefil!$B$5:$B$268,0))=0,"",INDEX(Hjelpefil!AG$5:AG$268,MATCH(BRUKERFLATE!$F201,Hjelpefil!$B$5:$B$268,0))),"")</f>
        <v/>
      </c>
      <c r="X201" s="12" t="str">
        <f>IFERROR(IF(INDEX(Hjelpefil!AH$5:AH$268,MATCH(BRUKERFLATE!$F201,Hjelpefil!$B$5:$B$268,0))=0,"",INDEX(Hjelpefil!AH$5:AH$268,MATCH(BRUKERFLATE!$F201,Hjelpefil!$B$5:$B$268,0))),"")</f>
        <v/>
      </c>
      <c r="Y201" s="12" t="str">
        <f>IFERROR(IF(INDEX(Hjelpefil!AI$5:AI$268,MATCH(BRUKERFLATE!$F201,Hjelpefil!$B$5:$B$268,0))=0,"",INDEX(Hjelpefil!AI$5:AI$268,MATCH(BRUKERFLATE!$F201,Hjelpefil!$B$5:$B$268,0))),"")</f>
        <v/>
      </c>
      <c r="Z201" s="12" t="str">
        <f>IFERROR(IF(INDEX(Hjelpefil!AJ$5:AJ$268,MATCH(BRUKERFLATE!$F201,Hjelpefil!$B$5:$B$268,0))=0,"",INDEX(Hjelpefil!AJ$5:AJ$268,MATCH(BRUKERFLATE!$F201,Hjelpefil!$B$5:$B$268,0))),"")</f>
        <v/>
      </c>
      <c r="AB201" s="12" t="str">
        <f>IF(AC201="","",MAX($AB$2:AB200)+1)</f>
        <v/>
      </c>
      <c r="AC201" s="12" t="str">
        <f>IF($A$3="KOM",IF(AND($AI201=1,$AH201=1),Hjelpefil!B203,""),IF($A$3="FYL",IF(AND($AW201=1,$AH201=1),Hjelpefil!B203,""),""))</f>
        <v/>
      </c>
      <c r="AD201" s="12" t="str">
        <f>IF($A$3="KOM",IF(AND($AI201=1,$AH201=1),Hjelpefil!C203,""),IF($A$3="FYL",IF(AND($AW201=1,$AH201=1),Hjelpefil!C203,""),""))</f>
        <v/>
      </c>
      <c r="AE201" s="12" t="str">
        <f>IF($A$3="KOM",IF(AND($AI201=1,$AH201=1),Hjelpefil!F203,""),IF($A$3="FYL",IF(AND($AW201=1,$AH201=1),Hjelpefil!F203,""),""))</f>
        <v/>
      </c>
      <c r="AF201" s="12" t="str">
        <f t="shared" si="25"/>
        <v/>
      </c>
      <c r="AH201" s="17">
        <f t="shared" si="22"/>
        <v>0</v>
      </c>
      <c r="AI201" s="17">
        <f t="shared" si="23"/>
        <v>0</v>
      </c>
      <c r="AJ201" s="18">
        <v>0</v>
      </c>
      <c r="AK201" s="12">
        <v>0</v>
      </c>
      <c r="AL201" s="12">
        <v>0</v>
      </c>
      <c r="AM201" s="12">
        <v>0</v>
      </c>
      <c r="AN201" s="12">
        <v>0</v>
      </c>
      <c r="AO201" s="19">
        <v>0</v>
      </c>
      <c r="AP201" s="17" t="s">
        <v>114</v>
      </c>
      <c r="AQ201" s="18">
        <f>INDEX(Hjelpefil!H203:M203,MATCH(BRUKERFLATE!$B$3,BRUKERFLATE!$AV$4:$AV$9,0))</f>
        <v>0</v>
      </c>
      <c r="AR201" s="18">
        <f>INDEX(Hjelpefil!N203:S203,MATCH(BRUKERFLATE!$B$3,BRUKERFLATE!$AV$4:$AV$9,0))</f>
        <v>0</v>
      </c>
      <c r="AW201" s="17">
        <f t="shared" si="24"/>
        <v>0</v>
      </c>
      <c r="AX201" s="18">
        <v>0</v>
      </c>
      <c r="AY201" s="12">
        <v>0</v>
      </c>
      <c r="AZ201" s="12">
        <v>1</v>
      </c>
      <c r="BA201" s="12">
        <v>0</v>
      </c>
      <c r="BB201" s="12">
        <v>0</v>
      </c>
      <c r="BC201" s="19">
        <v>0</v>
      </c>
    </row>
    <row r="202" spans="5:55" ht="13" x14ac:dyDescent="0.3">
      <c r="E202" s="12"/>
      <c r="F202" s="17" t="str">
        <f t="shared" si="20"/>
        <v/>
      </c>
      <c r="G202" s="18" t="str">
        <f t="shared" si="21"/>
        <v/>
      </c>
      <c r="H202" s="12" t="str">
        <f t="array" ref="H202">IFERROR(INDEX($AD$3:$AD$301,MATCH(ROW()-ROW($D$2),$AB$3:$AB$301,0)),"")</f>
        <v/>
      </c>
      <c r="I202" s="12" t="str">
        <f t="array" ref="I202">IFERROR(INDEX($AE$3:$AE$301,MATCH(ROW()-ROW($D$2),$AB$3:$AB$301,0)),"")</f>
        <v/>
      </c>
      <c r="J202" s="59" t="str">
        <f>IFERROR(IF(INDEX(Hjelpefil!T$5:T$268,MATCH(BRUKERFLATE!$F202,Hjelpefil!$B$5:$B$268,0))=0,"",INDEX(Hjelpefil!T$5:T$268,MATCH(BRUKERFLATE!$F202,Hjelpefil!$B$5:$B$268,0))),"")</f>
        <v/>
      </c>
      <c r="K202" s="12" t="str">
        <f>IFERROR(IF(INDEX(Hjelpefil!U$5:U$268,MATCH(BRUKERFLATE!$F202,Hjelpefil!$B$5:$B$268,0))=0,"",INDEX(Hjelpefil!U$5:U$268,MATCH(BRUKERFLATE!$F202,Hjelpefil!$B$5:$B$268,0))),"")</f>
        <v/>
      </c>
      <c r="L202" s="12" t="str">
        <f>IFERROR(IF(INDEX(Hjelpefil!V$5:V$268,MATCH(BRUKERFLATE!$F202,Hjelpefil!$B$5:$B$268,0))=0,"",INDEX(Hjelpefil!V$5:V$268,MATCH(BRUKERFLATE!$F202,Hjelpefil!$B$5:$B$268,0))),"")</f>
        <v/>
      </c>
      <c r="M202" s="12" t="str">
        <f>IFERROR(IF(INDEX(Hjelpefil!W$5:W$268,MATCH(BRUKERFLATE!$F202,Hjelpefil!$B$5:$B$268,0))=0,"",INDEX(Hjelpefil!W$5:W$268,MATCH(BRUKERFLATE!$F202,Hjelpefil!$B$5:$B$268,0))),"")</f>
        <v/>
      </c>
      <c r="N202" s="12" t="str">
        <f>IFERROR(IF(INDEX(Hjelpefil!X$5:X$268,MATCH(BRUKERFLATE!$F202,Hjelpefil!$B$5:$B$268,0))=0,"",INDEX(Hjelpefil!X$5:X$268,MATCH(BRUKERFLATE!$F202,Hjelpefil!$B$5:$B$268,0))),"")</f>
        <v/>
      </c>
      <c r="O202" s="12" t="str">
        <f>IFERROR(IF(INDEX(Hjelpefil!Y$5:Y$268,MATCH(BRUKERFLATE!$F202,Hjelpefil!$B$5:$B$268,0))=0,"",INDEX(Hjelpefil!Y$5:Y$268,MATCH(BRUKERFLATE!$F202,Hjelpefil!$B$5:$B$268,0))),"")</f>
        <v/>
      </c>
      <c r="P202" s="12" t="str">
        <f>IFERROR(IF(INDEX(Hjelpefil!Z$5:Z$268,MATCH(BRUKERFLATE!$F202,Hjelpefil!$B$5:$B$268,0))=0,"",INDEX(Hjelpefil!Z$5:Z$268,MATCH(BRUKERFLATE!$F202,Hjelpefil!$B$5:$B$268,0))),"")</f>
        <v/>
      </c>
      <c r="Q202" s="12" t="str">
        <f>IFERROR(IF(INDEX(Hjelpefil!AA$5:AA$268,MATCH(BRUKERFLATE!$F202,Hjelpefil!$B$5:$B$268,0))=0,"",INDEX(Hjelpefil!AA$5:AA$268,MATCH(BRUKERFLATE!$F202,Hjelpefil!$B$5:$B$268,0))),"")</f>
        <v/>
      </c>
      <c r="R202" s="12" t="str">
        <f>IFERROR(IF(INDEX(Hjelpefil!AB$5:AB$268,MATCH(BRUKERFLATE!$F202,Hjelpefil!$B$5:$B$268,0))=0,"",INDEX(Hjelpefil!AB$5:AB$268,MATCH(BRUKERFLATE!$F202,Hjelpefil!$B$5:$B$268,0))),"")</f>
        <v/>
      </c>
      <c r="S202" s="12" t="str">
        <f>IFERROR(IF(INDEX(Hjelpefil!AC$5:AC$268,MATCH(BRUKERFLATE!$F202,Hjelpefil!$B$5:$B$268,0))=0,"",INDEX(Hjelpefil!AC$5:AC$268,MATCH(BRUKERFLATE!$F202,Hjelpefil!$B$5:$B$268,0))),"")</f>
        <v/>
      </c>
      <c r="T202" s="12" t="str">
        <f>IFERROR(IF(INDEX(Hjelpefil!AD$5:AD$268,MATCH(BRUKERFLATE!$F202,Hjelpefil!$B$5:$B$268,0))=0,"",INDEX(Hjelpefil!AD$5:AD$268,MATCH(BRUKERFLATE!$F202,Hjelpefil!$B$5:$B$268,0))),"")</f>
        <v/>
      </c>
      <c r="U202" s="12" t="str">
        <f>IFERROR(IF(INDEX(Hjelpefil!AE$5:AE$268,MATCH(BRUKERFLATE!$F202,Hjelpefil!$B$5:$B$268,0))=0,"",INDEX(Hjelpefil!AE$5:AE$268,MATCH(BRUKERFLATE!$F202,Hjelpefil!$B$5:$B$268,0))),"")</f>
        <v/>
      </c>
      <c r="V202" s="12" t="str">
        <f>IFERROR(IF(INDEX(Hjelpefil!AF$5:AF$268,MATCH(BRUKERFLATE!$F202,Hjelpefil!$B$5:$B$268,0))=0,"",INDEX(Hjelpefil!AF$5:AF$268,MATCH(BRUKERFLATE!$F202,Hjelpefil!$B$5:$B$268,0))),"")</f>
        <v/>
      </c>
      <c r="W202" s="12" t="str">
        <f>IFERROR(IF(INDEX(Hjelpefil!AG$5:AG$268,MATCH(BRUKERFLATE!$F202,Hjelpefil!$B$5:$B$268,0))=0,"",INDEX(Hjelpefil!AG$5:AG$268,MATCH(BRUKERFLATE!$F202,Hjelpefil!$B$5:$B$268,0))),"")</f>
        <v/>
      </c>
      <c r="X202" s="12" t="str">
        <f>IFERROR(IF(INDEX(Hjelpefil!AH$5:AH$268,MATCH(BRUKERFLATE!$F202,Hjelpefil!$B$5:$B$268,0))=0,"",INDEX(Hjelpefil!AH$5:AH$268,MATCH(BRUKERFLATE!$F202,Hjelpefil!$B$5:$B$268,0))),"")</f>
        <v/>
      </c>
      <c r="Y202" s="12" t="str">
        <f>IFERROR(IF(INDEX(Hjelpefil!AI$5:AI$268,MATCH(BRUKERFLATE!$F202,Hjelpefil!$B$5:$B$268,0))=0,"",INDEX(Hjelpefil!AI$5:AI$268,MATCH(BRUKERFLATE!$F202,Hjelpefil!$B$5:$B$268,0))),"")</f>
        <v/>
      </c>
      <c r="Z202" s="12" t="str">
        <f>IFERROR(IF(INDEX(Hjelpefil!AJ$5:AJ$268,MATCH(BRUKERFLATE!$F202,Hjelpefil!$B$5:$B$268,0))=0,"",INDEX(Hjelpefil!AJ$5:AJ$268,MATCH(BRUKERFLATE!$F202,Hjelpefil!$B$5:$B$268,0))),"")</f>
        <v/>
      </c>
      <c r="AB202" s="12" t="str">
        <f>IF(AC202="","",MAX($AB$2:AB201)+1)</f>
        <v/>
      </c>
      <c r="AC202" s="12" t="str">
        <f>IF($A$3="KOM",IF(AND($AI202=1,$AH202=1),Hjelpefil!B204,""),IF($A$3="FYL",IF(AND($AW202=1,$AH202=1),Hjelpefil!B204,""),""))</f>
        <v/>
      </c>
      <c r="AD202" s="12" t="str">
        <f>IF($A$3="KOM",IF(AND($AI202=1,$AH202=1),Hjelpefil!C204,""),IF($A$3="FYL",IF(AND($AW202=1,$AH202=1),Hjelpefil!C204,""),""))</f>
        <v/>
      </c>
      <c r="AE202" s="12" t="str">
        <f>IF($A$3="KOM",IF(AND($AI202=1,$AH202=1),Hjelpefil!F204,""),IF($A$3="FYL",IF(AND($AW202=1,$AH202=1),Hjelpefil!F204,""),""))</f>
        <v/>
      </c>
      <c r="AF202" s="12" t="str">
        <f t="shared" si="25"/>
        <v/>
      </c>
      <c r="AH202" s="17">
        <f t="shared" si="22"/>
        <v>0</v>
      </c>
      <c r="AI202" s="17">
        <f t="shared" si="23"/>
        <v>0</v>
      </c>
      <c r="AJ202" s="18">
        <v>0</v>
      </c>
      <c r="AK202" s="12">
        <v>0</v>
      </c>
      <c r="AL202" s="12">
        <v>0</v>
      </c>
      <c r="AM202" s="12">
        <v>0</v>
      </c>
      <c r="AN202" s="12">
        <v>0</v>
      </c>
      <c r="AO202" s="19">
        <v>0</v>
      </c>
      <c r="AP202" s="17" t="s">
        <v>114</v>
      </c>
      <c r="AQ202" s="18">
        <f>INDEX(Hjelpefil!H204:M204,MATCH(BRUKERFLATE!$B$3,BRUKERFLATE!$AV$4:$AV$9,0))</f>
        <v>0</v>
      </c>
      <c r="AR202" s="18">
        <f>INDEX(Hjelpefil!N204:S204,MATCH(BRUKERFLATE!$B$3,BRUKERFLATE!$AV$4:$AV$9,0))</f>
        <v>0</v>
      </c>
      <c r="AW202" s="17">
        <f t="shared" si="24"/>
        <v>0</v>
      </c>
      <c r="AX202" s="18">
        <v>0</v>
      </c>
      <c r="AY202" s="12">
        <v>0</v>
      </c>
      <c r="AZ202" s="12">
        <v>1</v>
      </c>
      <c r="BA202" s="12">
        <v>0</v>
      </c>
      <c r="BB202" s="12">
        <v>0</v>
      </c>
      <c r="BC202" s="19">
        <v>0</v>
      </c>
    </row>
    <row r="203" spans="5:55" ht="13" x14ac:dyDescent="0.3">
      <c r="E203" s="12"/>
      <c r="F203" s="17" t="str">
        <f t="shared" ref="F203:F234" si="26">IFERROR(INDEX($AC$3:$AC$301,MATCH(ROW()-ROW($D$2),$AB$3:$AB$301,0)),"")</f>
        <v/>
      </c>
      <c r="G203" s="18" t="str">
        <f t="shared" si="21"/>
        <v/>
      </c>
      <c r="H203" s="12" t="str">
        <f t="array" ref="H203">IFERROR(INDEX($AD$3:$AD$301,MATCH(ROW()-ROW($D$2),$AB$3:$AB$301,0)),"")</f>
        <v/>
      </c>
      <c r="I203" s="12" t="str">
        <f t="array" ref="I203">IFERROR(INDEX($AE$3:$AE$301,MATCH(ROW()-ROW($D$2),$AB$3:$AB$301,0)),"")</f>
        <v/>
      </c>
      <c r="J203" s="59" t="str">
        <f>IFERROR(IF(INDEX(Hjelpefil!T$5:T$268,MATCH(BRUKERFLATE!$F203,Hjelpefil!$B$5:$B$268,0))=0,"",INDEX(Hjelpefil!T$5:T$268,MATCH(BRUKERFLATE!$F203,Hjelpefil!$B$5:$B$268,0))),"")</f>
        <v/>
      </c>
      <c r="K203" s="12" t="str">
        <f>IFERROR(IF(INDEX(Hjelpefil!U$5:U$268,MATCH(BRUKERFLATE!$F203,Hjelpefil!$B$5:$B$268,0))=0,"",INDEX(Hjelpefil!U$5:U$268,MATCH(BRUKERFLATE!$F203,Hjelpefil!$B$5:$B$268,0))),"")</f>
        <v/>
      </c>
      <c r="L203" s="12" t="str">
        <f>IFERROR(IF(INDEX(Hjelpefil!V$5:V$268,MATCH(BRUKERFLATE!$F203,Hjelpefil!$B$5:$B$268,0))=0,"",INDEX(Hjelpefil!V$5:V$268,MATCH(BRUKERFLATE!$F203,Hjelpefil!$B$5:$B$268,0))),"")</f>
        <v/>
      </c>
      <c r="M203" s="12" t="str">
        <f>IFERROR(IF(INDEX(Hjelpefil!W$5:W$268,MATCH(BRUKERFLATE!$F203,Hjelpefil!$B$5:$B$268,0))=0,"",INDEX(Hjelpefil!W$5:W$268,MATCH(BRUKERFLATE!$F203,Hjelpefil!$B$5:$B$268,0))),"")</f>
        <v/>
      </c>
      <c r="N203" s="12" t="str">
        <f>IFERROR(IF(INDEX(Hjelpefil!X$5:X$268,MATCH(BRUKERFLATE!$F203,Hjelpefil!$B$5:$B$268,0))=0,"",INDEX(Hjelpefil!X$5:X$268,MATCH(BRUKERFLATE!$F203,Hjelpefil!$B$5:$B$268,0))),"")</f>
        <v/>
      </c>
      <c r="O203" s="12" t="str">
        <f>IFERROR(IF(INDEX(Hjelpefil!Y$5:Y$268,MATCH(BRUKERFLATE!$F203,Hjelpefil!$B$5:$B$268,0))=0,"",INDEX(Hjelpefil!Y$5:Y$268,MATCH(BRUKERFLATE!$F203,Hjelpefil!$B$5:$B$268,0))),"")</f>
        <v/>
      </c>
      <c r="P203" s="12" t="str">
        <f>IFERROR(IF(INDEX(Hjelpefil!Z$5:Z$268,MATCH(BRUKERFLATE!$F203,Hjelpefil!$B$5:$B$268,0))=0,"",INDEX(Hjelpefil!Z$5:Z$268,MATCH(BRUKERFLATE!$F203,Hjelpefil!$B$5:$B$268,0))),"")</f>
        <v/>
      </c>
      <c r="Q203" s="12" t="str">
        <f>IFERROR(IF(INDEX(Hjelpefil!AA$5:AA$268,MATCH(BRUKERFLATE!$F203,Hjelpefil!$B$5:$B$268,0))=0,"",INDEX(Hjelpefil!AA$5:AA$268,MATCH(BRUKERFLATE!$F203,Hjelpefil!$B$5:$B$268,0))),"")</f>
        <v/>
      </c>
      <c r="R203" s="12" t="str">
        <f>IFERROR(IF(INDEX(Hjelpefil!AB$5:AB$268,MATCH(BRUKERFLATE!$F203,Hjelpefil!$B$5:$B$268,0))=0,"",INDEX(Hjelpefil!AB$5:AB$268,MATCH(BRUKERFLATE!$F203,Hjelpefil!$B$5:$B$268,0))),"")</f>
        <v/>
      </c>
      <c r="S203" s="12" t="str">
        <f>IFERROR(IF(INDEX(Hjelpefil!AC$5:AC$268,MATCH(BRUKERFLATE!$F203,Hjelpefil!$B$5:$B$268,0))=0,"",INDEX(Hjelpefil!AC$5:AC$268,MATCH(BRUKERFLATE!$F203,Hjelpefil!$B$5:$B$268,0))),"")</f>
        <v/>
      </c>
      <c r="T203" s="12" t="str">
        <f>IFERROR(IF(INDEX(Hjelpefil!AD$5:AD$268,MATCH(BRUKERFLATE!$F203,Hjelpefil!$B$5:$B$268,0))=0,"",INDEX(Hjelpefil!AD$5:AD$268,MATCH(BRUKERFLATE!$F203,Hjelpefil!$B$5:$B$268,0))),"")</f>
        <v/>
      </c>
      <c r="U203" s="12" t="str">
        <f>IFERROR(IF(INDEX(Hjelpefil!AE$5:AE$268,MATCH(BRUKERFLATE!$F203,Hjelpefil!$B$5:$B$268,0))=0,"",INDEX(Hjelpefil!AE$5:AE$268,MATCH(BRUKERFLATE!$F203,Hjelpefil!$B$5:$B$268,0))),"")</f>
        <v/>
      </c>
      <c r="V203" s="12" t="str">
        <f>IFERROR(IF(INDEX(Hjelpefil!AF$5:AF$268,MATCH(BRUKERFLATE!$F203,Hjelpefil!$B$5:$B$268,0))=0,"",INDEX(Hjelpefil!AF$5:AF$268,MATCH(BRUKERFLATE!$F203,Hjelpefil!$B$5:$B$268,0))),"")</f>
        <v/>
      </c>
      <c r="W203" s="12" t="str">
        <f>IFERROR(IF(INDEX(Hjelpefil!AG$5:AG$268,MATCH(BRUKERFLATE!$F203,Hjelpefil!$B$5:$B$268,0))=0,"",INDEX(Hjelpefil!AG$5:AG$268,MATCH(BRUKERFLATE!$F203,Hjelpefil!$B$5:$B$268,0))),"")</f>
        <v/>
      </c>
      <c r="X203" s="12" t="str">
        <f>IFERROR(IF(INDEX(Hjelpefil!AH$5:AH$268,MATCH(BRUKERFLATE!$F203,Hjelpefil!$B$5:$B$268,0))=0,"",INDEX(Hjelpefil!AH$5:AH$268,MATCH(BRUKERFLATE!$F203,Hjelpefil!$B$5:$B$268,0))),"")</f>
        <v/>
      </c>
      <c r="Y203" s="12" t="str">
        <f>IFERROR(IF(INDEX(Hjelpefil!AI$5:AI$268,MATCH(BRUKERFLATE!$F203,Hjelpefil!$B$5:$B$268,0))=0,"",INDEX(Hjelpefil!AI$5:AI$268,MATCH(BRUKERFLATE!$F203,Hjelpefil!$B$5:$B$268,0))),"")</f>
        <v/>
      </c>
      <c r="Z203" s="12" t="str">
        <f>IFERROR(IF(INDEX(Hjelpefil!AJ$5:AJ$268,MATCH(BRUKERFLATE!$F203,Hjelpefil!$B$5:$B$268,0))=0,"",INDEX(Hjelpefil!AJ$5:AJ$268,MATCH(BRUKERFLATE!$F203,Hjelpefil!$B$5:$B$268,0))),"")</f>
        <v/>
      </c>
      <c r="AB203" s="12" t="str">
        <f>IF(AC203="","",MAX($AB$2:AB202)+1)</f>
        <v/>
      </c>
      <c r="AC203" s="12" t="str">
        <f>IF($A$3="KOM",IF(AND($AI203=1,$AH203=1),Hjelpefil!B205,""),IF($A$3="FYL",IF(AND($AW203=1,$AH203=1),Hjelpefil!B205,""),""))</f>
        <v/>
      </c>
      <c r="AD203" s="12" t="str">
        <f>IF($A$3="KOM",IF(AND($AI203=1,$AH203=1),Hjelpefil!C205,""),IF($A$3="FYL",IF(AND($AW203=1,$AH203=1),Hjelpefil!C205,""),""))</f>
        <v/>
      </c>
      <c r="AE203" s="12" t="str">
        <f>IF($A$3="KOM",IF(AND($AI203=1,$AH203=1),Hjelpefil!F205,""),IF($A$3="FYL",IF(AND($AW203=1,$AH203=1),Hjelpefil!F205,""),""))</f>
        <v/>
      </c>
      <c r="AF203" s="12" t="str">
        <f t="shared" si="25"/>
        <v/>
      </c>
      <c r="AH203" s="17">
        <f t="shared" si="22"/>
        <v>0</v>
      </c>
      <c r="AI203" s="17">
        <f t="shared" si="23"/>
        <v>0</v>
      </c>
      <c r="AJ203" s="18">
        <v>0</v>
      </c>
      <c r="AK203" s="12">
        <v>0</v>
      </c>
      <c r="AL203" s="12">
        <v>0</v>
      </c>
      <c r="AM203" s="12">
        <v>0</v>
      </c>
      <c r="AN203" s="12">
        <v>0</v>
      </c>
      <c r="AO203" s="19">
        <v>0</v>
      </c>
      <c r="AP203" s="17" t="s">
        <v>114</v>
      </c>
      <c r="AQ203" s="18">
        <f>INDEX(Hjelpefil!H205:M205,MATCH(BRUKERFLATE!$B$3,BRUKERFLATE!$AV$4:$AV$9,0))</f>
        <v>0</v>
      </c>
      <c r="AR203" s="18">
        <f>INDEX(Hjelpefil!N205:S205,MATCH(BRUKERFLATE!$B$3,BRUKERFLATE!$AV$4:$AV$9,0))</f>
        <v>0</v>
      </c>
      <c r="AW203" s="17">
        <f t="shared" si="24"/>
        <v>0</v>
      </c>
      <c r="AX203" s="18">
        <v>0</v>
      </c>
      <c r="AY203" s="12">
        <v>0</v>
      </c>
      <c r="AZ203" s="12">
        <v>1</v>
      </c>
      <c r="BA203" s="12">
        <v>0</v>
      </c>
      <c r="BB203" s="12">
        <v>0</v>
      </c>
      <c r="BC203" s="19">
        <v>0</v>
      </c>
    </row>
    <row r="204" spans="5:55" ht="13" x14ac:dyDescent="0.3">
      <c r="E204" s="12"/>
      <c r="F204" s="17" t="str">
        <f t="shared" si="26"/>
        <v/>
      </c>
      <c r="G204" s="18" t="str">
        <f t="shared" si="21"/>
        <v/>
      </c>
      <c r="H204" s="12" t="str">
        <f t="array" ref="H204">IFERROR(INDEX($AD$3:$AD$301,MATCH(ROW()-ROW($D$2),$AB$3:$AB$301,0)),"")</f>
        <v/>
      </c>
      <c r="I204" s="12" t="str">
        <f t="array" ref="I204">IFERROR(INDEX($AE$3:$AE$301,MATCH(ROW()-ROW($D$2),$AB$3:$AB$301,0)),"")</f>
        <v/>
      </c>
      <c r="J204" s="59" t="str">
        <f>IFERROR(IF(INDEX(Hjelpefil!T$5:T$268,MATCH(BRUKERFLATE!$F204,Hjelpefil!$B$5:$B$268,0))=0,"",INDEX(Hjelpefil!T$5:T$268,MATCH(BRUKERFLATE!$F204,Hjelpefil!$B$5:$B$268,0))),"")</f>
        <v/>
      </c>
      <c r="K204" s="12" t="str">
        <f>IFERROR(IF(INDEX(Hjelpefil!U$5:U$268,MATCH(BRUKERFLATE!$F204,Hjelpefil!$B$5:$B$268,0))=0,"",INDEX(Hjelpefil!U$5:U$268,MATCH(BRUKERFLATE!$F204,Hjelpefil!$B$5:$B$268,0))),"")</f>
        <v/>
      </c>
      <c r="L204" s="12" t="str">
        <f>IFERROR(IF(INDEX(Hjelpefil!V$5:V$268,MATCH(BRUKERFLATE!$F204,Hjelpefil!$B$5:$B$268,0))=0,"",INDEX(Hjelpefil!V$5:V$268,MATCH(BRUKERFLATE!$F204,Hjelpefil!$B$5:$B$268,0))),"")</f>
        <v/>
      </c>
      <c r="M204" s="12" t="str">
        <f>IFERROR(IF(INDEX(Hjelpefil!W$5:W$268,MATCH(BRUKERFLATE!$F204,Hjelpefil!$B$5:$B$268,0))=0,"",INDEX(Hjelpefil!W$5:W$268,MATCH(BRUKERFLATE!$F204,Hjelpefil!$B$5:$B$268,0))),"")</f>
        <v/>
      </c>
      <c r="N204" s="12" t="str">
        <f>IFERROR(IF(INDEX(Hjelpefil!X$5:X$268,MATCH(BRUKERFLATE!$F204,Hjelpefil!$B$5:$B$268,0))=0,"",INDEX(Hjelpefil!X$5:X$268,MATCH(BRUKERFLATE!$F204,Hjelpefil!$B$5:$B$268,0))),"")</f>
        <v/>
      </c>
      <c r="O204" s="12" t="str">
        <f>IFERROR(IF(INDEX(Hjelpefil!Y$5:Y$268,MATCH(BRUKERFLATE!$F204,Hjelpefil!$B$5:$B$268,0))=0,"",INDEX(Hjelpefil!Y$5:Y$268,MATCH(BRUKERFLATE!$F204,Hjelpefil!$B$5:$B$268,0))),"")</f>
        <v/>
      </c>
      <c r="P204" s="12" t="str">
        <f>IFERROR(IF(INDEX(Hjelpefil!Z$5:Z$268,MATCH(BRUKERFLATE!$F204,Hjelpefil!$B$5:$B$268,0))=0,"",INDEX(Hjelpefil!Z$5:Z$268,MATCH(BRUKERFLATE!$F204,Hjelpefil!$B$5:$B$268,0))),"")</f>
        <v/>
      </c>
      <c r="Q204" s="12" t="str">
        <f>IFERROR(IF(INDEX(Hjelpefil!AA$5:AA$268,MATCH(BRUKERFLATE!$F204,Hjelpefil!$B$5:$B$268,0))=0,"",INDEX(Hjelpefil!AA$5:AA$268,MATCH(BRUKERFLATE!$F204,Hjelpefil!$B$5:$B$268,0))),"")</f>
        <v/>
      </c>
      <c r="R204" s="12" t="str">
        <f>IFERROR(IF(INDEX(Hjelpefil!AB$5:AB$268,MATCH(BRUKERFLATE!$F204,Hjelpefil!$B$5:$B$268,0))=0,"",INDEX(Hjelpefil!AB$5:AB$268,MATCH(BRUKERFLATE!$F204,Hjelpefil!$B$5:$B$268,0))),"")</f>
        <v/>
      </c>
      <c r="S204" s="12" t="str">
        <f>IFERROR(IF(INDEX(Hjelpefil!AC$5:AC$268,MATCH(BRUKERFLATE!$F204,Hjelpefil!$B$5:$B$268,0))=0,"",INDEX(Hjelpefil!AC$5:AC$268,MATCH(BRUKERFLATE!$F204,Hjelpefil!$B$5:$B$268,0))),"")</f>
        <v/>
      </c>
      <c r="T204" s="12" t="str">
        <f>IFERROR(IF(INDEX(Hjelpefil!AD$5:AD$268,MATCH(BRUKERFLATE!$F204,Hjelpefil!$B$5:$B$268,0))=0,"",INDEX(Hjelpefil!AD$5:AD$268,MATCH(BRUKERFLATE!$F204,Hjelpefil!$B$5:$B$268,0))),"")</f>
        <v/>
      </c>
      <c r="U204" s="12" t="str">
        <f>IFERROR(IF(INDEX(Hjelpefil!AE$5:AE$268,MATCH(BRUKERFLATE!$F204,Hjelpefil!$B$5:$B$268,0))=0,"",INDEX(Hjelpefil!AE$5:AE$268,MATCH(BRUKERFLATE!$F204,Hjelpefil!$B$5:$B$268,0))),"")</f>
        <v/>
      </c>
      <c r="V204" s="12" t="str">
        <f>IFERROR(IF(INDEX(Hjelpefil!AF$5:AF$268,MATCH(BRUKERFLATE!$F204,Hjelpefil!$B$5:$B$268,0))=0,"",INDEX(Hjelpefil!AF$5:AF$268,MATCH(BRUKERFLATE!$F204,Hjelpefil!$B$5:$B$268,0))),"")</f>
        <v/>
      </c>
      <c r="W204" s="12" t="str">
        <f>IFERROR(IF(INDEX(Hjelpefil!AG$5:AG$268,MATCH(BRUKERFLATE!$F204,Hjelpefil!$B$5:$B$268,0))=0,"",INDEX(Hjelpefil!AG$5:AG$268,MATCH(BRUKERFLATE!$F204,Hjelpefil!$B$5:$B$268,0))),"")</f>
        <v/>
      </c>
      <c r="X204" s="12" t="str">
        <f>IFERROR(IF(INDEX(Hjelpefil!AH$5:AH$268,MATCH(BRUKERFLATE!$F204,Hjelpefil!$B$5:$B$268,0))=0,"",INDEX(Hjelpefil!AH$5:AH$268,MATCH(BRUKERFLATE!$F204,Hjelpefil!$B$5:$B$268,0))),"")</f>
        <v/>
      </c>
      <c r="Y204" s="12" t="str">
        <f>IFERROR(IF(INDEX(Hjelpefil!AI$5:AI$268,MATCH(BRUKERFLATE!$F204,Hjelpefil!$B$5:$B$268,0))=0,"",INDEX(Hjelpefil!AI$5:AI$268,MATCH(BRUKERFLATE!$F204,Hjelpefil!$B$5:$B$268,0))),"")</f>
        <v/>
      </c>
      <c r="Z204" s="12" t="str">
        <f>IFERROR(IF(INDEX(Hjelpefil!AJ$5:AJ$268,MATCH(BRUKERFLATE!$F204,Hjelpefil!$B$5:$B$268,0))=0,"",INDEX(Hjelpefil!AJ$5:AJ$268,MATCH(BRUKERFLATE!$F204,Hjelpefil!$B$5:$B$268,0))),"")</f>
        <v/>
      </c>
      <c r="AB204" s="12" t="str">
        <f>IF(AC204="","",MAX($AB$2:AB203)+1)</f>
        <v/>
      </c>
      <c r="AC204" s="12" t="str">
        <f>IF($A$3="KOM",IF(AND($AI204=1,$AH204=1),Hjelpefil!B206,""),IF($A$3="FYL",IF(AND($AW204=1,$AH204=1),Hjelpefil!B206,""),""))</f>
        <v/>
      </c>
      <c r="AD204" s="12" t="str">
        <f>IF($A$3="KOM",IF(AND($AI204=1,$AH204=1),Hjelpefil!C206,""),IF($A$3="FYL",IF(AND($AW204=1,$AH204=1),Hjelpefil!C206,""),""))</f>
        <v/>
      </c>
      <c r="AE204" s="12" t="str">
        <f>IF($A$3="KOM",IF(AND($AI204=1,$AH204=1),Hjelpefil!F206,""),IF($A$3="FYL",IF(AND($AW204=1,$AH204=1),Hjelpefil!F206,""),""))</f>
        <v/>
      </c>
      <c r="AF204" s="12" t="str">
        <f t="shared" si="25"/>
        <v/>
      </c>
      <c r="AH204" s="17">
        <f t="shared" si="22"/>
        <v>0</v>
      </c>
      <c r="AI204" s="17">
        <f t="shared" si="23"/>
        <v>0</v>
      </c>
      <c r="AJ204" s="18">
        <v>0</v>
      </c>
      <c r="AK204" s="12">
        <v>0</v>
      </c>
      <c r="AL204" s="12">
        <v>0</v>
      </c>
      <c r="AM204" s="12">
        <v>0</v>
      </c>
      <c r="AN204" s="12">
        <v>0</v>
      </c>
      <c r="AO204" s="19">
        <v>0</v>
      </c>
      <c r="AP204" s="17" t="s">
        <v>114</v>
      </c>
      <c r="AQ204" s="18">
        <f>INDEX(Hjelpefil!H206:M206,MATCH(BRUKERFLATE!$B$3,BRUKERFLATE!$AV$4:$AV$9,0))</f>
        <v>0</v>
      </c>
      <c r="AR204" s="18">
        <f>INDEX(Hjelpefil!N206:S206,MATCH(BRUKERFLATE!$B$3,BRUKERFLATE!$AV$4:$AV$9,0))</f>
        <v>0</v>
      </c>
      <c r="AW204" s="17">
        <f t="shared" si="24"/>
        <v>0</v>
      </c>
      <c r="AX204" s="18">
        <v>0</v>
      </c>
      <c r="AY204" s="12">
        <v>0</v>
      </c>
      <c r="AZ204" s="12">
        <v>1</v>
      </c>
      <c r="BA204" s="12">
        <v>0</v>
      </c>
      <c r="BB204" s="12">
        <v>0</v>
      </c>
      <c r="BC204" s="19">
        <v>0</v>
      </c>
    </row>
    <row r="205" spans="5:55" ht="13" x14ac:dyDescent="0.3">
      <c r="E205" s="12"/>
      <c r="F205" s="17" t="str">
        <f t="shared" si="26"/>
        <v/>
      </c>
      <c r="G205" s="18" t="str">
        <f t="shared" si="21"/>
        <v/>
      </c>
      <c r="H205" s="12" t="str">
        <f t="array" ref="H205">IFERROR(INDEX($AD$3:$AD$301,MATCH(ROW()-ROW($D$2),$AB$3:$AB$301,0)),"")</f>
        <v/>
      </c>
      <c r="I205" s="12" t="str">
        <f t="array" ref="I205">IFERROR(INDEX($AE$3:$AE$301,MATCH(ROW()-ROW($D$2),$AB$3:$AB$301,0)),"")</f>
        <v/>
      </c>
      <c r="J205" s="59" t="str">
        <f>IFERROR(IF(INDEX(Hjelpefil!T$5:T$268,MATCH(BRUKERFLATE!$F205,Hjelpefil!$B$5:$B$268,0))=0,"",INDEX(Hjelpefil!T$5:T$268,MATCH(BRUKERFLATE!$F205,Hjelpefil!$B$5:$B$268,0))),"")</f>
        <v/>
      </c>
      <c r="K205" s="12" t="str">
        <f>IFERROR(IF(INDEX(Hjelpefil!U$5:U$268,MATCH(BRUKERFLATE!$F205,Hjelpefil!$B$5:$B$268,0))=0,"",INDEX(Hjelpefil!U$5:U$268,MATCH(BRUKERFLATE!$F205,Hjelpefil!$B$5:$B$268,0))),"")</f>
        <v/>
      </c>
      <c r="L205" s="12" t="str">
        <f>IFERROR(IF(INDEX(Hjelpefil!V$5:V$268,MATCH(BRUKERFLATE!$F205,Hjelpefil!$B$5:$B$268,0))=0,"",INDEX(Hjelpefil!V$5:V$268,MATCH(BRUKERFLATE!$F205,Hjelpefil!$B$5:$B$268,0))),"")</f>
        <v/>
      </c>
      <c r="M205" s="12" t="str">
        <f>IFERROR(IF(INDEX(Hjelpefil!W$5:W$268,MATCH(BRUKERFLATE!$F205,Hjelpefil!$B$5:$B$268,0))=0,"",INDEX(Hjelpefil!W$5:W$268,MATCH(BRUKERFLATE!$F205,Hjelpefil!$B$5:$B$268,0))),"")</f>
        <v/>
      </c>
      <c r="N205" s="12" t="str">
        <f>IFERROR(IF(INDEX(Hjelpefil!X$5:X$268,MATCH(BRUKERFLATE!$F205,Hjelpefil!$B$5:$B$268,0))=0,"",INDEX(Hjelpefil!X$5:X$268,MATCH(BRUKERFLATE!$F205,Hjelpefil!$B$5:$B$268,0))),"")</f>
        <v/>
      </c>
      <c r="O205" s="12" t="str">
        <f>IFERROR(IF(INDEX(Hjelpefil!Y$5:Y$268,MATCH(BRUKERFLATE!$F205,Hjelpefil!$B$5:$B$268,0))=0,"",INDEX(Hjelpefil!Y$5:Y$268,MATCH(BRUKERFLATE!$F205,Hjelpefil!$B$5:$B$268,0))),"")</f>
        <v/>
      </c>
      <c r="P205" s="12" t="str">
        <f>IFERROR(IF(INDEX(Hjelpefil!Z$5:Z$268,MATCH(BRUKERFLATE!$F205,Hjelpefil!$B$5:$B$268,0))=0,"",INDEX(Hjelpefil!Z$5:Z$268,MATCH(BRUKERFLATE!$F205,Hjelpefil!$B$5:$B$268,0))),"")</f>
        <v/>
      </c>
      <c r="Q205" s="12" t="str">
        <f>IFERROR(IF(INDEX(Hjelpefil!AA$5:AA$268,MATCH(BRUKERFLATE!$F205,Hjelpefil!$B$5:$B$268,0))=0,"",INDEX(Hjelpefil!AA$5:AA$268,MATCH(BRUKERFLATE!$F205,Hjelpefil!$B$5:$B$268,0))),"")</f>
        <v/>
      </c>
      <c r="R205" s="12" t="str">
        <f>IFERROR(IF(INDEX(Hjelpefil!AB$5:AB$268,MATCH(BRUKERFLATE!$F205,Hjelpefil!$B$5:$B$268,0))=0,"",INDEX(Hjelpefil!AB$5:AB$268,MATCH(BRUKERFLATE!$F205,Hjelpefil!$B$5:$B$268,0))),"")</f>
        <v/>
      </c>
      <c r="S205" s="12" t="str">
        <f>IFERROR(IF(INDEX(Hjelpefil!AC$5:AC$268,MATCH(BRUKERFLATE!$F205,Hjelpefil!$B$5:$B$268,0))=0,"",INDEX(Hjelpefil!AC$5:AC$268,MATCH(BRUKERFLATE!$F205,Hjelpefil!$B$5:$B$268,0))),"")</f>
        <v/>
      </c>
      <c r="T205" s="12" t="str">
        <f>IFERROR(IF(INDEX(Hjelpefil!AD$5:AD$268,MATCH(BRUKERFLATE!$F205,Hjelpefil!$B$5:$B$268,0))=0,"",INDEX(Hjelpefil!AD$5:AD$268,MATCH(BRUKERFLATE!$F205,Hjelpefil!$B$5:$B$268,0))),"")</f>
        <v/>
      </c>
      <c r="U205" s="12" t="str">
        <f>IFERROR(IF(INDEX(Hjelpefil!AE$5:AE$268,MATCH(BRUKERFLATE!$F205,Hjelpefil!$B$5:$B$268,0))=0,"",INDEX(Hjelpefil!AE$5:AE$268,MATCH(BRUKERFLATE!$F205,Hjelpefil!$B$5:$B$268,0))),"")</f>
        <v/>
      </c>
      <c r="V205" s="12" t="str">
        <f>IFERROR(IF(INDEX(Hjelpefil!AF$5:AF$268,MATCH(BRUKERFLATE!$F205,Hjelpefil!$B$5:$B$268,0))=0,"",INDEX(Hjelpefil!AF$5:AF$268,MATCH(BRUKERFLATE!$F205,Hjelpefil!$B$5:$B$268,0))),"")</f>
        <v/>
      </c>
      <c r="W205" s="12" t="str">
        <f>IFERROR(IF(INDEX(Hjelpefil!AG$5:AG$268,MATCH(BRUKERFLATE!$F205,Hjelpefil!$B$5:$B$268,0))=0,"",INDEX(Hjelpefil!AG$5:AG$268,MATCH(BRUKERFLATE!$F205,Hjelpefil!$B$5:$B$268,0))),"")</f>
        <v/>
      </c>
      <c r="X205" s="12" t="str">
        <f>IFERROR(IF(INDEX(Hjelpefil!AH$5:AH$268,MATCH(BRUKERFLATE!$F205,Hjelpefil!$B$5:$B$268,0))=0,"",INDEX(Hjelpefil!AH$5:AH$268,MATCH(BRUKERFLATE!$F205,Hjelpefil!$B$5:$B$268,0))),"")</f>
        <v/>
      </c>
      <c r="Y205" s="12" t="str">
        <f>IFERROR(IF(INDEX(Hjelpefil!AI$5:AI$268,MATCH(BRUKERFLATE!$F205,Hjelpefil!$B$5:$B$268,0))=0,"",INDEX(Hjelpefil!AI$5:AI$268,MATCH(BRUKERFLATE!$F205,Hjelpefil!$B$5:$B$268,0))),"")</f>
        <v/>
      </c>
      <c r="Z205" s="12" t="str">
        <f>IFERROR(IF(INDEX(Hjelpefil!AJ$5:AJ$268,MATCH(BRUKERFLATE!$F205,Hjelpefil!$B$5:$B$268,0))=0,"",INDEX(Hjelpefil!AJ$5:AJ$268,MATCH(BRUKERFLATE!$F205,Hjelpefil!$B$5:$B$268,0))),"")</f>
        <v/>
      </c>
      <c r="AB205" s="12" t="str">
        <f>IF(AC205="","",MAX($AB$2:AB204)+1)</f>
        <v/>
      </c>
      <c r="AC205" s="12" t="str">
        <f>IF($A$3="KOM",IF(AND($AI205=1,$AH205=1),Hjelpefil!B207,""),IF($A$3="FYL",IF(AND($AW205=1,$AH205=1),Hjelpefil!B207,""),""))</f>
        <v/>
      </c>
      <c r="AD205" s="12" t="str">
        <f>IF($A$3="KOM",IF(AND($AI205=1,$AH205=1),Hjelpefil!C207,""),IF($A$3="FYL",IF(AND($AW205=1,$AH205=1),Hjelpefil!C207,""),""))</f>
        <v/>
      </c>
      <c r="AE205" s="12" t="str">
        <f>IF($A$3="KOM",IF(AND($AI205=1,$AH205=1),Hjelpefil!F207,""),IF($A$3="FYL",IF(AND($AW205=1,$AH205=1),Hjelpefil!F207,""),""))</f>
        <v/>
      </c>
      <c r="AF205" s="12" t="str">
        <f t="shared" si="25"/>
        <v/>
      </c>
      <c r="AH205" s="17">
        <f t="shared" si="22"/>
        <v>0</v>
      </c>
      <c r="AI205" s="17">
        <f t="shared" si="23"/>
        <v>0</v>
      </c>
      <c r="AJ205" s="18">
        <v>0</v>
      </c>
      <c r="AK205" s="12">
        <v>0</v>
      </c>
      <c r="AL205" s="12">
        <v>0</v>
      </c>
      <c r="AM205" s="12">
        <v>0</v>
      </c>
      <c r="AN205" s="12">
        <v>0</v>
      </c>
      <c r="AO205" s="19">
        <v>0</v>
      </c>
      <c r="AP205" s="17" t="s">
        <v>114</v>
      </c>
      <c r="AQ205" s="18">
        <f>INDEX(Hjelpefil!H207:M207,MATCH(BRUKERFLATE!$B$3,BRUKERFLATE!$AV$4:$AV$9,0))</f>
        <v>0</v>
      </c>
      <c r="AR205" s="18">
        <f>INDEX(Hjelpefil!N207:S207,MATCH(BRUKERFLATE!$B$3,BRUKERFLATE!$AV$4:$AV$9,0))</f>
        <v>0</v>
      </c>
      <c r="AW205" s="17">
        <f t="shared" si="24"/>
        <v>0</v>
      </c>
      <c r="AX205" s="18">
        <v>0</v>
      </c>
      <c r="AY205" s="12">
        <v>0</v>
      </c>
      <c r="AZ205" s="12">
        <v>1</v>
      </c>
      <c r="BA205" s="12">
        <v>0</v>
      </c>
      <c r="BB205" s="12">
        <v>0</v>
      </c>
      <c r="BC205" s="19">
        <v>0</v>
      </c>
    </row>
    <row r="206" spans="5:55" ht="13" x14ac:dyDescent="0.3">
      <c r="E206" s="12"/>
      <c r="F206" s="17" t="str">
        <f t="shared" si="26"/>
        <v/>
      </c>
      <c r="G206" s="18" t="str">
        <f t="shared" si="21"/>
        <v/>
      </c>
      <c r="H206" s="12" t="str">
        <f t="array" ref="H206">IFERROR(INDEX($AD$3:$AD$301,MATCH(ROW()-ROW($D$2),$AB$3:$AB$301,0)),"")</f>
        <v/>
      </c>
      <c r="I206" s="12" t="str">
        <f t="array" ref="I206">IFERROR(INDEX($AE$3:$AE$301,MATCH(ROW()-ROW($D$2),$AB$3:$AB$301,0)),"")</f>
        <v/>
      </c>
      <c r="J206" s="59" t="str">
        <f>IFERROR(IF(INDEX(Hjelpefil!T$5:T$268,MATCH(BRUKERFLATE!$F206,Hjelpefil!$B$5:$B$268,0))=0,"",INDEX(Hjelpefil!T$5:T$268,MATCH(BRUKERFLATE!$F206,Hjelpefil!$B$5:$B$268,0))),"")</f>
        <v/>
      </c>
      <c r="K206" s="12" t="str">
        <f>IFERROR(IF(INDEX(Hjelpefil!U$5:U$268,MATCH(BRUKERFLATE!$F206,Hjelpefil!$B$5:$B$268,0))=0,"",INDEX(Hjelpefil!U$5:U$268,MATCH(BRUKERFLATE!$F206,Hjelpefil!$B$5:$B$268,0))),"")</f>
        <v/>
      </c>
      <c r="L206" s="12" t="str">
        <f>IFERROR(IF(INDEX(Hjelpefil!V$5:V$268,MATCH(BRUKERFLATE!$F206,Hjelpefil!$B$5:$B$268,0))=0,"",INDEX(Hjelpefil!V$5:V$268,MATCH(BRUKERFLATE!$F206,Hjelpefil!$B$5:$B$268,0))),"")</f>
        <v/>
      </c>
      <c r="M206" s="12" t="str">
        <f>IFERROR(IF(INDEX(Hjelpefil!W$5:W$268,MATCH(BRUKERFLATE!$F206,Hjelpefil!$B$5:$B$268,0))=0,"",INDEX(Hjelpefil!W$5:W$268,MATCH(BRUKERFLATE!$F206,Hjelpefil!$B$5:$B$268,0))),"")</f>
        <v/>
      </c>
      <c r="N206" s="12" t="str">
        <f>IFERROR(IF(INDEX(Hjelpefil!X$5:X$268,MATCH(BRUKERFLATE!$F206,Hjelpefil!$B$5:$B$268,0))=0,"",INDEX(Hjelpefil!X$5:X$268,MATCH(BRUKERFLATE!$F206,Hjelpefil!$B$5:$B$268,0))),"")</f>
        <v/>
      </c>
      <c r="O206" s="12" t="str">
        <f>IFERROR(IF(INDEX(Hjelpefil!Y$5:Y$268,MATCH(BRUKERFLATE!$F206,Hjelpefil!$B$5:$B$268,0))=0,"",INDEX(Hjelpefil!Y$5:Y$268,MATCH(BRUKERFLATE!$F206,Hjelpefil!$B$5:$B$268,0))),"")</f>
        <v/>
      </c>
      <c r="P206" s="12" t="str">
        <f>IFERROR(IF(INDEX(Hjelpefil!Z$5:Z$268,MATCH(BRUKERFLATE!$F206,Hjelpefil!$B$5:$B$268,0))=0,"",INDEX(Hjelpefil!Z$5:Z$268,MATCH(BRUKERFLATE!$F206,Hjelpefil!$B$5:$B$268,0))),"")</f>
        <v/>
      </c>
      <c r="Q206" s="12" t="str">
        <f>IFERROR(IF(INDEX(Hjelpefil!AA$5:AA$268,MATCH(BRUKERFLATE!$F206,Hjelpefil!$B$5:$B$268,0))=0,"",INDEX(Hjelpefil!AA$5:AA$268,MATCH(BRUKERFLATE!$F206,Hjelpefil!$B$5:$B$268,0))),"")</f>
        <v/>
      </c>
      <c r="R206" s="12" t="str">
        <f>IFERROR(IF(INDEX(Hjelpefil!AB$5:AB$268,MATCH(BRUKERFLATE!$F206,Hjelpefil!$B$5:$B$268,0))=0,"",INDEX(Hjelpefil!AB$5:AB$268,MATCH(BRUKERFLATE!$F206,Hjelpefil!$B$5:$B$268,0))),"")</f>
        <v/>
      </c>
      <c r="S206" s="12" t="str">
        <f>IFERROR(IF(INDEX(Hjelpefil!AC$5:AC$268,MATCH(BRUKERFLATE!$F206,Hjelpefil!$B$5:$B$268,0))=0,"",INDEX(Hjelpefil!AC$5:AC$268,MATCH(BRUKERFLATE!$F206,Hjelpefil!$B$5:$B$268,0))),"")</f>
        <v/>
      </c>
      <c r="T206" s="12" t="str">
        <f>IFERROR(IF(INDEX(Hjelpefil!AD$5:AD$268,MATCH(BRUKERFLATE!$F206,Hjelpefil!$B$5:$B$268,0))=0,"",INDEX(Hjelpefil!AD$5:AD$268,MATCH(BRUKERFLATE!$F206,Hjelpefil!$B$5:$B$268,0))),"")</f>
        <v/>
      </c>
      <c r="U206" s="12" t="str">
        <f>IFERROR(IF(INDEX(Hjelpefil!AE$5:AE$268,MATCH(BRUKERFLATE!$F206,Hjelpefil!$B$5:$B$268,0))=0,"",INDEX(Hjelpefil!AE$5:AE$268,MATCH(BRUKERFLATE!$F206,Hjelpefil!$B$5:$B$268,0))),"")</f>
        <v/>
      </c>
      <c r="V206" s="12" t="str">
        <f>IFERROR(IF(INDEX(Hjelpefil!AF$5:AF$268,MATCH(BRUKERFLATE!$F206,Hjelpefil!$B$5:$B$268,0))=0,"",INDEX(Hjelpefil!AF$5:AF$268,MATCH(BRUKERFLATE!$F206,Hjelpefil!$B$5:$B$268,0))),"")</f>
        <v/>
      </c>
      <c r="W206" s="12" t="str">
        <f>IFERROR(IF(INDEX(Hjelpefil!AG$5:AG$268,MATCH(BRUKERFLATE!$F206,Hjelpefil!$B$5:$B$268,0))=0,"",INDEX(Hjelpefil!AG$5:AG$268,MATCH(BRUKERFLATE!$F206,Hjelpefil!$B$5:$B$268,0))),"")</f>
        <v/>
      </c>
      <c r="X206" s="12" t="str">
        <f>IFERROR(IF(INDEX(Hjelpefil!AH$5:AH$268,MATCH(BRUKERFLATE!$F206,Hjelpefil!$B$5:$B$268,0))=0,"",INDEX(Hjelpefil!AH$5:AH$268,MATCH(BRUKERFLATE!$F206,Hjelpefil!$B$5:$B$268,0))),"")</f>
        <v/>
      </c>
      <c r="Y206" s="12" t="str">
        <f>IFERROR(IF(INDEX(Hjelpefil!AI$5:AI$268,MATCH(BRUKERFLATE!$F206,Hjelpefil!$B$5:$B$268,0))=0,"",INDEX(Hjelpefil!AI$5:AI$268,MATCH(BRUKERFLATE!$F206,Hjelpefil!$B$5:$B$268,0))),"")</f>
        <v/>
      </c>
      <c r="Z206" s="12" t="str">
        <f>IFERROR(IF(INDEX(Hjelpefil!AJ$5:AJ$268,MATCH(BRUKERFLATE!$F206,Hjelpefil!$B$5:$B$268,0))=0,"",INDEX(Hjelpefil!AJ$5:AJ$268,MATCH(BRUKERFLATE!$F206,Hjelpefil!$B$5:$B$268,0))),"")</f>
        <v/>
      </c>
      <c r="AB206" s="12" t="str">
        <f>IF(AC206="","",MAX($AB$2:AB205)+1)</f>
        <v/>
      </c>
      <c r="AC206" s="12" t="str">
        <f>IF($A$3="KOM",IF(AND($AI206=1,$AH206=1),Hjelpefil!B208,""),IF($A$3="FYL",IF(AND($AW206=1,$AH206=1),Hjelpefil!B208,""),""))</f>
        <v/>
      </c>
      <c r="AD206" s="12" t="str">
        <f>IF($A$3="KOM",IF(AND($AI206=1,$AH206=1),Hjelpefil!C208,""),IF($A$3="FYL",IF(AND($AW206=1,$AH206=1),Hjelpefil!C208,""),""))</f>
        <v/>
      </c>
      <c r="AE206" s="12" t="str">
        <f>IF($A$3="KOM",IF(AND($AI206=1,$AH206=1),Hjelpefil!F208,""),IF($A$3="FYL",IF(AND($AW206=1,$AH206=1),Hjelpefil!F208,""),""))</f>
        <v/>
      </c>
      <c r="AF206" s="12" t="str">
        <f t="shared" si="25"/>
        <v/>
      </c>
      <c r="AH206" s="17">
        <f t="shared" si="22"/>
        <v>0</v>
      </c>
      <c r="AI206" s="17">
        <f t="shared" si="23"/>
        <v>0</v>
      </c>
      <c r="AJ206" s="18">
        <v>0</v>
      </c>
      <c r="AK206" s="12">
        <v>0</v>
      </c>
      <c r="AL206" s="12">
        <v>0</v>
      </c>
      <c r="AM206" s="12">
        <v>0</v>
      </c>
      <c r="AN206" s="12">
        <v>0</v>
      </c>
      <c r="AO206" s="19">
        <v>0</v>
      </c>
      <c r="AP206" s="17" t="s">
        <v>114</v>
      </c>
      <c r="AQ206" s="18">
        <f>INDEX(Hjelpefil!H208:M208,MATCH(BRUKERFLATE!$B$3,BRUKERFLATE!$AV$4:$AV$9,0))</f>
        <v>0</v>
      </c>
      <c r="AR206" s="18">
        <f>INDEX(Hjelpefil!N208:S208,MATCH(BRUKERFLATE!$B$3,BRUKERFLATE!$AV$4:$AV$9,0))</f>
        <v>0</v>
      </c>
      <c r="AW206" s="17">
        <f t="shared" si="24"/>
        <v>0</v>
      </c>
      <c r="AX206" s="18">
        <v>0</v>
      </c>
      <c r="AY206" s="12">
        <v>0</v>
      </c>
      <c r="AZ206" s="12">
        <v>1</v>
      </c>
      <c r="BA206" s="12">
        <v>0</v>
      </c>
      <c r="BB206" s="12">
        <v>0</v>
      </c>
      <c r="BC206" s="19">
        <v>0</v>
      </c>
    </row>
    <row r="207" spans="5:55" ht="13" x14ac:dyDescent="0.3">
      <c r="E207" s="12"/>
      <c r="F207" s="17" t="str">
        <f t="shared" si="26"/>
        <v/>
      </c>
      <c r="G207" s="18" t="str">
        <f t="shared" si="21"/>
        <v/>
      </c>
      <c r="H207" s="12" t="str">
        <f t="array" ref="H207">IFERROR(INDEX($AD$3:$AD$301,MATCH(ROW()-ROW($D$2),$AB$3:$AB$301,0)),"")</f>
        <v/>
      </c>
      <c r="I207" s="12" t="str">
        <f t="array" ref="I207">IFERROR(INDEX($AE$3:$AE$301,MATCH(ROW()-ROW($D$2),$AB$3:$AB$301,0)),"")</f>
        <v/>
      </c>
      <c r="J207" s="59" t="str">
        <f>IFERROR(IF(INDEX(Hjelpefil!T$5:T$268,MATCH(BRUKERFLATE!$F207,Hjelpefil!$B$5:$B$268,0))=0,"",INDEX(Hjelpefil!T$5:T$268,MATCH(BRUKERFLATE!$F207,Hjelpefil!$B$5:$B$268,0))),"")</f>
        <v/>
      </c>
      <c r="K207" s="12" t="str">
        <f>IFERROR(IF(INDEX(Hjelpefil!U$5:U$268,MATCH(BRUKERFLATE!$F207,Hjelpefil!$B$5:$B$268,0))=0,"",INDEX(Hjelpefil!U$5:U$268,MATCH(BRUKERFLATE!$F207,Hjelpefil!$B$5:$B$268,0))),"")</f>
        <v/>
      </c>
      <c r="L207" s="12" t="str">
        <f>IFERROR(IF(INDEX(Hjelpefil!V$5:V$268,MATCH(BRUKERFLATE!$F207,Hjelpefil!$B$5:$B$268,0))=0,"",INDEX(Hjelpefil!V$5:V$268,MATCH(BRUKERFLATE!$F207,Hjelpefil!$B$5:$B$268,0))),"")</f>
        <v/>
      </c>
      <c r="M207" s="12" t="str">
        <f>IFERROR(IF(INDEX(Hjelpefil!W$5:W$268,MATCH(BRUKERFLATE!$F207,Hjelpefil!$B$5:$B$268,0))=0,"",INDEX(Hjelpefil!W$5:W$268,MATCH(BRUKERFLATE!$F207,Hjelpefil!$B$5:$B$268,0))),"")</f>
        <v/>
      </c>
      <c r="N207" s="12" t="str">
        <f>IFERROR(IF(INDEX(Hjelpefil!X$5:X$268,MATCH(BRUKERFLATE!$F207,Hjelpefil!$B$5:$B$268,0))=0,"",INDEX(Hjelpefil!X$5:X$268,MATCH(BRUKERFLATE!$F207,Hjelpefil!$B$5:$B$268,0))),"")</f>
        <v/>
      </c>
      <c r="O207" s="12" t="str">
        <f>IFERROR(IF(INDEX(Hjelpefil!Y$5:Y$268,MATCH(BRUKERFLATE!$F207,Hjelpefil!$B$5:$B$268,0))=0,"",INDEX(Hjelpefil!Y$5:Y$268,MATCH(BRUKERFLATE!$F207,Hjelpefil!$B$5:$B$268,0))),"")</f>
        <v/>
      </c>
      <c r="P207" s="12" t="str">
        <f>IFERROR(IF(INDEX(Hjelpefil!Z$5:Z$268,MATCH(BRUKERFLATE!$F207,Hjelpefil!$B$5:$B$268,0))=0,"",INDEX(Hjelpefil!Z$5:Z$268,MATCH(BRUKERFLATE!$F207,Hjelpefil!$B$5:$B$268,0))),"")</f>
        <v/>
      </c>
      <c r="Q207" s="12" t="str">
        <f>IFERROR(IF(INDEX(Hjelpefil!AA$5:AA$268,MATCH(BRUKERFLATE!$F207,Hjelpefil!$B$5:$B$268,0))=0,"",INDEX(Hjelpefil!AA$5:AA$268,MATCH(BRUKERFLATE!$F207,Hjelpefil!$B$5:$B$268,0))),"")</f>
        <v/>
      </c>
      <c r="R207" s="12" t="str">
        <f>IFERROR(IF(INDEX(Hjelpefil!AB$5:AB$268,MATCH(BRUKERFLATE!$F207,Hjelpefil!$B$5:$B$268,0))=0,"",INDEX(Hjelpefil!AB$5:AB$268,MATCH(BRUKERFLATE!$F207,Hjelpefil!$B$5:$B$268,0))),"")</f>
        <v/>
      </c>
      <c r="S207" s="12" t="str">
        <f>IFERROR(IF(INDEX(Hjelpefil!AC$5:AC$268,MATCH(BRUKERFLATE!$F207,Hjelpefil!$B$5:$B$268,0))=0,"",INDEX(Hjelpefil!AC$5:AC$268,MATCH(BRUKERFLATE!$F207,Hjelpefil!$B$5:$B$268,0))),"")</f>
        <v/>
      </c>
      <c r="T207" s="12" t="str">
        <f>IFERROR(IF(INDEX(Hjelpefil!AD$5:AD$268,MATCH(BRUKERFLATE!$F207,Hjelpefil!$B$5:$B$268,0))=0,"",INDEX(Hjelpefil!AD$5:AD$268,MATCH(BRUKERFLATE!$F207,Hjelpefil!$B$5:$B$268,0))),"")</f>
        <v/>
      </c>
      <c r="U207" s="12" t="str">
        <f>IFERROR(IF(INDEX(Hjelpefil!AE$5:AE$268,MATCH(BRUKERFLATE!$F207,Hjelpefil!$B$5:$B$268,0))=0,"",INDEX(Hjelpefil!AE$5:AE$268,MATCH(BRUKERFLATE!$F207,Hjelpefil!$B$5:$B$268,0))),"")</f>
        <v/>
      </c>
      <c r="V207" s="12" t="str">
        <f>IFERROR(IF(INDEX(Hjelpefil!AF$5:AF$268,MATCH(BRUKERFLATE!$F207,Hjelpefil!$B$5:$B$268,0))=0,"",INDEX(Hjelpefil!AF$5:AF$268,MATCH(BRUKERFLATE!$F207,Hjelpefil!$B$5:$B$268,0))),"")</f>
        <v/>
      </c>
      <c r="W207" s="12" t="str">
        <f>IFERROR(IF(INDEX(Hjelpefil!AG$5:AG$268,MATCH(BRUKERFLATE!$F207,Hjelpefil!$B$5:$B$268,0))=0,"",INDEX(Hjelpefil!AG$5:AG$268,MATCH(BRUKERFLATE!$F207,Hjelpefil!$B$5:$B$268,0))),"")</f>
        <v/>
      </c>
      <c r="X207" s="12" t="str">
        <f>IFERROR(IF(INDEX(Hjelpefil!AH$5:AH$268,MATCH(BRUKERFLATE!$F207,Hjelpefil!$B$5:$B$268,0))=0,"",INDEX(Hjelpefil!AH$5:AH$268,MATCH(BRUKERFLATE!$F207,Hjelpefil!$B$5:$B$268,0))),"")</f>
        <v/>
      </c>
      <c r="Y207" s="12" t="str">
        <f>IFERROR(IF(INDEX(Hjelpefil!AI$5:AI$268,MATCH(BRUKERFLATE!$F207,Hjelpefil!$B$5:$B$268,0))=0,"",INDEX(Hjelpefil!AI$5:AI$268,MATCH(BRUKERFLATE!$F207,Hjelpefil!$B$5:$B$268,0))),"")</f>
        <v/>
      </c>
      <c r="Z207" s="12" t="str">
        <f>IFERROR(IF(INDEX(Hjelpefil!AJ$5:AJ$268,MATCH(BRUKERFLATE!$F207,Hjelpefil!$B$5:$B$268,0))=0,"",INDEX(Hjelpefil!AJ$5:AJ$268,MATCH(BRUKERFLATE!$F207,Hjelpefil!$B$5:$B$268,0))),"")</f>
        <v/>
      </c>
      <c r="AB207" s="12" t="str">
        <f>IF(AC207="","",MAX($AB$2:AB206)+1)</f>
        <v/>
      </c>
      <c r="AC207" s="12" t="str">
        <f>IF($A$3="KOM",IF(AND($AI207=1,$AH207=1),Hjelpefil!B209,""),IF($A$3="FYL",IF(AND($AW207=1,$AH207=1),Hjelpefil!B209,""),""))</f>
        <v/>
      </c>
      <c r="AD207" s="12" t="str">
        <f>IF($A$3="KOM",IF(AND($AI207=1,$AH207=1),Hjelpefil!C209,""),IF($A$3="FYL",IF(AND($AW207=1,$AH207=1),Hjelpefil!C209,""),""))</f>
        <v/>
      </c>
      <c r="AE207" s="12" t="str">
        <f>IF($A$3="KOM",IF(AND($AI207=1,$AH207=1),Hjelpefil!F209,""),IF($A$3="FYL",IF(AND($AW207=1,$AH207=1),Hjelpefil!F209,""),""))</f>
        <v/>
      </c>
      <c r="AF207" s="12" t="str">
        <f t="shared" si="25"/>
        <v/>
      </c>
      <c r="AH207" s="17">
        <f t="shared" si="22"/>
        <v>0</v>
      </c>
      <c r="AI207" s="17">
        <f t="shared" si="23"/>
        <v>0</v>
      </c>
      <c r="AJ207" s="18">
        <v>0</v>
      </c>
      <c r="AK207" s="12">
        <v>0</v>
      </c>
      <c r="AL207" s="12">
        <v>0</v>
      </c>
      <c r="AM207" s="12">
        <v>0</v>
      </c>
      <c r="AN207" s="12">
        <v>0</v>
      </c>
      <c r="AO207" s="19">
        <v>0</v>
      </c>
      <c r="AP207" s="17" t="s">
        <v>114</v>
      </c>
      <c r="AQ207" s="18">
        <f>INDEX(Hjelpefil!H209:M209,MATCH(BRUKERFLATE!$B$3,BRUKERFLATE!$AV$4:$AV$9,0))</f>
        <v>0</v>
      </c>
      <c r="AR207" s="18">
        <f>INDEX(Hjelpefil!N209:S209,MATCH(BRUKERFLATE!$B$3,BRUKERFLATE!$AV$4:$AV$9,0))</f>
        <v>0</v>
      </c>
      <c r="AW207" s="17">
        <f t="shared" si="24"/>
        <v>0</v>
      </c>
      <c r="AX207" s="18">
        <v>0</v>
      </c>
      <c r="AY207" s="12">
        <v>0</v>
      </c>
      <c r="AZ207" s="12">
        <v>0</v>
      </c>
      <c r="BA207" s="12">
        <v>0</v>
      </c>
      <c r="BB207" s="12">
        <v>0</v>
      </c>
      <c r="BC207" s="19">
        <v>0</v>
      </c>
    </row>
    <row r="208" spans="5:55" ht="13" x14ac:dyDescent="0.3">
      <c r="E208" s="12"/>
      <c r="F208" s="17" t="str">
        <f t="shared" si="26"/>
        <v/>
      </c>
      <c r="G208" s="18" t="str">
        <f t="shared" si="21"/>
        <v/>
      </c>
      <c r="H208" s="12" t="str">
        <f t="array" ref="H208">IFERROR(INDEX($AD$3:$AD$301,MATCH(ROW()-ROW($D$2),$AB$3:$AB$301,0)),"")</f>
        <v/>
      </c>
      <c r="I208" s="12" t="str">
        <f t="array" ref="I208">IFERROR(INDEX($AE$3:$AE$301,MATCH(ROW()-ROW($D$2),$AB$3:$AB$301,0)),"")</f>
        <v/>
      </c>
      <c r="J208" s="59" t="str">
        <f>IFERROR(IF(INDEX(Hjelpefil!T$5:T$268,MATCH(BRUKERFLATE!$F208,Hjelpefil!$B$5:$B$268,0))=0,"",INDEX(Hjelpefil!T$5:T$268,MATCH(BRUKERFLATE!$F208,Hjelpefil!$B$5:$B$268,0))),"")</f>
        <v/>
      </c>
      <c r="K208" s="12" t="str">
        <f>IFERROR(IF(INDEX(Hjelpefil!U$5:U$268,MATCH(BRUKERFLATE!$F208,Hjelpefil!$B$5:$B$268,0))=0,"",INDEX(Hjelpefil!U$5:U$268,MATCH(BRUKERFLATE!$F208,Hjelpefil!$B$5:$B$268,0))),"")</f>
        <v/>
      </c>
      <c r="L208" s="12" t="str">
        <f>IFERROR(IF(INDEX(Hjelpefil!V$5:V$268,MATCH(BRUKERFLATE!$F208,Hjelpefil!$B$5:$B$268,0))=0,"",INDEX(Hjelpefil!V$5:V$268,MATCH(BRUKERFLATE!$F208,Hjelpefil!$B$5:$B$268,0))),"")</f>
        <v/>
      </c>
      <c r="M208" s="12" t="str">
        <f>IFERROR(IF(INDEX(Hjelpefil!W$5:W$268,MATCH(BRUKERFLATE!$F208,Hjelpefil!$B$5:$B$268,0))=0,"",INDEX(Hjelpefil!W$5:W$268,MATCH(BRUKERFLATE!$F208,Hjelpefil!$B$5:$B$268,0))),"")</f>
        <v/>
      </c>
      <c r="N208" s="12" t="str">
        <f>IFERROR(IF(INDEX(Hjelpefil!X$5:X$268,MATCH(BRUKERFLATE!$F208,Hjelpefil!$B$5:$B$268,0))=0,"",INDEX(Hjelpefil!X$5:X$268,MATCH(BRUKERFLATE!$F208,Hjelpefil!$B$5:$B$268,0))),"")</f>
        <v/>
      </c>
      <c r="O208" s="12" t="str">
        <f>IFERROR(IF(INDEX(Hjelpefil!Y$5:Y$268,MATCH(BRUKERFLATE!$F208,Hjelpefil!$B$5:$B$268,0))=0,"",INDEX(Hjelpefil!Y$5:Y$268,MATCH(BRUKERFLATE!$F208,Hjelpefil!$B$5:$B$268,0))),"")</f>
        <v/>
      </c>
      <c r="P208" s="12" t="str">
        <f>IFERROR(IF(INDEX(Hjelpefil!Z$5:Z$268,MATCH(BRUKERFLATE!$F208,Hjelpefil!$B$5:$B$268,0))=0,"",INDEX(Hjelpefil!Z$5:Z$268,MATCH(BRUKERFLATE!$F208,Hjelpefil!$B$5:$B$268,0))),"")</f>
        <v/>
      </c>
      <c r="Q208" s="12" t="str">
        <f>IFERROR(IF(INDEX(Hjelpefil!AA$5:AA$268,MATCH(BRUKERFLATE!$F208,Hjelpefil!$B$5:$B$268,0))=0,"",INDEX(Hjelpefil!AA$5:AA$268,MATCH(BRUKERFLATE!$F208,Hjelpefil!$B$5:$B$268,0))),"")</f>
        <v/>
      </c>
      <c r="R208" s="12" t="str">
        <f>IFERROR(IF(INDEX(Hjelpefil!AB$5:AB$268,MATCH(BRUKERFLATE!$F208,Hjelpefil!$B$5:$B$268,0))=0,"",INDEX(Hjelpefil!AB$5:AB$268,MATCH(BRUKERFLATE!$F208,Hjelpefil!$B$5:$B$268,0))),"")</f>
        <v/>
      </c>
      <c r="S208" s="12" t="str">
        <f>IFERROR(IF(INDEX(Hjelpefil!AC$5:AC$268,MATCH(BRUKERFLATE!$F208,Hjelpefil!$B$5:$B$268,0))=0,"",INDEX(Hjelpefil!AC$5:AC$268,MATCH(BRUKERFLATE!$F208,Hjelpefil!$B$5:$B$268,0))),"")</f>
        <v/>
      </c>
      <c r="T208" s="12" t="str">
        <f>IFERROR(IF(INDEX(Hjelpefil!AD$5:AD$268,MATCH(BRUKERFLATE!$F208,Hjelpefil!$B$5:$B$268,0))=0,"",INDEX(Hjelpefil!AD$5:AD$268,MATCH(BRUKERFLATE!$F208,Hjelpefil!$B$5:$B$268,0))),"")</f>
        <v/>
      </c>
      <c r="U208" s="12" t="str">
        <f>IFERROR(IF(INDEX(Hjelpefil!AE$5:AE$268,MATCH(BRUKERFLATE!$F208,Hjelpefil!$B$5:$B$268,0))=0,"",INDEX(Hjelpefil!AE$5:AE$268,MATCH(BRUKERFLATE!$F208,Hjelpefil!$B$5:$B$268,0))),"")</f>
        <v/>
      </c>
      <c r="V208" s="12" t="str">
        <f>IFERROR(IF(INDEX(Hjelpefil!AF$5:AF$268,MATCH(BRUKERFLATE!$F208,Hjelpefil!$B$5:$B$268,0))=0,"",INDEX(Hjelpefil!AF$5:AF$268,MATCH(BRUKERFLATE!$F208,Hjelpefil!$B$5:$B$268,0))),"")</f>
        <v/>
      </c>
      <c r="W208" s="12" t="str">
        <f>IFERROR(IF(INDEX(Hjelpefil!AG$5:AG$268,MATCH(BRUKERFLATE!$F208,Hjelpefil!$B$5:$B$268,0))=0,"",INDEX(Hjelpefil!AG$5:AG$268,MATCH(BRUKERFLATE!$F208,Hjelpefil!$B$5:$B$268,0))),"")</f>
        <v/>
      </c>
      <c r="X208" s="12" t="str">
        <f>IFERROR(IF(INDEX(Hjelpefil!AH$5:AH$268,MATCH(BRUKERFLATE!$F208,Hjelpefil!$B$5:$B$268,0))=0,"",INDEX(Hjelpefil!AH$5:AH$268,MATCH(BRUKERFLATE!$F208,Hjelpefil!$B$5:$B$268,0))),"")</f>
        <v/>
      </c>
      <c r="Y208" s="12" t="str">
        <f>IFERROR(IF(INDEX(Hjelpefil!AI$5:AI$268,MATCH(BRUKERFLATE!$F208,Hjelpefil!$B$5:$B$268,0))=0,"",INDEX(Hjelpefil!AI$5:AI$268,MATCH(BRUKERFLATE!$F208,Hjelpefil!$B$5:$B$268,0))),"")</f>
        <v/>
      </c>
      <c r="Z208" s="12" t="str">
        <f>IFERROR(IF(INDEX(Hjelpefil!AJ$5:AJ$268,MATCH(BRUKERFLATE!$F208,Hjelpefil!$B$5:$B$268,0))=0,"",INDEX(Hjelpefil!AJ$5:AJ$268,MATCH(BRUKERFLATE!$F208,Hjelpefil!$B$5:$B$268,0))),"")</f>
        <v/>
      </c>
      <c r="AB208" s="12" t="str">
        <f>IF(AC208="","",MAX($AB$2:AB207)+1)</f>
        <v/>
      </c>
      <c r="AC208" s="12" t="str">
        <f>IF($A$3="KOM",IF(AND($AI208=1,$AH208=1),Hjelpefil!B210,""),IF($A$3="FYL",IF(AND($AW208=1,$AH208=1),Hjelpefil!B210,""),""))</f>
        <v/>
      </c>
      <c r="AD208" s="12" t="str">
        <f>IF($A$3="KOM",IF(AND($AI208=1,$AH208=1),Hjelpefil!C210,""),IF($A$3="FYL",IF(AND($AW208=1,$AH208=1),Hjelpefil!C210,""),""))</f>
        <v/>
      </c>
      <c r="AE208" s="12" t="str">
        <f>IF($A$3="KOM",IF(AND($AI208=1,$AH208=1),Hjelpefil!F210,""),IF($A$3="FYL",IF(AND($AW208=1,$AH208=1),Hjelpefil!F210,""),""))</f>
        <v/>
      </c>
      <c r="AF208" s="12" t="str">
        <f t="shared" si="25"/>
        <v/>
      </c>
      <c r="AH208" s="17">
        <f t="shared" si="22"/>
        <v>0</v>
      </c>
      <c r="AI208" s="17">
        <f t="shared" si="23"/>
        <v>0</v>
      </c>
      <c r="AJ208" s="18">
        <v>0</v>
      </c>
      <c r="AK208" s="12">
        <v>0</v>
      </c>
      <c r="AL208" s="12">
        <v>0</v>
      </c>
      <c r="AM208" s="12">
        <v>0</v>
      </c>
      <c r="AN208" s="12">
        <v>0</v>
      </c>
      <c r="AO208" s="19">
        <v>0</v>
      </c>
      <c r="AP208" s="17" t="s">
        <v>114</v>
      </c>
      <c r="AQ208" s="18">
        <f>INDEX(Hjelpefil!H210:M210,MATCH(BRUKERFLATE!$B$3,BRUKERFLATE!$AV$4:$AV$9,0))</f>
        <v>0</v>
      </c>
      <c r="AR208" s="18">
        <f>INDEX(Hjelpefil!N210:S210,MATCH(BRUKERFLATE!$B$3,BRUKERFLATE!$AV$4:$AV$9,0))</f>
        <v>0</v>
      </c>
      <c r="AW208" s="17">
        <f t="shared" si="24"/>
        <v>0</v>
      </c>
      <c r="AX208" s="18">
        <v>0</v>
      </c>
      <c r="AY208" s="12">
        <v>0</v>
      </c>
      <c r="AZ208" s="12">
        <v>0</v>
      </c>
      <c r="BA208" s="12">
        <v>0</v>
      </c>
      <c r="BB208" s="12">
        <v>0</v>
      </c>
      <c r="BC208" s="19">
        <v>0</v>
      </c>
    </row>
    <row r="209" spans="5:55" ht="13" x14ac:dyDescent="0.3">
      <c r="E209" s="12"/>
      <c r="F209" s="17" t="str">
        <f t="shared" si="26"/>
        <v/>
      </c>
      <c r="G209" s="18" t="str">
        <f t="shared" si="21"/>
        <v/>
      </c>
      <c r="H209" s="12" t="str">
        <f t="array" ref="H209">IFERROR(INDEX($AD$3:$AD$301,MATCH(ROW()-ROW($D$2),$AB$3:$AB$301,0)),"")</f>
        <v/>
      </c>
      <c r="I209" s="12" t="str">
        <f t="array" ref="I209">IFERROR(INDEX($AE$3:$AE$301,MATCH(ROW()-ROW($D$2),$AB$3:$AB$301,0)),"")</f>
        <v/>
      </c>
      <c r="J209" s="59" t="str">
        <f>IFERROR(IF(INDEX(Hjelpefil!T$5:T$268,MATCH(BRUKERFLATE!$F209,Hjelpefil!$B$5:$B$268,0))=0,"",INDEX(Hjelpefil!T$5:T$268,MATCH(BRUKERFLATE!$F209,Hjelpefil!$B$5:$B$268,0))),"")</f>
        <v/>
      </c>
      <c r="K209" s="12" t="str">
        <f>IFERROR(IF(INDEX(Hjelpefil!U$5:U$268,MATCH(BRUKERFLATE!$F209,Hjelpefil!$B$5:$B$268,0))=0,"",INDEX(Hjelpefil!U$5:U$268,MATCH(BRUKERFLATE!$F209,Hjelpefil!$B$5:$B$268,0))),"")</f>
        <v/>
      </c>
      <c r="L209" s="12" t="str">
        <f>IFERROR(IF(INDEX(Hjelpefil!V$5:V$268,MATCH(BRUKERFLATE!$F209,Hjelpefil!$B$5:$B$268,0))=0,"",INDEX(Hjelpefil!V$5:V$268,MATCH(BRUKERFLATE!$F209,Hjelpefil!$B$5:$B$268,0))),"")</f>
        <v/>
      </c>
      <c r="M209" s="12" t="str">
        <f>IFERROR(IF(INDEX(Hjelpefil!W$5:W$268,MATCH(BRUKERFLATE!$F209,Hjelpefil!$B$5:$B$268,0))=0,"",INDEX(Hjelpefil!W$5:W$268,MATCH(BRUKERFLATE!$F209,Hjelpefil!$B$5:$B$268,0))),"")</f>
        <v/>
      </c>
      <c r="N209" s="12" t="str">
        <f>IFERROR(IF(INDEX(Hjelpefil!X$5:X$268,MATCH(BRUKERFLATE!$F209,Hjelpefil!$B$5:$B$268,0))=0,"",INDEX(Hjelpefil!X$5:X$268,MATCH(BRUKERFLATE!$F209,Hjelpefil!$B$5:$B$268,0))),"")</f>
        <v/>
      </c>
      <c r="O209" s="12" t="str">
        <f>IFERROR(IF(INDEX(Hjelpefil!Y$5:Y$268,MATCH(BRUKERFLATE!$F209,Hjelpefil!$B$5:$B$268,0))=0,"",INDEX(Hjelpefil!Y$5:Y$268,MATCH(BRUKERFLATE!$F209,Hjelpefil!$B$5:$B$268,0))),"")</f>
        <v/>
      </c>
      <c r="P209" s="12" t="str">
        <f>IFERROR(IF(INDEX(Hjelpefil!Z$5:Z$268,MATCH(BRUKERFLATE!$F209,Hjelpefil!$B$5:$B$268,0))=0,"",INDEX(Hjelpefil!Z$5:Z$268,MATCH(BRUKERFLATE!$F209,Hjelpefil!$B$5:$B$268,0))),"")</f>
        <v/>
      </c>
      <c r="Q209" s="12" t="str">
        <f>IFERROR(IF(INDEX(Hjelpefil!AA$5:AA$268,MATCH(BRUKERFLATE!$F209,Hjelpefil!$B$5:$B$268,0))=0,"",INDEX(Hjelpefil!AA$5:AA$268,MATCH(BRUKERFLATE!$F209,Hjelpefil!$B$5:$B$268,0))),"")</f>
        <v/>
      </c>
      <c r="R209" s="12" t="str">
        <f>IFERROR(IF(INDEX(Hjelpefil!AB$5:AB$268,MATCH(BRUKERFLATE!$F209,Hjelpefil!$B$5:$B$268,0))=0,"",INDEX(Hjelpefil!AB$5:AB$268,MATCH(BRUKERFLATE!$F209,Hjelpefil!$B$5:$B$268,0))),"")</f>
        <v/>
      </c>
      <c r="S209" s="12" t="str">
        <f>IFERROR(IF(INDEX(Hjelpefil!AC$5:AC$268,MATCH(BRUKERFLATE!$F209,Hjelpefil!$B$5:$B$268,0))=0,"",INDEX(Hjelpefil!AC$5:AC$268,MATCH(BRUKERFLATE!$F209,Hjelpefil!$B$5:$B$268,0))),"")</f>
        <v/>
      </c>
      <c r="T209" s="12" t="str">
        <f>IFERROR(IF(INDEX(Hjelpefil!AD$5:AD$268,MATCH(BRUKERFLATE!$F209,Hjelpefil!$B$5:$B$268,0))=0,"",INDEX(Hjelpefil!AD$5:AD$268,MATCH(BRUKERFLATE!$F209,Hjelpefil!$B$5:$B$268,0))),"")</f>
        <v/>
      </c>
      <c r="U209" s="12" t="str">
        <f>IFERROR(IF(INDEX(Hjelpefil!AE$5:AE$268,MATCH(BRUKERFLATE!$F209,Hjelpefil!$B$5:$B$268,0))=0,"",INDEX(Hjelpefil!AE$5:AE$268,MATCH(BRUKERFLATE!$F209,Hjelpefil!$B$5:$B$268,0))),"")</f>
        <v/>
      </c>
      <c r="V209" s="12" t="str">
        <f>IFERROR(IF(INDEX(Hjelpefil!AF$5:AF$268,MATCH(BRUKERFLATE!$F209,Hjelpefil!$B$5:$B$268,0))=0,"",INDEX(Hjelpefil!AF$5:AF$268,MATCH(BRUKERFLATE!$F209,Hjelpefil!$B$5:$B$268,0))),"")</f>
        <v/>
      </c>
      <c r="W209" s="12" t="str">
        <f>IFERROR(IF(INDEX(Hjelpefil!AG$5:AG$268,MATCH(BRUKERFLATE!$F209,Hjelpefil!$B$5:$B$268,0))=0,"",INDEX(Hjelpefil!AG$5:AG$268,MATCH(BRUKERFLATE!$F209,Hjelpefil!$B$5:$B$268,0))),"")</f>
        <v/>
      </c>
      <c r="X209" s="12" t="str">
        <f>IFERROR(IF(INDEX(Hjelpefil!AH$5:AH$268,MATCH(BRUKERFLATE!$F209,Hjelpefil!$B$5:$B$268,0))=0,"",INDEX(Hjelpefil!AH$5:AH$268,MATCH(BRUKERFLATE!$F209,Hjelpefil!$B$5:$B$268,0))),"")</f>
        <v/>
      </c>
      <c r="Y209" s="12" t="str">
        <f>IFERROR(IF(INDEX(Hjelpefil!AI$5:AI$268,MATCH(BRUKERFLATE!$F209,Hjelpefil!$B$5:$B$268,0))=0,"",INDEX(Hjelpefil!AI$5:AI$268,MATCH(BRUKERFLATE!$F209,Hjelpefil!$B$5:$B$268,0))),"")</f>
        <v/>
      </c>
      <c r="Z209" s="12" t="str">
        <f>IFERROR(IF(INDEX(Hjelpefil!AJ$5:AJ$268,MATCH(BRUKERFLATE!$F209,Hjelpefil!$B$5:$B$268,0))=0,"",INDEX(Hjelpefil!AJ$5:AJ$268,MATCH(BRUKERFLATE!$F209,Hjelpefil!$B$5:$B$268,0))),"")</f>
        <v/>
      </c>
      <c r="AB209" s="12" t="str">
        <f>IF(AC209="","",MAX($AB$2:AB208)+1)</f>
        <v/>
      </c>
      <c r="AC209" s="12" t="str">
        <f>IF($A$3="KOM",IF(AND($AI209=1,$AH209=1),Hjelpefil!B211,""),IF($A$3="FYL",IF(AND($AW209=1,$AH209=1),Hjelpefil!B211,""),""))</f>
        <v/>
      </c>
      <c r="AD209" s="12" t="str">
        <f>IF($A$3="KOM",IF(AND($AI209=1,$AH209=1),Hjelpefil!C211,""),IF($A$3="FYL",IF(AND($AW209=1,$AH209=1),Hjelpefil!C211,""),""))</f>
        <v/>
      </c>
      <c r="AE209" s="12" t="str">
        <f>IF($A$3="KOM",IF(AND($AI209=1,$AH209=1),Hjelpefil!F211,""),IF($A$3="FYL",IF(AND($AW209=1,$AH209=1),Hjelpefil!F211,""),""))</f>
        <v/>
      </c>
      <c r="AF209" s="12" t="str">
        <f t="shared" si="25"/>
        <v/>
      </c>
      <c r="AH209" s="17">
        <f t="shared" si="22"/>
        <v>0</v>
      </c>
      <c r="AI209" s="17">
        <f t="shared" si="23"/>
        <v>0</v>
      </c>
      <c r="AJ209" s="18">
        <v>0</v>
      </c>
      <c r="AK209" s="12">
        <v>0</v>
      </c>
      <c r="AL209" s="12">
        <v>0</v>
      </c>
      <c r="AM209" s="12">
        <v>0</v>
      </c>
      <c r="AN209" s="12">
        <v>0</v>
      </c>
      <c r="AO209" s="19">
        <v>0</v>
      </c>
      <c r="AP209" s="17" t="s">
        <v>114</v>
      </c>
      <c r="AQ209" s="18">
        <f>INDEX(Hjelpefil!H211:M211,MATCH(BRUKERFLATE!$B$3,BRUKERFLATE!$AV$4:$AV$9,0))</f>
        <v>0</v>
      </c>
      <c r="AR209" s="18">
        <f>INDEX(Hjelpefil!N211:S211,MATCH(BRUKERFLATE!$B$3,BRUKERFLATE!$AV$4:$AV$9,0))</f>
        <v>0</v>
      </c>
      <c r="AW209" s="17">
        <f t="shared" si="24"/>
        <v>0</v>
      </c>
      <c r="AX209" s="18">
        <v>0</v>
      </c>
      <c r="AY209" s="12">
        <v>0</v>
      </c>
      <c r="AZ209" s="12">
        <v>0</v>
      </c>
      <c r="BA209" s="12">
        <v>0</v>
      </c>
      <c r="BB209" s="12">
        <v>0</v>
      </c>
      <c r="BC209" s="19">
        <v>0</v>
      </c>
    </row>
    <row r="210" spans="5:55" ht="13" x14ac:dyDescent="0.3">
      <c r="E210" s="12"/>
      <c r="F210" s="17" t="str">
        <f t="shared" si="26"/>
        <v/>
      </c>
      <c r="G210" s="18" t="str">
        <f t="shared" si="21"/>
        <v/>
      </c>
      <c r="H210" s="12" t="str">
        <f t="array" ref="H210">IFERROR(INDEX($AD$3:$AD$301,MATCH(ROW()-ROW($D$2),$AB$3:$AB$301,0)),"")</f>
        <v/>
      </c>
      <c r="I210" s="12" t="str">
        <f t="array" ref="I210">IFERROR(INDEX($AE$3:$AE$301,MATCH(ROW()-ROW($D$2),$AB$3:$AB$301,0)),"")</f>
        <v/>
      </c>
      <c r="J210" s="59" t="str">
        <f>IFERROR(IF(INDEX(Hjelpefil!T$5:T$268,MATCH(BRUKERFLATE!$F210,Hjelpefil!$B$5:$B$268,0))=0,"",INDEX(Hjelpefil!T$5:T$268,MATCH(BRUKERFLATE!$F210,Hjelpefil!$B$5:$B$268,0))),"")</f>
        <v/>
      </c>
      <c r="K210" s="12" t="str">
        <f>IFERROR(IF(INDEX(Hjelpefil!U$5:U$268,MATCH(BRUKERFLATE!$F210,Hjelpefil!$B$5:$B$268,0))=0,"",INDEX(Hjelpefil!U$5:U$268,MATCH(BRUKERFLATE!$F210,Hjelpefil!$B$5:$B$268,0))),"")</f>
        <v/>
      </c>
      <c r="L210" s="12" t="str">
        <f>IFERROR(IF(INDEX(Hjelpefil!V$5:V$268,MATCH(BRUKERFLATE!$F210,Hjelpefil!$B$5:$B$268,0))=0,"",INDEX(Hjelpefil!V$5:V$268,MATCH(BRUKERFLATE!$F210,Hjelpefil!$B$5:$B$268,0))),"")</f>
        <v/>
      </c>
      <c r="M210" s="12" t="str">
        <f>IFERROR(IF(INDEX(Hjelpefil!W$5:W$268,MATCH(BRUKERFLATE!$F210,Hjelpefil!$B$5:$B$268,0))=0,"",INDEX(Hjelpefil!W$5:W$268,MATCH(BRUKERFLATE!$F210,Hjelpefil!$B$5:$B$268,0))),"")</f>
        <v/>
      </c>
      <c r="N210" s="12" t="str">
        <f>IFERROR(IF(INDEX(Hjelpefil!X$5:X$268,MATCH(BRUKERFLATE!$F210,Hjelpefil!$B$5:$B$268,0))=0,"",INDEX(Hjelpefil!X$5:X$268,MATCH(BRUKERFLATE!$F210,Hjelpefil!$B$5:$B$268,0))),"")</f>
        <v/>
      </c>
      <c r="O210" s="12" t="str">
        <f>IFERROR(IF(INDEX(Hjelpefil!Y$5:Y$268,MATCH(BRUKERFLATE!$F210,Hjelpefil!$B$5:$B$268,0))=0,"",INDEX(Hjelpefil!Y$5:Y$268,MATCH(BRUKERFLATE!$F210,Hjelpefil!$B$5:$B$268,0))),"")</f>
        <v/>
      </c>
      <c r="P210" s="12" t="str">
        <f>IFERROR(IF(INDEX(Hjelpefil!Z$5:Z$268,MATCH(BRUKERFLATE!$F210,Hjelpefil!$B$5:$B$268,0))=0,"",INDEX(Hjelpefil!Z$5:Z$268,MATCH(BRUKERFLATE!$F210,Hjelpefil!$B$5:$B$268,0))),"")</f>
        <v/>
      </c>
      <c r="Q210" s="12" t="str">
        <f>IFERROR(IF(INDEX(Hjelpefil!AA$5:AA$268,MATCH(BRUKERFLATE!$F210,Hjelpefil!$B$5:$B$268,0))=0,"",INDEX(Hjelpefil!AA$5:AA$268,MATCH(BRUKERFLATE!$F210,Hjelpefil!$B$5:$B$268,0))),"")</f>
        <v/>
      </c>
      <c r="R210" s="12" t="str">
        <f>IFERROR(IF(INDEX(Hjelpefil!AB$5:AB$268,MATCH(BRUKERFLATE!$F210,Hjelpefil!$B$5:$B$268,0))=0,"",INDEX(Hjelpefil!AB$5:AB$268,MATCH(BRUKERFLATE!$F210,Hjelpefil!$B$5:$B$268,0))),"")</f>
        <v/>
      </c>
      <c r="S210" s="12" t="str">
        <f>IFERROR(IF(INDEX(Hjelpefil!AC$5:AC$268,MATCH(BRUKERFLATE!$F210,Hjelpefil!$B$5:$B$268,0))=0,"",INDEX(Hjelpefil!AC$5:AC$268,MATCH(BRUKERFLATE!$F210,Hjelpefil!$B$5:$B$268,0))),"")</f>
        <v/>
      </c>
      <c r="T210" s="12" t="str">
        <f>IFERROR(IF(INDEX(Hjelpefil!AD$5:AD$268,MATCH(BRUKERFLATE!$F210,Hjelpefil!$B$5:$B$268,0))=0,"",INDEX(Hjelpefil!AD$5:AD$268,MATCH(BRUKERFLATE!$F210,Hjelpefil!$B$5:$B$268,0))),"")</f>
        <v/>
      </c>
      <c r="U210" s="12" t="str">
        <f>IFERROR(IF(INDEX(Hjelpefil!AE$5:AE$268,MATCH(BRUKERFLATE!$F210,Hjelpefil!$B$5:$B$268,0))=0,"",INDEX(Hjelpefil!AE$5:AE$268,MATCH(BRUKERFLATE!$F210,Hjelpefil!$B$5:$B$268,0))),"")</f>
        <v/>
      </c>
      <c r="V210" s="12" t="str">
        <f>IFERROR(IF(INDEX(Hjelpefil!AF$5:AF$268,MATCH(BRUKERFLATE!$F210,Hjelpefil!$B$5:$B$268,0))=0,"",INDEX(Hjelpefil!AF$5:AF$268,MATCH(BRUKERFLATE!$F210,Hjelpefil!$B$5:$B$268,0))),"")</f>
        <v/>
      </c>
      <c r="W210" s="12" t="str">
        <f>IFERROR(IF(INDEX(Hjelpefil!AG$5:AG$268,MATCH(BRUKERFLATE!$F210,Hjelpefil!$B$5:$B$268,0))=0,"",INDEX(Hjelpefil!AG$5:AG$268,MATCH(BRUKERFLATE!$F210,Hjelpefil!$B$5:$B$268,0))),"")</f>
        <v/>
      </c>
      <c r="X210" s="12" t="str">
        <f>IFERROR(IF(INDEX(Hjelpefil!AH$5:AH$268,MATCH(BRUKERFLATE!$F210,Hjelpefil!$B$5:$B$268,0))=0,"",INDEX(Hjelpefil!AH$5:AH$268,MATCH(BRUKERFLATE!$F210,Hjelpefil!$B$5:$B$268,0))),"")</f>
        <v/>
      </c>
      <c r="Y210" s="12" t="str">
        <f>IFERROR(IF(INDEX(Hjelpefil!AI$5:AI$268,MATCH(BRUKERFLATE!$F210,Hjelpefil!$B$5:$B$268,0))=0,"",INDEX(Hjelpefil!AI$5:AI$268,MATCH(BRUKERFLATE!$F210,Hjelpefil!$B$5:$B$268,0))),"")</f>
        <v/>
      </c>
      <c r="Z210" s="12" t="str">
        <f>IFERROR(IF(INDEX(Hjelpefil!AJ$5:AJ$268,MATCH(BRUKERFLATE!$F210,Hjelpefil!$B$5:$B$268,0))=0,"",INDEX(Hjelpefil!AJ$5:AJ$268,MATCH(BRUKERFLATE!$F210,Hjelpefil!$B$5:$B$268,0))),"")</f>
        <v/>
      </c>
      <c r="AB210" s="12" t="str">
        <f>IF(AC210="","",MAX($AB$2:AB209)+1)</f>
        <v/>
      </c>
      <c r="AC210" s="12" t="str">
        <f>IF($A$3="KOM",IF(AND($AI210=1,$AH210=1),Hjelpefil!B212,""),IF($A$3="FYL",IF(AND($AW210=1,$AH210=1),Hjelpefil!B212,""),""))</f>
        <v/>
      </c>
      <c r="AD210" s="12" t="str">
        <f>IF($A$3="KOM",IF(AND($AI210=1,$AH210=1),Hjelpefil!C212,""),IF($A$3="FYL",IF(AND($AW210=1,$AH210=1),Hjelpefil!C212,""),""))</f>
        <v/>
      </c>
      <c r="AE210" s="12" t="str">
        <f>IF($A$3="KOM",IF(AND($AI210=1,$AH210=1),Hjelpefil!F212,""),IF($A$3="FYL",IF(AND($AW210=1,$AH210=1),Hjelpefil!F212,""),""))</f>
        <v/>
      </c>
      <c r="AF210" s="12" t="str">
        <f t="shared" si="25"/>
        <v/>
      </c>
      <c r="AH210" s="17">
        <f t="shared" si="22"/>
        <v>0</v>
      </c>
      <c r="AI210" s="17">
        <f t="shared" si="23"/>
        <v>0</v>
      </c>
      <c r="AJ210" s="18">
        <v>0</v>
      </c>
      <c r="AK210" s="12">
        <v>0</v>
      </c>
      <c r="AL210" s="12">
        <v>0</v>
      </c>
      <c r="AM210" s="12">
        <v>0</v>
      </c>
      <c r="AN210" s="12">
        <v>0</v>
      </c>
      <c r="AO210" s="19">
        <v>0</v>
      </c>
      <c r="AP210" s="17" t="s">
        <v>114</v>
      </c>
      <c r="AQ210" s="18">
        <f>INDEX(Hjelpefil!H212:M212,MATCH(BRUKERFLATE!$B$3,BRUKERFLATE!$AV$4:$AV$9,0))</f>
        <v>0</v>
      </c>
      <c r="AR210" s="18">
        <f>INDEX(Hjelpefil!N212:S212,MATCH(BRUKERFLATE!$B$3,BRUKERFLATE!$AV$4:$AV$9,0))</f>
        <v>0</v>
      </c>
      <c r="AW210" s="17">
        <f t="shared" si="24"/>
        <v>0</v>
      </c>
      <c r="AX210" s="18">
        <v>0</v>
      </c>
      <c r="AY210" s="12">
        <v>0</v>
      </c>
      <c r="AZ210" s="12">
        <v>0</v>
      </c>
      <c r="BA210" s="12">
        <v>0</v>
      </c>
      <c r="BB210" s="12">
        <v>0</v>
      </c>
      <c r="BC210" s="19">
        <v>0</v>
      </c>
    </row>
    <row r="211" spans="5:55" ht="13" x14ac:dyDescent="0.3">
      <c r="E211" s="12"/>
      <c r="F211" s="17" t="str">
        <f t="shared" si="26"/>
        <v/>
      </c>
      <c r="G211" s="18" t="str">
        <f t="shared" si="21"/>
        <v/>
      </c>
      <c r="H211" s="12" t="str">
        <f t="array" ref="H211">IFERROR(INDEX($AD$3:$AD$301,MATCH(ROW()-ROW($D$2),$AB$3:$AB$301,0)),"")</f>
        <v/>
      </c>
      <c r="I211" s="12" t="str">
        <f t="array" ref="I211">IFERROR(INDEX($AE$3:$AE$301,MATCH(ROW()-ROW($D$2),$AB$3:$AB$301,0)),"")</f>
        <v/>
      </c>
      <c r="J211" s="59" t="str">
        <f>IFERROR(IF(INDEX(Hjelpefil!T$5:T$268,MATCH(BRUKERFLATE!$F211,Hjelpefil!$B$5:$B$268,0))=0,"",INDEX(Hjelpefil!T$5:T$268,MATCH(BRUKERFLATE!$F211,Hjelpefil!$B$5:$B$268,0))),"")</f>
        <v/>
      </c>
      <c r="K211" s="12" t="str">
        <f>IFERROR(IF(INDEX(Hjelpefil!U$5:U$268,MATCH(BRUKERFLATE!$F211,Hjelpefil!$B$5:$B$268,0))=0,"",INDEX(Hjelpefil!U$5:U$268,MATCH(BRUKERFLATE!$F211,Hjelpefil!$B$5:$B$268,0))),"")</f>
        <v/>
      </c>
      <c r="L211" s="12" t="str">
        <f>IFERROR(IF(INDEX(Hjelpefil!V$5:V$268,MATCH(BRUKERFLATE!$F211,Hjelpefil!$B$5:$B$268,0))=0,"",INDEX(Hjelpefil!V$5:V$268,MATCH(BRUKERFLATE!$F211,Hjelpefil!$B$5:$B$268,0))),"")</f>
        <v/>
      </c>
      <c r="M211" s="12" t="str">
        <f>IFERROR(IF(INDEX(Hjelpefil!W$5:W$268,MATCH(BRUKERFLATE!$F211,Hjelpefil!$B$5:$B$268,0))=0,"",INDEX(Hjelpefil!W$5:W$268,MATCH(BRUKERFLATE!$F211,Hjelpefil!$B$5:$B$268,0))),"")</f>
        <v/>
      </c>
      <c r="N211" s="12" t="str">
        <f>IFERROR(IF(INDEX(Hjelpefil!X$5:X$268,MATCH(BRUKERFLATE!$F211,Hjelpefil!$B$5:$B$268,0))=0,"",INDEX(Hjelpefil!X$5:X$268,MATCH(BRUKERFLATE!$F211,Hjelpefil!$B$5:$B$268,0))),"")</f>
        <v/>
      </c>
      <c r="O211" s="12" t="str">
        <f>IFERROR(IF(INDEX(Hjelpefil!Y$5:Y$268,MATCH(BRUKERFLATE!$F211,Hjelpefil!$B$5:$B$268,0))=0,"",INDEX(Hjelpefil!Y$5:Y$268,MATCH(BRUKERFLATE!$F211,Hjelpefil!$B$5:$B$268,0))),"")</f>
        <v/>
      </c>
      <c r="P211" s="12" t="str">
        <f>IFERROR(IF(INDEX(Hjelpefil!Z$5:Z$268,MATCH(BRUKERFLATE!$F211,Hjelpefil!$B$5:$B$268,0))=0,"",INDEX(Hjelpefil!Z$5:Z$268,MATCH(BRUKERFLATE!$F211,Hjelpefil!$B$5:$B$268,0))),"")</f>
        <v/>
      </c>
      <c r="Q211" s="12" t="str">
        <f>IFERROR(IF(INDEX(Hjelpefil!AA$5:AA$268,MATCH(BRUKERFLATE!$F211,Hjelpefil!$B$5:$B$268,0))=0,"",INDEX(Hjelpefil!AA$5:AA$268,MATCH(BRUKERFLATE!$F211,Hjelpefil!$B$5:$B$268,0))),"")</f>
        <v/>
      </c>
      <c r="R211" s="12" t="str">
        <f>IFERROR(IF(INDEX(Hjelpefil!AB$5:AB$268,MATCH(BRUKERFLATE!$F211,Hjelpefil!$B$5:$B$268,0))=0,"",INDEX(Hjelpefil!AB$5:AB$268,MATCH(BRUKERFLATE!$F211,Hjelpefil!$B$5:$B$268,0))),"")</f>
        <v/>
      </c>
      <c r="S211" s="12" t="str">
        <f>IFERROR(IF(INDEX(Hjelpefil!AC$5:AC$268,MATCH(BRUKERFLATE!$F211,Hjelpefil!$B$5:$B$268,0))=0,"",INDEX(Hjelpefil!AC$5:AC$268,MATCH(BRUKERFLATE!$F211,Hjelpefil!$B$5:$B$268,0))),"")</f>
        <v/>
      </c>
      <c r="T211" s="12" t="str">
        <f>IFERROR(IF(INDEX(Hjelpefil!AD$5:AD$268,MATCH(BRUKERFLATE!$F211,Hjelpefil!$B$5:$B$268,0))=0,"",INDEX(Hjelpefil!AD$5:AD$268,MATCH(BRUKERFLATE!$F211,Hjelpefil!$B$5:$B$268,0))),"")</f>
        <v/>
      </c>
      <c r="U211" s="12" t="str">
        <f>IFERROR(IF(INDEX(Hjelpefil!AE$5:AE$268,MATCH(BRUKERFLATE!$F211,Hjelpefil!$B$5:$B$268,0))=0,"",INDEX(Hjelpefil!AE$5:AE$268,MATCH(BRUKERFLATE!$F211,Hjelpefil!$B$5:$B$268,0))),"")</f>
        <v/>
      </c>
      <c r="V211" s="12" t="str">
        <f>IFERROR(IF(INDEX(Hjelpefil!AF$5:AF$268,MATCH(BRUKERFLATE!$F211,Hjelpefil!$B$5:$B$268,0))=0,"",INDEX(Hjelpefil!AF$5:AF$268,MATCH(BRUKERFLATE!$F211,Hjelpefil!$B$5:$B$268,0))),"")</f>
        <v/>
      </c>
      <c r="W211" s="12" t="str">
        <f>IFERROR(IF(INDEX(Hjelpefil!AG$5:AG$268,MATCH(BRUKERFLATE!$F211,Hjelpefil!$B$5:$B$268,0))=0,"",INDEX(Hjelpefil!AG$5:AG$268,MATCH(BRUKERFLATE!$F211,Hjelpefil!$B$5:$B$268,0))),"")</f>
        <v/>
      </c>
      <c r="X211" s="12" t="str">
        <f>IFERROR(IF(INDEX(Hjelpefil!AH$5:AH$268,MATCH(BRUKERFLATE!$F211,Hjelpefil!$B$5:$B$268,0))=0,"",INDEX(Hjelpefil!AH$5:AH$268,MATCH(BRUKERFLATE!$F211,Hjelpefil!$B$5:$B$268,0))),"")</f>
        <v/>
      </c>
      <c r="Y211" s="12" t="str">
        <f>IFERROR(IF(INDEX(Hjelpefil!AI$5:AI$268,MATCH(BRUKERFLATE!$F211,Hjelpefil!$B$5:$B$268,0))=0,"",INDEX(Hjelpefil!AI$5:AI$268,MATCH(BRUKERFLATE!$F211,Hjelpefil!$B$5:$B$268,0))),"")</f>
        <v/>
      </c>
      <c r="Z211" s="12" t="str">
        <f>IFERROR(IF(INDEX(Hjelpefil!AJ$5:AJ$268,MATCH(BRUKERFLATE!$F211,Hjelpefil!$B$5:$B$268,0))=0,"",INDEX(Hjelpefil!AJ$5:AJ$268,MATCH(BRUKERFLATE!$F211,Hjelpefil!$B$5:$B$268,0))),"")</f>
        <v/>
      </c>
      <c r="AB211" s="12" t="str">
        <f>IF(AC211="","",MAX($AB$2:AB210)+1)</f>
        <v/>
      </c>
      <c r="AC211" s="12" t="str">
        <f>IF($A$3="KOM",IF(AND($AI211=1,$AH211=1),Hjelpefil!B213,""),IF($A$3="FYL",IF(AND($AW211=1,$AH211=1),Hjelpefil!B213,""),""))</f>
        <v/>
      </c>
      <c r="AD211" s="12" t="str">
        <f>IF($A$3="KOM",IF(AND($AI211=1,$AH211=1),Hjelpefil!C213,""),IF($A$3="FYL",IF(AND($AW211=1,$AH211=1),Hjelpefil!C213,""),""))</f>
        <v/>
      </c>
      <c r="AE211" s="12" t="str">
        <f>IF($A$3="KOM",IF(AND($AI211=1,$AH211=1),Hjelpefil!F213,""),IF($A$3="FYL",IF(AND($AW211=1,$AH211=1),Hjelpefil!F213,""),""))</f>
        <v/>
      </c>
      <c r="AF211" s="12" t="str">
        <f t="shared" si="25"/>
        <v/>
      </c>
      <c r="AH211" s="17">
        <f t="shared" si="22"/>
        <v>0</v>
      </c>
      <c r="AI211" s="17">
        <f t="shared" si="23"/>
        <v>0</v>
      </c>
      <c r="AJ211" s="18">
        <v>0</v>
      </c>
      <c r="AK211" s="12">
        <v>0</v>
      </c>
      <c r="AL211" s="12">
        <v>0</v>
      </c>
      <c r="AM211" s="12">
        <v>0</v>
      </c>
      <c r="AN211" s="12">
        <v>0</v>
      </c>
      <c r="AO211" s="19">
        <v>0</v>
      </c>
      <c r="AP211" s="17" t="s">
        <v>114</v>
      </c>
      <c r="AQ211" s="18">
        <f>INDEX(Hjelpefil!H213:M213,MATCH(BRUKERFLATE!$B$3,BRUKERFLATE!$AV$4:$AV$9,0))</f>
        <v>0</v>
      </c>
      <c r="AR211" s="18">
        <f>INDEX(Hjelpefil!N213:S213,MATCH(BRUKERFLATE!$B$3,BRUKERFLATE!$AV$4:$AV$9,0))</f>
        <v>0</v>
      </c>
      <c r="AW211" s="17">
        <f t="shared" si="24"/>
        <v>0</v>
      </c>
      <c r="AX211" s="18">
        <v>0</v>
      </c>
      <c r="AY211" s="12">
        <v>0</v>
      </c>
      <c r="AZ211" s="12">
        <v>0</v>
      </c>
      <c r="BA211" s="12">
        <v>0</v>
      </c>
      <c r="BB211" s="12">
        <v>0</v>
      </c>
      <c r="BC211" s="19">
        <v>0</v>
      </c>
    </row>
    <row r="212" spans="5:55" ht="13" x14ac:dyDescent="0.3">
      <c r="E212" s="12"/>
      <c r="F212" s="17" t="str">
        <f t="shared" si="26"/>
        <v/>
      </c>
      <c r="G212" s="18" t="str">
        <f t="shared" si="21"/>
        <v/>
      </c>
      <c r="H212" s="12" t="str">
        <f t="array" ref="H212">IFERROR(INDEX($AD$3:$AD$301,MATCH(ROW()-ROW($D$2),$AB$3:$AB$301,0)),"")</f>
        <v/>
      </c>
      <c r="I212" s="12" t="str">
        <f t="array" ref="I212">IFERROR(INDEX($AE$3:$AE$301,MATCH(ROW()-ROW($D$2),$AB$3:$AB$301,0)),"")</f>
        <v/>
      </c>
      <c r="J212" s="59" t="str">
        <f>IFERROR(IF(INDEX(Hjelpefil!T$5:T$268,MATCH(BRUKERFLATE!$F212,Hjelpefil!$B$5:$B$268,0))=0,"",INDEX(Hjelpefil!T$5:T$268,MATCH(BRUKERFLATE!$F212,Hjelpefil!$B$5:$B$268,0))),"")</f>
        <v/>
      </c>
      <c r="K212" s="12" t="str">
        <f>IFERROR(IF(INDEX(Hjelpefil!U$5:U$268,MATCH(BRUKERFLATE!$F212,Hjelpefil!$B$5:$B$268,0))=0,"",INDEX(Hjelpefil!U$5:U$268,MATCH(BRUKERFLATE!$F212,Hjelpefil!$B$5:$B$268,0))),"")</f>
        <v/>
      </c>
      <c r="L212" s="12" t="str">
        <f>IFERROR(IF(INDEX(Hjelpefil!V$5:V$268,MATCH(BRUKERFLATE!$F212,Hjelpefil!$B$5:$B$268,0))=0,"",INDEX(Hjelpefil!V$5:V$268,MATCH(BRUKERFLATE!$F212,Hjelpefil!$B$5:$B$268,0))),"")</f>
        <v/>
      </c>
      <c r="M212" s="12" t="str">
        <f>IFERROR(IF(INDEX(Hjelpefil!W$5:W$268,MATCH(BRUKERFLATE!$F212,Hjelpefil!$B$5:$B$268,0))=0,"",INDEX(Hjelpefil!W$5:W$268,MATCH(BRUKERFLATE!$F212,Hjelpefil!$B$5:$B$268,0))),"")</f>
        <v/>
      </c>
      <c r="N212" s="12" t="str">
        <f>IFERROR(IF(INDEX(Hjelpefil!X$5:X$268,MATCH(BRUKERFLATE!$F212,Hjelpefil!$B$5:$B$268,0))=0,"",INDEX(Hjelpefil!X$5:X$268,MATCH(BRUKERFLATE!$F212,Hjelpefil!$B$5:$B$268,0))),"")</f>
        <v/>
      </c>
      <c r="O212" s="12" t="str">
        <f>IFERROR(IF(INDEX(Hjelpefil!Y$5:Y$268,MATCH(BRUKERFLATE!$F212,Hjelpefil!$B$5:$B$268,0))=0,"",INDEX(Hjelpefil!Y$5:Y$268,MATCH(BRUKERFLATE!$F212,Hjelpefil!$B$5:$B$268,0))),"")</f>
        <v/>
      </c>
      <c r="P212" s="12" t="str">
        <f>IFERROR(IF(INDEX(Hjelpefil!Z$5:Z$268,MATCH(BRUKERFLATE!$F212,Hjelpefil!$B$5:$B$268,0))=0,"",INDEX(Hjelpefil!Z$5:Z$268,MATCH(BRUKERFLATE!$F212,Hjelpefil!$B$5:$B$268,0))),"")</f>
        <v/>
      </c>
      <c r="Q212" s="12" t="str">
        <f>IFERROR(IF(INDEX(Hjelpefil!AA$5:AA$268,MATCH(BRUKERFLATE!$F212,Hjelpefil!$B$5:$B$268,0))=0,"",INDEX(Hjelpefil!AA$5:AA$268,MATCH(BRUKERFLATE!$F212,Hjelpefil!$B$5:$B$268,0))),"")</f>
        <v/>
      </c>
      <c r="R212" s="12" t="str">
        <f>IFERROR(IF(INDEX(Hjelpefil!AB$5:AB$268,MATCH(BRUKERFLATE!$F212,Hjelpefil!$B$5:$B$268,0))=0,"",INDEX(Hjelpefil!AB$5:AB$268,MATCH(BRUKERFLATE!$F212,Hjelpefil!$B$5:$B$268,0))),"")</f>
        <v/>
      </c>
      <c r="S212" s="12" t="str">
        <f>IFERROR(IF(INDEX(Hjelpefil!AC$5:AC$268,MATCH(BRUKERFLATE!$F212,Hjelpefil!$B$5:$B$268,0))=0,"",INDEX(Hjelpefil!AC$5:AC$268,MATCH(BRUKERFLATE!$F212,Hjelpefil!$B$5:$B$268,0))),"")</f>
        <v/>
      </c>
      <c r="T212" s="12" t="str">
        <f>IFERROR(IF(INDEX(Hjelpefil!AD$5:AD$268,MATCH(BRUKERFLATE!$F212,Hjelpefil!$B$5:$B$268,0))=0,"",INDEX(Hjelpefil!AD$5:AD$268,MATCH(BRUKERFLATE!$F212,Hjelpefil!$B$5:$B$268,0))),"")</f>
        <v/>
      </c>
      <c r="U212" s="12" t="str">
        <f>IFERROR(IF(INDEX(Hjelpefil!AE$5:AE$268,MATCH(BRUKERFLATE!$F212,Hjelpefil!$B$5:$B$268,0))=0,"",INDEX(Hjelpefil!AE$5:AE$268,MATCH(BRUKERFLATE!$F212,Hjelpefil!$B$5:$B$268,0))),"")</f>
        <v/>
      </c>
      <c r="V212" s="12" t="str">
        <f>IFERROR(IF(INDEX(Hjelpefil!AF$5:AF$268,MATCH(BRUKERFLATE!$F212,Hjelpefil!$B$5:$B$268,0))=0,"",INDEX(Hjelpefil!AF$5:AF$268,MATCH(BRUKERFLATE!$F212,Hjelpefil!$B$5:$B$268,0))),"")</f>
        <v/>
      </c>
      <c r="W212" s="12" t="str">
        <f>IFERROR(IF(INDEX(Hjelpefil!AG$5:AG$268,MATCH(BRUKERFLATE!$F212,Hjelpefil!$B$5:$B$268,0))=0,"",INDEX(Hjelpefil!AG$5:AG$268,MATCH(BRUKERFLATE!$F212,Hjelpefil!$B$5:$B$268,0))),"")</f>
        <v/>
      </c>
      <c r="X212" s="12" t="str">
        <f>IFERROR(IF(INDEX(Hjelpefil!AH$5:AH$268,MATCH(BRUKERFLATE!$F212,Hjelpefil!$B$5:$B$268,0))=0,"",INDEX(Hjelpefil!AH$5:AH$268,MATCH(BRUKERFLATE!$F212,Hjelpefil!$B$5:$B$268,0))),"")</f>
        <v/>
      </c>
      <c r="Y212" s="12" t="str">
        <f>IFERROR(IF(INDEX(Hjelpefil!AI$5:AI$268,MATCH(BRUKERFLATE!$F212,Hjelpefil!$B$5:$B$268,0))=0,"",INDEX(Hjelpefil!AI$5:AI$268,MATCH(BRUKERFLATE!$F212,Hjelpefil!$B$5:$B$268,0))),"")</f>
        <v/>
      </c>
      <c r="Z212" s="12" t="str">
        <f>IFERROR(IF(INDEX(Hjelpefil!AJ$5:AJ$268,MATCH(BRUKERFLATE!$F212,Hjelpefil!$B$5:$B$268,0))=0,"",INDEX(Hjelpefil!AJ$5:AJ$268,MATCH(BRUKERFLATE!$F212,Hjelpefil!$B$5:$B$268,0))),"")</f>
        <v/>
      </c>
      <c r="AB212" s="12" t="str">
        <f>IF(AC212="","",MAX($AB$2:AB211)+1)</f>
        <v/>
      </c>
      <c r="AC212" s="12" t="str">
        <f>IF($A$3="KOM",IF(AND($AI212=1,$AH212=1),Hjelpefil!B214,""),IF($A$3="FYL",IF(AND($AW212=1,$AH212=1),Hjelpefil!B214,""),""))</f>
        <v/>
      </c>
      <c r="AD212" s="12" t="str">
        <f>IF($A$3="KOM",IF(AND($AI212=1,$AH212=1),Hjelpefil!C214,""),IF($A$3="FYL",IF(AND($AW212=1,$AH212=1),Hjelpefil!C214,""),""))</f>
        <v/>
      </c>
      <c r="AE212" s="12" t="str">
        <f>IF($A$3="KOM",IF(AND($AI212=1,$AH212=1),Hjelpefil!F214,""),IF($A$3="FYL",IF(AND($AW212=1,$AH212=1),Hjelpefil!F214,""),""))</f>
        <v/>
      </c>
      <c r="AF212" s="12" t="str">
        <f t="shared" si="25"/>
        <v/>
      </c>
      <c r="AH212" s="17">
        <f t="shared" si="22"/>
        <v>0</v>
      </c>
      <c r="AI212" s="17">
        <f t="shared" si="23"/>
        <v>0</v>
      </c>
      <c r="AJ212" s="18">
        <v>0</v>
      </c>
      <c r="AK212" s="12">
        <v>0</v>
      </c>
      <c r="AL212" s="12">
        <v>0</v>
      </c>
      <c r="AM212" s="12">
        <v>0</v>
      </c>
      <c r="AN212" s="12">
        <v>0</v>
      </c>
      <c r="AO212" s="19">
        <v>0</v>
      </c>
      <c r="AP212" s="17" t="s">
        <v>114</v>
      </c>
      <c r="AQ212" s="18">
        <f>INDEX(Hjelpefil!H214:M214,MATCH(BRUKERFLATE!$B$3,BRUKERFLATE!$AV$4:$AV$9,0))</f>
        <v>0</v>
      </c>
      <c r="AR212" s="18">
        <f>INDEX(Hjelpefil!N214:S214,MATCH(BRUKERFLATE!$B$3,BRUKERFLATE!$AV$4:$AV$9,0))</f>
        <v>0</v>
      </c>
      <c r="AW212" s="17">
        <f t="shared" si="24"/>
        <v>0</v>
      </c>
      <c r="AX212" s="18">
        <v>0</v>
      </c>
      <c r="AY212" s="12">
        <v>0</v>
      </c>
      <c r="AZ212" s="12">
        <v>0</v>
      </c>
      <c r="BA212" s="12">
        <v>0</v>
      </c>
      <c r="BB212" s="12">
        <v>0</v>
      </c>
      <c r="BC212" s="19">
        <v>0</v>
      </c>
    </row>
    <row r="213" spans="5:55" ht="13" x14ac:dyDescent="0.3">
      <c r="E213" s="12"/>
      <c r="F213" s="17" t="str">
        <f t="shared" si="26"/>
        <v/>
      </c>
      <c r="G213" s="18" t="str">
        <f t="shared" si="21"/>
        <v/>
      </c>
      <c r="H213" s="12" t="str">
        <f t="array" ref="H213">IFERROR(INDEX($AD$3:$AD$301,MATCH(ROW()-ROW($D$2),$AB$3:$AB$301,0)),"")</f>
        <v/>
      </c>
      <c r="I213" s="12" t="str">
        <f t="array" ref="I213">IFERROR(INDEX($AE$3:$AE$301,MATCH(ROW()-ROW($D$2),$AB$3:$AB$301,0)),"")</f>
        <v/>
      </c>
      <c r="J213" s="59" t="str">
        <f>IFERROR(IF(INDEX(Hjelpefil!T$5:T$268,MATCH(BRUKERFLATE!$F213,Hjelpefil!$B$5:$B$268,0))=0,"",INDEX(Hjelpefil!T$5:T$268,MATCH(BRUKERFLATE!$F213,Hjelpefil!$B$5:$B$268,0))),"")</f>
        <v/>
      </c>
      <c r="K213" s="12" t="str">
        <f>IFERROR(IF(INDEX(Hjelpefil!U$5:U$268,MATCH(BRUKERFLATE!$F213,Hjelpefil!$B$5:$B$268,0))=0,"",INDEX(Hjelpefil!U$5:U$268,MATCH(BRUKERFLATE!$F213,Hjelpefil!$B$5:$B$268,0))),"")</f>
        <v/>
      </c>
      <c r="L213" s="12" t="str">
        <f>IFERROR(IF(INDEX(Hjelpefil!V$5:V$268,MATCH(BRUKERFLATE!$F213,Hjelpefil!$B$5:$B$268,0))=0,"",INDEX(Hjelpefil!V$5:V$268,MATCH(BRUKERFLATE!$F213,Hjelpefil!$B$5:$B$268,0))),"")</f>
        <v/>
      </c>
      <c r="M213" s="12" t="str">
        <f>IFERROR(IF(INDEX(Hjelpefil!W$5:W$268,MATCH(BRUKERFLATE!$F213,Hjelpefil!$B$5:$B$268,0))=0,"",INDEX(Hjelpefil!W$5:W$268,MATCH(BRUKERFLATE!$F213,Hjelpefil!$B$5:$B$268,0))),"")</f>
        <v/>
      </c>
      <c r="N213" s="12" t="str">
        <f>IFERROR(IF(INDEX(Hjelpefil!X$5:X$268,MATCH(BRUKERFLATE!$F213,Hjelpefil!$B$5:$B$268,0))=0,"",INDEX(Hjelpefil!X$5:X$268,MATCH(BRUKERFLATE!$F213,Hjelpefil!$B$5:$B$268,0))),"")</f>
        <v/>
      </c>
      <c r="O213" s="12" t="str">
        <f>IFERROR(IF(INDEX(Hjelpefil!Y$5:Y$268,MATCH(BRUKERFLATE!$F213,Hjelpefil!$B$5:$B$268,0))=0,"",INDEX(Hjelpefil!Y$5:Y$268,MATCH(BRUKERFLATE!$F213,Hjelpefil!$B$5:$B$268,0))),"")</f>
        <v/>
      </c>
      <c r="P213" s="12" t="str">
        <f>IFERROR(IF(INDEX(Hjelpefil!Z$5:Z$268,MATCH(BRUKERFLATE!$F213,Hjelpefil!$B$5:$B$268,0))=0,"",INDEX(Hjelpefil!Z$5:Z$268,MATCH(BRUKERFLATE!$F213,Hjelpefil!$B$5:$B$268,0))),"")</f>
        <v/>
      </c>
      <c r="Q213" s="12" t="str">
        <f>IFERROR(IF(INDEX(Hjelpefil!AA$5:AA$268,MATCH(BRUKERFLATE!$F213,Hjelpefil!$B$5:$B$268,0))=0,"",INDEX(Hjelpefil!AA$5:AA$268,MATCH(BRUKERFLATE!$F213,Hjelpefil!$B$5:$B$268,0))),"")</f>
        <v/>
      </c>
      <c r="R213" s="12" t="str">
        <f>IFERROR(IF(INDEX(Hjelpefil!AB$5:AB$268,MATCH(BRUKERFLATE!$F213,Hjelpefil!$B$5:$B$268,0))=0,"",INDEX(Hjelpefil!AB$5:AB$268,MATCH(BRUKERFLATE!$F213,Hjelpefil!$B$5:$B$268,0))),"")</f>
        <v/>
      </c>
      <c r="S213" s="12" t="str">
        <f>IFERROR(IF(INDEX(Hjelpefil!AC$5:AC$268,MATCH(BRUKERFLATE!$F213,Hjelpefil!$B$5:$B$268,0))=0,"",INDEX(Hjelpefil!AC$5:AC$268,MATCH(BRUKERFLATE!$F213,Hjelpefil!$B$5:$B$268,0))),"")</f>
        <v/>
      </c>
      <c r="T213" s="12" t="str">
        <f>IFERROR(IF(INDEX(Hjelpefil!AD$5:AD$268,MATCH(BRUKERFLATE!$F213,Hjelpefil!$B$5:$B$268,0))=0,"",INDEX(Hjelpefil!AD$5:AD$268,MATCH(BRUKERFLATE!$F213,Hjelpefil!$B$5:$B$268,0))),"")</f>
        <v/>
      </c>
      <c r="U213" s="12" t="str">
        <f>IFERROR(IF(INDEX(Hjelpefil!AE$5:AE$268,MATCH(BRUKERFLATE!$F213,Hjelpefil!$B$5:$B$268,0))=0,"",INDEX(Hjelpefil!AE$5:AE$268,MATCH(BRUKERFLATE!$F213,Hjelpefil!$B$5:$B$268,0))),"")</f>
        <v/>
      </c>
      <c r="V213" s="12" t="str">
        <f>IFERROR(IF(INDEX(Hjelpefil!AF$5:AF$268,MATCH(BRUKERFLATE!$F213,Hjelpefil!$B$5:$B$268,0))=0,"",INDEX(Hjelpefil!AF$5:AF$268,MATCH(BRUKERFLATE!$F213,Hjelpefil!$B$5:$B$268,0))),"")</f>
        <v/>
      </c>
      <c r="W213" s="12" t="str">
        <f>IFERROR(IF(INDEX(Hjelpefil!AG$5:AG$268,MATCH(BRUKERFLATE!$F213,Hjelpefil!$B$5:$B$268,0))=0,"",INDEX(Hjelpefil!AG$5:AG$268,MATCH(BRUKERFLATE!$F213,Hjelpefil!$B$5:$B$268,0))),"")</f>
        <v/>
      </c>
      <c r="X213" s="12" t="str">
        <f>IFERROR(IF(INDEX(Hjelpefil!AH$5:AH$268,MATCH(BRUKERFLATE!$F213,Hjelpefil!$B$5:$B$268,0))=0,"",INDEX(Hjelpefil!AH$5:AH$268,MATCH(BRUKERFLATE!$F213,Hjelpefil!$B$5:$B$268,0))),"")</f>
        <v/>
      </c>
      <c r="Y213" s="12" t="str">
        <f>IFERROR(IF(INDEX(Hjelpefil!AI$5:AI$268,MATCH(BRUKERFLATE!$F213,Hjelpefil!$B$5:$B$268,0))=0,"",INDEX(Hjelpefil!AI$5:AI$268,MATCH(BRUKERFLATE!$F213,Hjelpefil!$B$5:$B$268,0))),"")</f>
        <v/>
      </c>
      <c r="Z213" s="12" t="str">
        <f>IFERROR(IF(INDEX(Hjelpefil!AJ$5:AJ$268,MATCH(BRUKERFLATE!$F213,Hjelpefil!$B$5:$B$268,0))=0,"",INDEX(Hjelpefil!AJ$5:AJ$268,MATCH(BRUKERFLATE!$F213,Hjelpefil!$B$5:$B$268,0))),"")</f>
        <v/>
      </c>
      <c r="AB213" s="12" t="str">
        <f>IF(AC213="","",MAX($AB$2:AB212)+1)</f>
        <v/>
      </c>
      <c r="AC213" s="12" t="str">
        <f>IF($A$3="KOM",IF(AND($AI213=1,$AH213=1),Hjelpefil!B215,""),IF($A$3="FYL",IF(AND($AW213=1,$AH213=1),Hjelpefil!B215,""),""))</f>
        <v/>
      </c>
      <c r="AD213" s="12" t="str">
        <f>IF($A$3="KOM",IF(AND($AI213=1,$AH213=1),Hjelpefil!C215,""),IF($A$3="FYL",IF(AND($AW213=1,$AH213=1),Hjelpefil!C215,""),""))</f>
        <v/>
      </c>
      <c r="AE213" s="12" t="str">
        <f>IF($A$3="KOM",IF(AND($AI213=1,$AH213=1),Hjelpefil!F215,""),IF($A$3="FYL",IF(AND($AW213=1,$AH213=1),Hjelpefil!F215,""),""))</f>
        <v/>
      </c>
      <c r="AF213" s="12" t="str">
        <f t="shared" si="25"/>
        <v/>
      </c>
      <c r="AH213" s="17">
        <f t="shared" si="22"/>
        <v>0</v>
      </c>
      <c r="AI213" s="17">
        <f t="shared" si="23"/>
        <v>0</v>
      </c>
      <c r="AJ213" s="18">
        <v>0</v>
      </c>
      <c r="AK213" s="12">
        <v>0</v>
      </c>
      <c r="AL213" s="12">
        <v>0</v>
      </c>
      <c r="AM213" s="12">
        <v>0</v>
      </c>
      <c r="AN213" s="12">
        <v>0</v>
      </c>
      <c r="AO213" s="19">
        <v>0</v>
      </c>
      <c r="AP213" s="17" t="s">
        <v>114</v>
      </c>
      <c r="AQ213" s="18">
        <f>INDEX(Hjelpefil!H215:M215,MATCH(BRUKERFLATE!$B$3,BRUKERFLATE!$AV$4:$AV$9,0))</f>
        <v>0</v>
      </c>
      <c r="AR213" s="18">
        <f>INDEX(Hjelpefil!N215:S215,MATCH(BRUKERFLATE!$B$3,BRUKERFLATE!$AV$4:$AV$9,0))</f>
        <v>0</v>
      </c>
      <c r="AW213" s="17">
        <f t="shared" si="24"/>
        <v>0</v>
      </c>
      <c r="AX213" s="18">
        <v>0</v>
      </c>
      <c r="AY213" s="12">
        <v>0</v>
      </c>
      <c r="AZ213" s="12">
        <v>0</v>
      </c>
      <c r="BA213" s="12">
        <v>1</v>
      </c>
      <c r="BB213" s="12">
        <v>0</v>
      </c>
      <c r="BC213" s="19">
        <v>0</v>
      </c>
    </row>
    <row r="214" spans="5:55" ht="13" x14ac:dyDescent="0.3">
      <c r="E214" s="12"/>
      <c r="F214" s="17" t="str">
        <f t="shared" si="26"/>
        <v/>
      </c>
      <c r="G214" s="18" t="str">
        <f t="shared" si="21"/>
        <v/>
      </c>
      <c r="H214" s="12" t="str">
        <f t="array" ref="H214">IFERROR(INDEX($AD$3:$AD$301,MATCH(ROW()-ROW($D$2),$AB$3:$AB$301,0)),"")</f>
        <v/>
      </c>
      <c r="I214" s="12" t="str">
        <f t="array" ref="I214">IFERROR(INDEX($AE$3:$AE$301,MATCH(ROW()-ROW($D$2),$AB$3:$AB$301,0)),"")</f>
        <v/>
      </c>
      <c r="J214" s="59" t="str">
        <f>IFERROR(IF(INDEX(Hjelpefil!T$5:T$268,MATCH(BRUKERFLATE!$F214,Hjelpefil!$B$5:$B$268,0))=0,"",INDEX(Hjelpefil!T$5:T$268,MATCH(BRUKERFLATE!$F214,Hjelpefil!$B$5:$B$268,0))),"")</f>
        <v/>
      </c>
      <c r="K214" s="12" t="str">
        <f>IFERROR(IF(INDEX(Hjelpefil!U$5:U$268,MATCH(BRUKERFLATE!$F214,Hjelpefil!$B$5:$B$268,0))=0,"",INDEX(Hjelpefil!U$5:U$268,MATCH(BRUKERFLATE!$F214,Hjelpefil!$B$5:$B$268,0))),"")</f>
        <v/>
      </c>
      <c r="L214" s="12" t="str">
        <f>IFERROR(IF(INDEX(Hjelpefil!V$5:V$268,MATCH(BRUKERFLATE!$F214,Hjelpefil!$B$5:$B$268,0))=0,"",INDEX(Hjelpefil!V$5:V$268,MATCH(BRUKERFLATE!$F214,Hjelpefil!$B$5:$B$268,0))),"")</f>
        <v/>
      </c>
      <c r="M214" s="12" t="str">
        <f>IFERROR(IF(INDEX(Hjelpefil!W$5:W$268,MATCH(BRUKERFLATE!$F214,Hjelpefil!$B$5:$B$268,0))=0,"",INDEX(Hjelpefil!W$5:W$268,MATCH(BRUKERFLATE!$F214,Hjelpefil!$B$5:$B$268,0))),"")</f>
        <v/>
      </c>
      <c r="N214" s="12" t="str">
        <f>IFERROR(IF(INDEX(Hjelpefil!X$5:X$268,MATCH(BRUKERFLATE!$F214,Hjelpefil!$B$5:$B$268,0))=0,"",INDEX(Hjelpefil!X$5:X$268,MATCH(BRUKERFLATE!$F214,Hjelpefil!$B$5:$B$268,0))),"")</f>
        <v/>
      </c>
      <c r="O214" s="12" t="str">
        <f>IFERROR(IF(INDEX(Hjelpefil!Y$5:Y$268,MATCH(BRUKERFLATE!$F214,Hjelpefil!$B$5:$B$268,0))=0,"",INDEX(Hjelpefil!Y$5:Y$268,MATCH(BRUKERFLATE!$F214,Hjelpefil!$B$5:$B$268,0))),"")</f>
        <v/>
      </c>
      <c r="P214" s="12" t="str">
        <f>IFERROR(IF(INDEX(Hjelpefil!Z$5:Z$268,MATCH(BRUKERFLATE!$F214,Hjelpefil!$B$5:$B$268,0))=0,"",INDEX(Hjelpefil!Z$5:Z$268,MATCH(BRUKERFLATE!$F214,Hjelpefil!$B$5:$B$268,0))),"")</f>
        <v/>
      </c>
      <c r="Q214" s="12" t="str">
        <f>IFERROR(IF(INDEX(Hjelpefil!AA$5:AA$268,MATCH(BRUKERFLATE!$F214,Hjelpefil!$B$5:$B$268,0))=0,"",INDEX(Hjelpefil!AA$5:AA$268,MATCH(BRUKERFLATE!$F214,Hjelpefil!$B$5:$B$268,0))),"")</f>
        <v/>
      </c>
      <c r="R214" s="12" t="str">
        <f>IFERROR(IF(INDEX(Hjelpefil!AB$5:AB$268,MATCH(BRUKERFLATE!$F214,Hjelpefil!$B$5:$B$268,0))=0,"",INDEX(Hjelpefil!AB$5:AB$268,MATCH(BRUKERFLATE!$F214,Hjelpefil!$B$5:$B$268,0))),"")</f>
        <v/>
      </c>
      <c r="S214" s="12" t="str">
        <f>IFERROR(IF(INDEX(Hjelpefil!AC$5:AC$268,MATCH(BRUKERFLATE!$F214,Hjelpefil!$B$5:$B$268,0))=0,"",INDEX(Hjelpefil!AC$5:AC$268,MATCH(BRUKERFLATE!$F214,Hjelpefil!$B$5:$B$268,0))),"")</f>
        <v/>
      </c>
      <c r="T214" s="12" t="str">
        <f>IFERROR(IF(INDEX(Hjelpefil!AD$5:AD$268,MATCH(BRUKERFLATE!$F214,Hjelpefil!$B$5:$B$268,0))=0,"",INDEX(Hjelpefil!AD$5:AD$268,MATCH(BRUKERFLATE!$F214,Hjelpefil!$B$5:$B$268,0))),"")</f>
        <v/>
      </c>
      <c r="U214" s="12" t="str">
        <f>IFERROR(IF(INDEX(Hjelpefil!AE$5:AE$268,MATCH(BRUKERFLATE!$F214,Hjelpefil!$B$5:$B$268,0))=0,"",INDEX(Hjelpefil!AE$5:AE$268,MATCH(BRUKERFLATE!$F214,Hjelpefil!$B$5:$B$268,0))),"")</f>
        <v/>
      </c>
      <c r="V214" s="12" t="str">
        <f>IFERROR(IF(INDEX(Hjelpefil!AF$5:AF$268,MATCH(BRUKERFLATE!$F214,Hjelpefil!$B$5:$B$268,0))=0,"",INDEX(Hjelpefil!AF$5:AF$268,MATCH(BRUKERFLATE!$F214,Hjelpefil!$B$5:$B$268,0))),"")</f>
        <v/>
      </c>
      <c r="W214" s="12" t="str">
        <f>IFERROR(IF(INDEX(Hjelpefil!AG$5:AG$268,MATCH(BRUKERFLATE!$F214,Hjelpefil!$B$5:$B$268,0))=0,"",INDEX(Hjelpefil!AG$5:AG$268,MATCH(BRUKERFLATE!$F214,Hjelpefil!$B$5:$B$268,0))),"")</f>
        <v/>
      </c>
      <c r="X214" s="12" t="str">
        <f>IFERROR(IF(INDEX(Hjelpefil!AH$5:AH$268,MATCH(BRUKERFLATE!$F214,Hjelpefil!$B$5:$B$268,0))=0,"",INDEX(Hjelpefil!AH$5:AH$268,MATCH(BRUKERFLATE!$F214,Hjelpefil!$B$5:$B$268,0))),"")</f>
        <v/>
      </c>
      <c r="Y214" s="12" t="str">
        <f>IFERROR(IF(INDEX(Hjelpefil!AI$5:AI$268,MATCH(BRUKERFLATE!$F214,Hjelpefil!$B$5:$B$268,0))=0,"",INDEX(Hjelpefil!AI$5:AI$268,MATCH(BRUKERFLATE!$F214,Hjelpefil!$B$5:$B$268,0))),"")</f>
        <v/>
      </c>
      <c r="Z214" s="12" t="str">
        <f>IFERROR(IF(INDEX(Hjelpefil!AJ$5:AJ$268,MATCH(BRUKERFLATE!$F214,Hjelpefil!$B$5:$B$268,0))=0,"",INDEX(Hjelpefil!AJ$5:AJ$268,MATCH(BRUKERFLATE!$F214,Hjelpefil!$B$5:$B$268,0))),"")</f>
        <v/>
      </c>
      <c r="AB214" s="12" t="str">
        <f>IF(AC214="","",MAX($AB$2:AB213)+1)</f>
        <v/>
      </c>
      <c r="AC214" s="12" t="str">
        <f>IF($A$3="KOM",IF(AND($AI214=1,$AH214=1),Hjelpefil!B216,""),IF($A$3="FYL",IF(AND($AW214=1,$AH214=1),Hjelpefil!B216,""),""))</f>
        <v/>
      </c>
      <c r="AD214" s="12" t="str">
        <f>IF($A$3="KOM",IF(AND($AI214=1,$AH214=1),Hjelpefil!C216,""),IF($A$3="FYL",IF(AND($AW214=1,$AH214=1),Hjelpefil!C216,""),""))</f>
        <v/>
      </c>
      <c r="AE214" s="12" t="str">
        <f>IF($A$3="KOM",IF(AND($AI214=1,$AH214=1),Hjelpefil!F216,""),IF($A$3="FYL",IF(AND($AW214=1,$AH214=1),Hjelpefil!F216,""),""))</f>
        <v/>
      </c>
      <c r="AF214" s="12" t="str">
        <f t="shared" si="25"/>
        <v/>
      </c>
      <c r="AH214" s="17">
        <f t="shared" si="22"/>
        <v>0</v>
      </c>
      <c r="AI214" s="17">
        <f t="shared" si="23"/>
        <v>0</v>
      </c>
      <c r="AJ214" s="18">
        <v>0</v>
      </c>
      <c r="AK214" s="12">
        <v>0</v>
      </c>
      <c r="AL214" s="12">
        <v>0</v>
      </c>
      <c r="AM214" s="12">
        <v>0</v>
      </c>
      <c r="AN214" s="12">
        <v>0</v>
      </c>
      <c r="AO214" s="19">
        <v>0</v>
      </c>
      <c r="AP214" s="17" t="s">
        <v>114</v>
      </c>
      <c r="AQ214" s="18">
        <f>INDEX(Hjelpefil!H216:M216,MATCH(BRUKERFLATE!$B$3,BRUKERFLATE!$AV$4:$AV$9,0))</f>
        <v>0</v>
      </c>
      <c r="AR214" s="18">
        <f>INDEX(Hjelpefil!N216:S216,MATCH(BRUKERFLATE!$B$3,BRUKERFLATE!$AV$4:$AV$9,0))</f>
        <v>0</v>
      </c>
      <c r="AW214" s="17">
        <f t="shared" si="24"/>
        <v>0</v>
      </c>
      <c r="AX214" s="18">
        <v>0</v>
      </c>
      <c r="AY214" s="12">
        <v>0</v>
      </c>
      <c r="AZ214" s="12">
        <v>0</v>
      </c>
      <c r="BA214" s="12">
        <v>1</v>
      </c>
      <c r="BB214" s="12">
        <v>0</v>
      </c>
      <c r="BC214" s="19">
        <v>0</v>
      </c>
    </row>
    <row r="215" spans="5:55" ht="13" x14ac:dyDescent="0.3">
      <c r="E215" s="12"/>
      <c r="F215" s="17" t="str">
        <f t="shared" si="26"/>
        <v/>
      </c>
      <c r="G215" s="18" t="str">
        <f t="shared" si="21"/>
        <v/>
      </c>
      <c r="H215" s="12" t="str">
        <f t="array" ref="H215">IFERROR(INDEX($AD$3:$AD$301,MATCH(ROW()-ROW($D$2),$AB$3:$AB$301,0)),"")</f>
        <v/>
      </c>
      <c r="I215" s="12" t="str">
        <f t="array" ref="I215">IFERROR(INDEX($AE$3:$AE$301,MATCH(ROW()-ROW($D$2),$AB$3:$AB$301,0)),"")</f>
        <v/>
      </c>
      <c r="J215" s="59" t="str">
        <f>IFERROR(IF(INDEX(Hjelpefil!T$5:T$268,MATCH(BRUKERFLATE!$F215,Hjelpefil!$B$5:$B$268,0))=0,"",INDEX(Hjelpefil!T$5:T$268,MATCH(BRUKERFLATE!$F215,Hjelpefil!$B$5:$B$268,0))),"")</f>
        <v/>
      </c>
      <c r="K215" s="12" t="str">
        <f>IFERROR(IF(INDEX(Hjelpefil!U$5:U$268,MATCH(BRUKERFLATE!$F215,Hjelpefil!$B$5:$B$268,0))=0,"",INDEX(Hjelpefil!U$5:U$268,MATCH(BRUKERFLATE!$F215,Hjelpefil!$B$5:$B$268,0))),"")</f>
        <v/>
      </c>
      <c r="L215" s="12" t="str">
        <f>IFERROR(IF(INDEX(Hjelpefil!V$5:V$268,MATCH(BRUKERFLATE!$F215,Hjelpefil!$B$5:$B$268,0))=0,"",INDEX(Hjelpefil!V$5:V$268,MATCH(BRUKERFLATE!$F215,Hjelpefil!$B$5:$B$268,0))),"")</f>
        <v/>
      </c>
      <c r="M215" s="12" t="str">
        <f>IFERROR(IF(INDEX(Hjelpefil!W$5:W$268,MATCH(BRUKERFLATE!$F215,Hjelpefil!$B$5:$B$268,0))=0,"",INDEX(Hjelpefil!W$5:W$268,MATCH(BRUKERFLATE!$F215,Hjelpefil!$B$5:$B$268,0))),"")</f>
        <v/>
      </c>
      <c r="N215" s="12" t="str">
        <f>IFERROR(IF(INDEX(Hjelpefil!X$5:X$268,MATCH(BRUKERFLATE!$F215,Hjelpefil!$B$5:$B$268,0))=0,"",INDEX(Hjelpefil!X$5:X$268,MATCH(BRUKERFLATE!$F215,Hjelpefil!$B$5:$B$268,0))),"")</f>
        <v/>
      </c>
      <c r="O215" s="12" t="str">
        <f>IFERROR(IF(INDEX(Hjelpefil!Y$5:Y$268,MATCH(BRUKERFLATE!$F215,Hjelpefil!$B$5:$B$268,0))=0,"",INDEX(Hjelpefil!Y$5:Y$268,MATCH(BRUKERFLATE!$F215,Hjelpefil!$B$5:$B$268,0))),"")</f>
        <v/>
      </c>
      <c r="P215" s="12" t="str">
        <f>IFERROR(IF(INDEX(Hjelpefil!Z$5:Z$268,MATCH(BRUKERFLATE!$F215,Hjelpefil!$B$5:$B$268,0))=0,"",INDEX(Hjelpefil!Z$5:Z$268,MATCH(BRUKERFLATE!$F215,Hjelpefil!$B$5:$B$268,0))),"")</f>
        <v/>
      </c>
      <c r="Q215" s="12" t="str">
        <f>IFERROR(IF(INDEX(Hjelpefil!AA$5:AA$268,MATCH(BRUKERFLATE!$F215,Hjelpefil!$B$5:$B$268,0))=0,"",INDEX(Hjelpefil!AA$5:AA$268,MATCH(BRUKERFLATE!$F215,Hjelpefil!$B$5:$B$268,0))),"")</f>
        <v/>
      </c>
      <c r="R215" s="12" t="str">
        <f>IFERROR(IF(INDEX(Hjelpefil!AB$5:AB$268,MATCH(BRUKERFLATE!$F215,Hjelpefil!$B$5:$B$268,0))=0,"",INDEX(Hjelpefil!AB$5:AB$268,MATCH(BRUKERFLATE!$F215,Hjelpefil!$B$5:$B$268,0))),"")</f>
        <v/>
      </c>
      <c r="S215" s="12" t="str">
        <f>IFERROR(IF(INDEX(Hjelpefil!AC$5:AC$268,MATCH(BRUKERFLATE!$F215,Hjelpefil!$B$5:$B$268,0))=0,"",INDEX(Hjelpefil!AC$5:AC$268,MATCH(BRUKERFLATE!$F215,Hjelpefil!$B$5:$B$268,0))),"")</f>
        <v/>
      </c>
      <c r="T215" s="12" t="str">
        <f>IFERROR(IF(INDEX(Hjelpefil!AD$5:AD$268,MATCH(BRUKERFLATE!$F215,Hjelpefil!$B$5:$B$268,0))=0,"",INDEX(Hjelpefil!AD$5:AD$268,MATCH(BRUKERFLATE!$F215,Hjelpefil!$B$5:$B$268,0))),"")</f>
        <v/>
      </c>
      <c r="U215" s="12" t="str">
        <f>IFERROR(IF(INDEX(Hjelpefil!AE$5:AE$268,MATCH(BRUKERFLATE!$F215,Hjelpefil!$B$5:$B$268,0))=0,"",INDEX(Hjelpefil!AE$5:AE$268,MATCH(BRUKERFLATE!$F215,Hjelpefil!$B$5:$B$268,0))),"")</f>
        <v/>
      </c>
      <c r="V215" s="12" t="str">
        <f>IFERROR(IF(INDEX(Hjelpefil!AF$5:AF$268,MATCH(BRUKERFLATE!$F215,Hjelpefil!$B$5:$B$268,0))=0,"",INDEX(Hjelpefil!AF$5:AF$268,MATCH(BRUKERFLATE!$F215,Hjelpefil!$B$5:$B$268,0))),"")</f>
        <v/>
      </c>
      <c r="W215" s="12" t="str">
        <f>IFERROR(IF(INDEX(Hjelpefil!AG$5:AG$268,MATCH(BRUKERFLATE!$F215,Hjelpefil!$B$5:$B$268,0))=0,"",INDEX(Hjelpefil!AG$5:AG$268,MATCH(BRUKERFLATE!$F215,Hjelpefil!$B$5:$B$268,0))),"")</f>
        <v/>
      </c>
      <c r="X215" s="12" t="str">
        <f>IFERROR(IF(INDEX(Hjelpefil!AH$5:AH$268,MATCH(BRUKERFLATE!$F215,Hjelpefil!$B$5:$B$268,0))=0,"",INDEX(Hjelpefil!AH$5:AH$268,MATCH(BRUKERFLATE!$F215,Hjelpefil!$B$5:$B$268,0))),"")</f>
        <v/>
      </c>
      <c r="Y215" s="12" t="str">
        <f>IFERROR(IF(INDEX(Hjelpefil!AI$5:AI$268,MATCH(BRUKERFLATE!$F215,Hjelpefil!$B$5:$B$268,0))=0,"",INDEX(Hjelpefil!AI$5:AI$268,MATCH(BRUKERFLATE!$F215,Hjelpefil!$B$5:$B$268,0))),"")</f>
        <v/>
      </c>
      <c r="Z215" s="12" t="str">
        <f>IFERROR(IF(INDEX(Hjelpefil!AJ$5:AJ$268,MATCH(BRUKERFLATE!$F215,Hjelpefil!$B$5:$B$268,0))=0,"",INDEX(Hjelpefil!AJ$5:AJ$268,MATCH(BRUKERFLATE!$F215,Hjelpefil!$B$5:$B$268,0))),"")</f>
        <v/>
      </c>
      <c r="AB215" s="12" t="str">
        <f>IF(AC215="","",MAX($AB$2:AB214)+1)</f>
        <v/>
      </c>
      <c r="AC215" s="12" t="str">
        <f>IF($A$3="KOM",IF(AND($AI215=1,$AH215=1),Hjelpefil!B217,""),IF($A$3="FYL",IF(AND($AW215=1,$AH215=1),Hjelpefil!B217,""),""))</f>
        <v/>
      </c>
      <c r="AD215" s="12" t="str">
        <f>IF($A$3="KOM",IF(AND($AI215=1,$AH215=1),Hjelpefil!C217,""),IF($A$3="FYL",IF(AND($AW215=1,$AH215=1),Hjelpefil!C217,""),""))</f>
        <v/>
      </c>
      <c r="AE215" s="12" t="str">
        <f>IF($A$3="KOM",IF(AND($AI215=1,$AH215=1),Hjelpefil!F217,""),IF($A$3="FYL",IF(AND($AW215=1,$AH215=1),Hjelpefil!F217,""),""))</f>
        <v/>
      </c>
      <c r="AF215" s="12" t="str">
        <f t="shared" si="25"/>
        <v/>
      </c>
      <c r="AH215" s="17">
        <f t="shared" si="22"/>
        <v>0</v>
      </c>
      <c r="AI215" s="17">
        <f t="shared" si="23"/>
        <v>0</v>
      </c>
      <c r="AJ215" s="18">
        <v>0</v>
      </c>
      <c r="AK215" s="12">
        <v>0</v>
      </c>
      <c r="AL215" s="12">
        <v>0</v>
      </c>
      <c r="AM215" s="12">
        <v>0</v>
      </c>
      <c r="AN215" s="12">
        <v>0</v>
      </c>
      <c r="AO215" s="19">
        <v>0</v>
      </c>
      <c r="AP215" s="17" t="s">
        <v>114</v>
      </c>
      <c r="AQ215" s="18">
        <f>INDEX(Hjelpefil!H217:M217,MATCH(BRUKERFLATE!$B$3,BRUKERFLATE!$AV$4:$AV$9,0))</f>
        <v>0</v>
      </c>
      <c r="AR215" s="18">
        <f>INDEX(Hjelpefil!N217:S217,MATCH(BRUKERFLATE!$B$3,BRUKERFLATE!$AV$4:$AV$9,0))</f>
        <v>0</v>
      </c>
      <c r="AW215" s="17">
        <f t="shared" si="24"/>
        <v>0</v>
      </c>
      <c r="AX215" s="18">
        <v>0</v>
      </c>
      <c r="AY215" s="12">
        <v>0</v>
      </c>
      <c r="AZ215" s="12">
        <v>0</v>
      </c>
      <c r="BA215" s="12">
        <v>1</v>
      </c>
      <c r="BB215" s="12">
        <v>0</v>
      </c>
      <c r="BC215" s="19">
        <v>0</v>
      </c>
    </row>
    <row r="216" spans="5:55" ht="13" x14ac:dyDescent="0.3">
      <c r="E216" s="12"/>
      <c r="F216" s="17" t="str">
        <f t="shared" si="26"/>
        <v/>
      </c>
      <c r="G216" s="18" t="str">
        <f t="shared" si="21"/>
        <v/>
      </c>
      <c r="H216" s="12" t="str">
        <f t="array" ref="H216">IFERROR(INDEX($AD$3:$AD$301,MATCH(ROW()-ROW($D$2),$AB$3:$AB$301,0)),"")</f>
        <v/>
      </c>
      <c r="I216" s="12" t="str">
        <f t="array" ref="I216">IFERROR(INDEX($AE$3:$AE$301,MATCH(ROW()-ROW($D$2),$AB$3:$AB$301,0)),"")</f>
        <v/>
      </c>
      <c r="J216" s="59" t="str">
        <f>IFERROR(IF(INDEX(Hjelpefil!T$5:T$268,MATCH(BRUKERFLATE!$F216,Hjelpefil!$B$5:$B$268,0))=0,"",INDEX(Hjelpefil!T$5:T$268,MATCH(BRUKERFLATE!$F216,Hjelpefil!$B$5:$B$268,0))),"")</f>
        <v/>
      </c>
      <c r="K216" s="12" t="str">
        <f>IFERROR(IF(INDEX(Hjelpefil!U$5:U$268,MATCH(BRUKERFLATE!$F216,Hjelpefil!$B$5:$B$268,0))=0,"",INDEX(Hjelpefil!U$5:U$268,MATCH(BRUKERFLATE!$F216,Hjelpefil!$B$5:$B$268,0))),"")</f>
        <v/>
      </c>
      <c r="L216" s="12" t="str">
        <f>IFERROR(IF(INDEX(Hjelpefil!V$5:V$268,MATCH(BRUKERFLATE!$F216,Hjelpefil!$B$5:$B$268,0))=0,"",INDEX(Hjelpefil!V$5:V$268,MATCH(BRUKERFLATE!$F216,Hjelpefil!$B$5:$B$268,0))),"")</f>
        <v/>
      </c>
      <c r="M216" s="12" t="str">
        <f>IFERROR(IF(INDEX(Hjelpefil!W$5:W$268,MATCH(BRUKERFLATE!$F216,Hjelpefil!$B$5:$B$268,0))=0,"",INDEX(Hjelpefil!W$5:W$268,MATCH(BRUKERFLATE!$F216,Hjelpefil!$B$5:$B$268,0))),"")</f>
        <v/>
      </c>
      <c r="N216" s="12" t="str">
        <f>IFERROR(IF(INDEX(Hjelpefil!X$5:X$268,MATCH(BRUKERFLATE!$F216,Hjelpefil!$B$5:$B$268,0))=0,"",INDEX(Hjelpefil!X$5:X$268,MATCH(BRUKERFLATE!$F216,Hjelpefil!$B$5:$B$268,0))),"")</f>
        <v/>
      </c>
      <c r="O216" s="12" t="str">
        <f>IFERROR(IF(INDEX(Hjelpefil!Y$5:Y$268,MATCH(BRUKERFLATE!$F216,Hjelpefil!$B$5:$B$268,0))=0,"",INDEX(Hjelpefil!Y$5:Y$268,MATCH(BRUKERFLATE!$F216,Hjelpefil!$B$5:$B$268,0))),"")</f>
        <v/>
      </c>
      <c r="P216" s="12" t="str">
        <f>IFERROR(IF(INDEX(Hjelpefil!Z$5:Z$268,MATCH(BRUKERFLATE!$F216,Hjelpefil!$B$5:$B$268,0))=0,"",INDEX(Hjelpefil!Z$5:Z$268,MATCH(BRUKERFLATE!$F216,Hjelpefil!$B$5:$B$268,0))),"")</f>
        <v/>
      </c>
      <c r="Q216" s="12" t="str">
        <f>IFERROR(IF(INDEX(Hjelpefil!AA$5:AA$268,MATCH(BRUKERFLATE!$F216,Hjelpefil!$B$5:$B$268,0))=0,"",INDEX(Hjelpefil!AA$5:AA$268,MATCH(BRUKERFLATE!$F216,Hjelpefil!$B$5:$B$268,0))),"")</f>
        <v/>
      </c>
      <c r="R216" s="12" t="str">
        <f>IFERROR(IF(INDEX(Hjelpefil!AB$5:AB$268,MATCH(BRUKERFLATE!$F216,Hjelpefil!$B$5:$B$268,0))=0,"",INDEX(Hjelpefil!AB$5:AB$268,MATCH(BRUKERFLATE!$F216,Hjelpefil!$B$5:$B$268,0))),"")</f>
        <v/>
      </c>
      <c r="S216" s="12" t="str">
        <f>IFERROR(IF(INDEX(Hjelpefil!AC$5:AC$268,MATCH(BRUKERFLATE!$F216,Hjelpefil!$B$5:$B$268,0))=0,"",INDEX(Hjelpefil!AC$5:AC$268,MATCH(BRUKERFLATE!$F216,Hjelpefil!$B$5:$B$268,0))),"")</f>
        <v/>
      </c>
      <c r="T216" s="12" t="str">
        <f>IFERROR(IF(INDEX(Hjelpefil!AD$5:AD$268,MATCH(BRUKERFLATE!$F216,Hjelpefil!$B$5:$B$268,0))=0,"",INDEX(Hjelpefil!AD$5:AD$268,MATCH(BRUKERFLATE!$F216,Hjelpefil!$B$5:$B$268,0))),"")</f>
        <v/>
      </c>
      <c r="U216" s="12" t="str">
        <f>IFERROR(IF(INDEX(Hjelpefil!AE$5:AE$268,MATCH(BRUKERFLATE!$F216,Hjelpefil!$B$5:$B$268,0))=0,"",INDEX(Hjelpefil!AE$5:AE$268,MATCH(BRUKERFLATE!$F216,Hjelpefil!$B$5:$B$268,0))),"")</f>
        <v/>
      </c>
      <c r="V216" s="12" t="str">
        <f>IFERROR(IF(INDEX(Hjelpefil!AF$5:AF$268,MATCH(BRUKERFLATE!$F216,Hjelpefil!$B$5:$B$268,0))=0,"",INDEX(Hjelpefil!AF$5:AF$268,MATCH(BRUKERFLATE!$F216,Hjelpefil!$B$5:$B$268,0))),"")</f>
        <v/>
      </c>
      <c r="W216" s="12" t="str">
        <f>IFERROR(IF(INDEX(Hjelpefil!AG$5:AG$268,MATCH(BRUKERFLATE!$F216,Hjelpefil!$B$5:$B$268,0))=0,"",INDEX(Hjelpefil!AG$5:AG$268,MATCH(BRUKERFLATE!$F216,Hjelpefil!$B$5:$B$268,0))),"")</f>
        <v/>
      </c>
      <c r="X216" s="12" t="str">
        <f>IFERROR(IF(INDEX(Hjelpefil!AH$5:AH$268,MATCH(BRUKERFLATE!$F216,Hjelpefil!$B$5:$B$268,0))=0,"",INDEX(Hjelpefil!AH$5:AH$268,MATCH(BRUKERFLATE!$F216,Hjelpefil!$B$5:$B$268,0))),"")</f>
        <v/>
      </c>
      <c r="Y216" s="12" t="str">
        <f>IFERROR(IF(INDEX(Hjelpefil!AI$5:AI$268,MATCH(BRUKERFLATE!$F216,Hjelpefil!$B$5:$B$268,0))=0,"",INDEX(Hjelpefil!AI$5:AI$268,MATCH(BRUKERFLATE!$F216,Hjelpefil!$B$5:$B$268,0))),"")</f>
        <v/>
      </c>
      <c r="Z216" s="12" t="str">
        <f>IFERROR(IF(INDEX(Hjelpefil!AJ$5:AJ$268,MATCH(BRUKERFLATE!$F216,Hjelpefil!$B$5:$B$268,0))=0,"",INDEX(Hjelpefil!AJ$5:AJ$268,MATCH(BRUKERFLATE!$F216,Hjelpefil!$B$5:$B$268,0))),"")</f>
        <v/>
      </c>
      <c r="AB216" s="12" t="str">
        <f>IF(AC216="","",MAX($AB$2:AB215)+1)</f>
        <v/>
      </c>
      <c r="AC216" s="12" t="str">
        <f>IF($A$3="KOM",IF(AND($AI216=1,$AH216=1),Hjelpefil!B218,""),IF($A$3="FYL",IF(AND($AW216=1,$AH216=1),Hjelpefil!B218,""),""))</f>
        <v/>
      </c>
      <c r="AD216" s="12" t="str">
        <f>IF($A$3="KOM",IF(AND($AI216=1,$AH216=1),Hjelpefil!C218,""),IF($A$3="FYL",IF(AND($AW216=1,$AH216=1),Hjelpefil!C218,""),""))</f>
        <v/>
      </c>
      <c r="AE216" s="12" t="str">
        <f>IF($A$3="KOM",IF(AND($AI216=1,$AH216=1),Hjelpefil!F218,""),IF($A$3="FYL",IF(AND($AW216=1,$AH216=1),Hjelpefil!F218,""),""))</f>
        <v/>
      </c>
      <c r="AF216" s="12" t="str">
        <f t="shared" si="25"/>
        <v/>
      </c>
      <c r="AH216" s="17">
        <f t="shared" si="22"/>
        <v>0</v>
      </c>
      <c r="AI216" s="17">
        <f t="shared" si="23"/>
        <v>0</v>
      </c>
      <c r="AJ216" s="18">
        <v>0</v>
      </c>
      <c r="AK216" s="12">
        <v>0</v>
      </c>
      <c r="AL216" s="12">
        <v>0</v>
      </c>
      <c r="AM216" s="12">
        <v>0</v>
      </c>
      <c r="AN216" s="12">
        <v>0</v>
      </c>
      <c r="AO216" s="19">
        <v>0</v>
      </c>
      <c r="AP216" s="17" t="s">
        <v>114</v>
      </c>
      <c r="AQ216" s="18">
        <f>INDEX(Hjelpefil!H218:M218,MATCH(BRUKERFLATE!$B$3,BRUKERFLATE!$AV$4:$AV$9,0))</f>
        <v>0</v>
      </c>
      <c r="AR216" s="18">
        <f>INDEX(Hjelpefil!N218:S218,MATCH(BRUKERFLATE!$B$3,BRUKERFLATE!$AV$4:$AV$9,0))</f>
        <v>0</v>
      </c>
      <c r="AW216" s="17">
        <f t="shared" si="24"/>
        <v>0</v>
      </c>
      <c r="AX216" s="18">
        <v>0</v>
      </c>
      <c r="AY216" s="12">
        <v>0</v>
      </c>
      <c r="AZ216" s="12">
        <v>0</v>
      </c>
      <c r="BA216" s="12">
        <v>1</v>
      </c>
      <c r="BB216" s="12">
        <v>0</v>
      </c>
      <c r="BC216" s="19">
        <v>0</v>
      </c>
    </row>
    <row r="217" spans="5:55" ht="13" x14ac:dyDescent="0.3">
      <c r="E217" s="12"/>
      <c r="F217" s="17" t="str">
        <f t="shared" si="26"/>
        <v/>
      </c>
      <c r="G217" s="18" t="str">
        <f t="shared" si="21"/>
        <v/>
      </c>
      <c r="H217" s="12" t="str">
        <f t="array" ref="H217">IFERROR(INDEX($AD$3:$AD$301,MATCH(ROW()-ROW($D$2),$AB$3:$AB$301,0)),"")</f>
        <v/>
      </c>
      <c r="I217" s="12" t="str">
        <f t="array" ref="I217">IFERROR(INDEX($AE$3:$AE$301,MATCH(ROW()-ROW($D$2),$AB$3:$AB$301,0)),"")</f>
        <v/>
      </c>
      <c r="J217" s="59" t="str">
        <f>IFERROR(IF(INDEX(Hjelpefil!T$5:T$268,MATCH(BRUKERFLATE!$F217,Hjelpefil!$B$5:$B$268,0))=0,"",INDEX(Hjelpefil!T$5:T$268,MATCH(BRUKERFLATE!$F217,Hjelpefil!$B$5:$B$268,0))),"")</f>
        <v/>
      </c>
      <c r="K217" s="12" t="str">
        <f>IFERROR(IF(INDEX(Hjelpefil!U$5:U$268,MATCH(BRUKERFLATE!$F217,Hjelpefil!$B$5:$B$268,0))=0,"",INDEX(Hjelpefil!U$5:U$268,MATCH(BRUKERFLATE!$F217,Hjelpefil!$B$5:$B$268,0))),"")</f>
        <v/>
      </c>
      <c r="L217" s="12" t="str">
        <f>IFERROR(IF(INDEX(Hjelpefil!V$5:V$268,MATCH(BRUKERFLATE!$F217,Hjelpefil!$B$5:$B$268,0))=0,"",INDEX(Hjelpefil!V$5:V$268,MATCH(BRUKERFLATE!$F217,Hjelpefil!$B$5:$B$268,0))),"")</f>
        <v/>
      </c>
      <c r="M217" s="12" t="str">
        <f>IFERROR(IF(INDEX(Hjelpefil!W$5:W$268,MATCH(BRUKERFLATE!$F217,Hjelpefil!$B$5:$B$268,0))=0,"",INDEX(Hjelpefil!W$5:W$268,MATCH(BRUKERFLATE!$F217,Hjelpefil!$B$5:$B$268,0))),"")</f>
        <v/>
      </c>
      <c r="N217" s="12" t="str">
        <f>IFERROR(IF(INDEX(Hjelpefil!X$5:X$268,MATCH(BRUKERFLATE!$F217,Hjelpefil!$B$5:$B$268,0))=0,"",INDEX(Hjelpefil!X$5:X$268,MATCH(BRUKERFLATE!$F217,Hjelpefil!$B$5:$B$268,0))),"")</f>
        <v/>
      </c>
      <c r="O217" s="12" t="str">
        <f>IFERROR(IF(INDEX(Hjelpefil!Y$5:Y$268,MATCH(BRUKERFLATE!$F217,Hjelpefil!$B$5:$B$268,0))=0,"",INDEX(Hjelpefil!Y$5:Y$268,MATCH(BRUKERFLATE!$F217,Hjelpefil!$B$5:$B$268,0))),"")</f>
        <v/>
      </c>
      <c r="P217" s="12" t="str">
        <f>IFERROR(IF(INDEX(Hjelpefil!Z$5:Z$268,MATCH(BRUKERFLATE!$F217,Hjelpefil!$B$5:$B$268,0))=0,"",INDEX(Hjelpefil!Z$5:Z$268,MATCH(BRUKERFLATE!$F217,Hjelpefil!$B$5:$B$268,0))),"")</f>
        <v/>
      </c>
      <c r="Q217" s="12" t="str">
        <f>IFERROR(IF(INDEX(Hjelpefil!AA$5:AA$268,MATCH(BRUKERFLATE!$F217,Hjelpefil!$B$5:$B$268,0))=0,"",INDEX(Hjelpefil!AA$5:AA$268,MATCH(BRUKERFLATE!$F217,Hjelpefil!$B$5:$B$268,0))),"")</f>
        <v/>
      </c>
      <c r="R217" s="12" t="str">
        <f>IFERROR(IF(INDEX(Hjelpefil!AB$5:AB$268,MATCH(BRUKERFLATE!$F217,Hjelpefil!$B$5:$B$268,0))=0,"",INDEX(Hjelpefil!AB$5:AB$268,MATCH(BRUKERFLATE!$F217,Hjelpefil!$B$5:$B$268,0))),"")</f>
        <v/>
      </c>
      <c r="S217" s="12" t="str">
        <f>IFERROR(IF(INDEX(Hjelpefil!AC$5:AC$268,MATCH(BRUKERFLATE!$F217,Hjelpefil!$B$5:$B$268,0))=0,"",INDEX(Hjelpefil!AC$5:AC$268,MATCH(BRUKERFLATE!$F217,Hjelpefil!$B$5:$B$268,0))),"")</f>
        <v/>
      </c>
      <c r="T217" s="12" t="str">
        <f>IFERROR(IF(INDEX(Hjelpefil!AD$5:AD$268,MATCH(BRUKERFLATE!$F217,Hjelpefil!$B$5:$B$268,0))=0,"",INDEX(Hjelpefil!AD$5:AD$268,MATCH(BRUKERFLATE!$F217,Hjelpefil!$B$5:$B$268,0))),"")</f>
        <v/>
      </c>
      <c r="U217" s="12" t="str">
        <f>IFERROR(IF(INDEX(Hjelpefil!AE$5:AE$268,MATCH(BRUKERFLATE!$F217,Hjelpefil!$B$5:$B$268,0))=0,"",INDEX(Hjelpefil!AE$5:AE$268,MATCH(BRUKERFLATE!$F217,Hjelpefil!$B$5:$B$268,0))),"")</f>
        <v/>
      </c>
      <c r="V217" s="12" t="str">
        <f>IFERROR(IF(INDEX(Hjelpefil!AF$5:AF$268,MATCH(BRUKERFLATE!$F217,Hjelpefil!$B$5:$B$268,0))=0,"",INDEX(Hjelpefil!AF$5:AF$268,MATCH(BRUKERFLATE!$F217,Hjelpefil!$B$5:$B$268,0))),"")</f>
        <v/>
      </c>
      <c r="W217" s="12" t="str">
        <f>IFERROR(IF(INDEX(Hjelpefil!AG$5:AG$268,MATCH(BRUKERFLATE!$F217,Hjelpefil!$B$5:$B$268,0))=0,"",INDEX(Hjelpefil!AG$5:AG$268,MATCH(BRUKERFLATE!$F217,Hjelpefil!$B$5:$B$268,0))),"")</f>
        <v/>
      </c>
      <c r="X217" s="12" t="str">
        <f>IFERROR(IF(INDEX(Hjelpefil!AH$5:AH$268,MATCH(BRUKERFLATE!$F217,Hjelpefil!$B$5:$B$268,0))=0,"",INDEX(Hjelpefil!AH$5:AH$268,MATCH(BRUKERFLATE!$F217,Hjelpefil!$B$5:$B$268,0))),"")</f>
        <v/>
      </c>
      <c r="Y217" s="12" t="str">
        <f>IFERROR(IF(INDEX(Hjelpefil!AI$5:AI$268,MATCH(BRUKERFLATE!$F217,Hjelpefil!$B$5:$B$268,0))=0,"",INDEX(Hjelpefil!AI$5:AI$268,MATCH(BRUKERFLATE!$F217,Hjelpefil!$B$5:$B$268,0))),"")</f>
        <v/>
      </c>
      <c r="Z217" s="12" t="str">
        <f>IFERROR(IF(INDEX(Hjelpefil!AJ$5:AJ$268,MATCH(BRUKERFLATE!$F217,Hjelpefil!$B$5:$B$268,0))=0,"",INDEX(Hjelpefil!AJ$5:AJ$268,MATCH(BRUKERFLATE!$F217,Hjelpefil!$B$5:$B$268,0))),"")</f>
        <v/>
      </c>
      <c r="AB217" s="12" t="str">
        <f>IF(AC217="","",MAX($AB$2:AB216)+1)</f>
        <v/>
      </c>
      <c r="AC217" s="12" t="str">
        <f>IF($A$3="KOM",IF(AND($AI217=1,$AH217=1),Hjelpefil!B219,""),IF($A$3="FYL",IF(AND($AW217=1,$AH217=1),Hjelpefil!B219,""),""))</f>
        <v/>
      </c>
      <c r="AD217" s="12" t="str">
        <f>IF($A$3="KOM",IF(AND($AI217=1,$AH217=1),Hjelpefil!C219,""),IF($A$3="FYL",IF(AND($AW217=1,$AH217=1),Hjelpefil!C219,""),""))</f>
        <v/>
      </c>
      <c r="AE217" s="12" t="str">
        <f>IF($A$3="KOM",IF(AND($AI217=1,$AH217=1),Hjelpefil!F219,""),IF($A$3="FYL",IF(AND($AW217=1,$AH217=1),Hjelpefil!F219,""),""))</f>
        <v/>
      </c>
      <c r="AF217" s="12" t="str">
        <f t="shared" si="25"/>
        <v/>
      </c>
      <c r="AH217" s="17">
        <f t="shared" si="22"/>
        <v>0</v>
      </c>
      <c r="AI217" s="17">
        <f t="shared" si="23"/>
        <v>0</v>
      </c>
      <c r="AJ217" s="18">
        <v>0</v>
      </c>
      <c r="AK217" s="12">
        <v>0</v>
      </c>
      <c r="AL217" s="12">
        <v>0</v>
      </c>
      <c r="AM217" s="12">
        <v>0</v>
      </c>
      <c r="AN217" s="12">
        <v>0</v>
      </c>
      <c r="AO217" s="19">
        <v>0</v>
      </c>
      <c r="AP217" s="17" t="s">
        <v>114</v>
      </c>
      <c r="AQ217" s="18">
        <f>INDEX(Hjelpefil!H219:M219,MATCH(BRUKERFLATE!$B$3,BRUKERFLATE!$AV$4:$AV$9,0))</f>
        <v>0</v>
      </c>
      <c r="AR217" s="18">
        <f>INDEX(Hjelpefil!N219:S219,MATCH(BRUKERFLATE!$B$3,BRUKERFLATE!$AV$4:$AV$9,0))</f>
        <v>0</v>
      </c>
      <c r="AW217" s="17">
        <f t="shared" si="24"/>
        <v>0</v>
      </c>
      <c r="AX217" s="18">
        <v>0</v>
      </c>
      <c r="AY217" s="12">
        <v>0</v>
      </c>
      <c r="AZ217" s="12">
        <v>0</v>
      </c>
      <c r="BA217" s="12">
        <v>1</v>
      </c>
      <c r="BB217" s="12">
        <v>0</v>
      </c>
      <c r="BC217" s="19">
        <v>0</v>
      </c>
    </row>
    <row r="218" spans="5:55" ht="13" x14ac:dyDescent="0.3">
      <c r="E218" s="12"/>
      <c r="F218" s="17" t="str">
        <f t="shared" si="26"/>
        <v/>
      </c>
      <c r="G218" s="18" t="str">
        <f t="shared" si="21"/>
        <v/>
      </c>
      <c r="H218" s="12" t="str">
        <f t="array" ref="H218">IFERROR(INDEX($AD$3:$AD$301,MATCH(ROW()-ROW($D$2),$AB$3:$AB$301,0)),"")</f>
        <v/>
      </c>
      <c r="I218" s="12" t="str">
        <f t="array" ref="I218">IFERROR(INDEX($AE$3:$AE$301,MATCH(ROW()-ROW($D$2),$AB$3:$AB$301,0)),"")</f>
        <v/>
      </c>
      <c r="J218" s="59" t="str">
        <f>IFERROR(IF(INDEX(Hjelpefil!T$5:T$268,MATCH(BRUKERFLATE!$F218,Hjelpefil!$B$5:$B$268,0))=0,"",INDEX(Hjelpefil!T$5:T$268,MATCH(BRUKERFLATE!$F218,Hjelpefil!$B$5:$B$268,0))),"")</f>
        <v/>
      </c>
      <c r="K218" s="12" t="str">
        <f>IFERROR(IF(INDEX(Hjelpefil!U$5:U$268,MATCH(BRUKERFLATE!$F218,Hjelpefil!$B$5:$B$268,0))=0,"",INDEX(Hjelpefil!U$5:U$268,MATCH(BRUKERFLATE!$F218,Hjelpefil!$B$5:$B$268,0))),"")</f>
        <v/>
      </c>
      <c r="L218" s="12" t="str">
        <f>IFERROR(IF(INDEX(Hjelpefil!V$5:V$268,MATCH(BRUKERFLATE!$F218,Hjelpefil!$B$5:$B$268,0))=0,"",INDEX(Hjelpefil!V$5:V$268,MATCH(BRUKERFLATE!$F218,Hjelpefil!$B$5:$B$268,0))),"")</f>
        <v/>
      </c>
      <c r="M218" s="12" t="str">
        <f>IFERROR(IF(INDEX(Hjelpefil!W$5:W$268,MATCH(BRUKERFLATE!$F218,Hjelpefil!$B$5:$B$268,0))=0,"",INDEX(Hjelpefil!W$5:W$268,MATCH(BRUKERFLATE!$F218,Hjelpefil!$B$5:$B$268,0))),"")</f>
        <v/>
      </c>
      <c r="N218" s="12" t="str">
        <f>IFERROR(IF(INDEX(Hjelpefil!X$5:X$268,MATCH(BRUKERFLATE!$F218,Hjelpefil!$B$5:$B$268,0))=0,"",INDEX(Hjelpefil!X$5:X$268,MATCH(BRUKERFLATE!$F218,Hjelpefil!$B$5:$B$268,0))),"")</f>
        <v/>
      </c>
      <c r="O218" s="12" t="str">
        <f>IFERROR(IF(INDEX(Hjelpefil!Y$5:Y$268,MATCH(BRUKERFLATE!$F218,Hjelpefil!$B$5:$B$268,0))=0,"",INDEX(Hjelpefil!Y$5:Y$268,MATCH(BRUKERFLATE!$F218,Hjelpefil!$B$5:$B$268,0))),"")</f>
        <v/>
      </c>
      <c r="P218" s="12" t="str">
        <f>IFERROR(IF(INDEX(Hjelpefil!Z$5:Z$268,MATCH(BRUKERFLATE!$F218,Hjelpefil!$B$5:$B$268,0))=0,"",INDEX(Hjelpefil!Z$5:Z$268,MATCH(BRUKERFLATE!$F218,Hjelpefil!$B$5:$B$268,0))),"")</f>
        <v/>
      </c>
      <c r="Q218" s="12" t="str">
        <f>IFERROR(IF(INDEX(Hjelpefil!AA$5:AA$268,MATCH(BRUKERFLATE!$F218,Hjelpefil!$B$5:$B$268,0))=0,"",INDEX(Hjelpefil!AA$5:AA$268,MATCH(BRUKERFLATE!$F218,Hjelpefil!$B$5:$B$268,0))),"")</f>
        <v/>
      </c>
      <c r="R218" s="12" t="str">
        <f>IFERROR(IF(INDEX(Hjelpefil!AB$5:AB$268,MATCH(BRUKERFLATE!$F218,Hjelpefil!$B$5:$B$268,0))=0,"",INDEX(Hjelpefil!AB$5:AB$268,MATCH(BRUKERFLATE!$F218,Hjelpefil!$B$5:$B$268,0))),"")</f>
        <v/>
      </c>
      <c r="S218" s="12" t="str">
        <f>IFERROR(IF(INDEX(Hjelpefil!AC$5:AC$268,MATCH(BRUKERFLATE!$F218,Hjelpefil!$B$5:$B$268,0))=0,"",INDEX(Hjelpefil!AC$5:AC$268,MATCH(BRUKERFLATE!$F218,Hjelpefil!$B$5:$B$268,0))),"")</f>
        <v/>
      </c>
      <c r="T218" s="12" t="str">
        <f>IFERROR(IF(INDEX(Hjelpefil!AD$5:AD$268,MATCH(BRUKERFLATE!$F218,Hjelpefil!$B$5:$B$268,0))=0,"",INDEX(Hjelpefil!AD$5:AD$268,MATCH(BRUKERFLATE!$F218,Hjelpefil!$B$5:$B$268,0))),"")</f>
        <v/>
      </c>
      <c r="U218" s="12" t="str">
        <f>IFERROR(IF(INDEX(Hjelpefil!AE$5:AE$268,MATCH(BRUKERFLATE!$F218,Hjelpefil!$B$5:$B$268,0))=0,"",INDEX(Hjelpefil!AE$5:AE$268,MATCH(BRUKERFLATE!$F218,Hjelpefil!$B$5:$B$268,0))),"")</f>
        <v/>
      </c>
      <c r="V218" s="12" t="str">
        <f>IFERROR(IF(INDEX(Hjelpefil!AF$5:AF$268,MATCH(BRUKERFLATE!$F218,Hjelpefil!$B$5:$B$268,0))=0,"",INDEX(Hjelpefil!AF$5:AF$268,MATCH(BRUKERFLATE!$F218,Hjelpefil!$B$5:$B$268,0))),"")</f>
        <v/>
      </c>
      <c r="W218" s="12" t="str">
        <f>IFERROR(IF(INDEX(Hjelpefil!AG$5:AG$268,MATCH(BRUKERFLATE!$F218,Hjelpefil!$B$5:$B$268,0))=0,"",INDEX(Hjelpefil!AG$5:AG$268,MATCH(BRUKERFLATE!$F218,Hjelpefil!$B$5:$B$268,0))),"")</f>
        <v/>
      </c>
      <c r="X218" s="12" t="str">
        <f>IFERROR(IF(INDEX(Hjelpefil!AH$5:AH$268,MATCH(BRUKERFLATE!$F218,Hjelpefil!$B$5:$B$268,0))=0,"",INDEX(Hjelpefil!AH$5:AH$268,MATCH(BRUKERFLATE!$F218,Hjelpefil!$B$5:$B$268,0))),"")</f>
        <v/>
      </c>
      <c r="Y218" s="12" t="str">
        <f>IFERROR(IF(INDEX(Hjelpefil!AI$5:AI$268,MATCH(BRUKERFLATE!$F218,Hjelpefil!$B$5:$B$268,0))=0,"",INDEX(Hjelpefil!AI$5:AI$268,MATCH(BRUKERFLATE!$F218,Hjelpefil!$B$5:$B$268,0))),"")</f>
        <v/>
      </c>
      <c r="Z218" s="12" t="str">
        <f>IFERROR(IF(INDEX(Hjelpefil!AJ$5:AJ$268,MATCH(BRUKERFLATE!$F218,Hjelpefil!$B$5:$B$268,0))=0,"",INDEX(Hjelpefil!AJ$5:AJ$268,MATCH(BRUKERFLATE!$F218,Hjelpefil!$B$5:$B$268,0))),"")</f>
        <v/>
      </c>
      <c r="AB218" s="12" t="str">
        <f>IF(AC218="","",MAX($AB$2:AB217)+1)</f>
        <v/>
      </c>
      <c r="AC218" s="12" t="str">
        <f>IF($A$3="KOM",IF(AND($AI218=1,$AH218=1),Hjelpefil!B220,""),IF($A$3="FYL",IF(AND($AW218=1,$AH218=1),Hjelpefil!B220,""),""))</f>
        <v/>
      </c>
      <c r="AD218" s="12" t="str">
        <f>IF($A$3="KOM",IF(AND($AI218=1,$AH218=1),Hjelpefil!C220,""),IF($A$3="FYL",IF(AND($AW218=1,$AH218=1),Hjelpefil!C220,""),""))</f>
        <v/>
      </c>
      <c r="AE218" s="12" t="str">
        <f>IF($A$3="KOM",IF(AND($AI218=1,$AH218=1),Hjelpefil!F220,""),IF($A$3="FYL",IF(AND($AW218=1,$AH218=1),Hjelpefil!F220,""),""))</f>
        <v/>
      </c>
      <c r="AF218" s="12" t="str">
        <f t="shared" si="25"/>
        <v/>
      </c>
      <c r="AH218" s="17">
        <f t="shared" si="22"/>
        <v>0</v>
      </c>
      <c r="AI218" s="17">
        <f t="shared" si="23"/>
        <v>0</v>
      </c>
      <c r="AJ218" s="18">
        <v>0</v>
      </c>
      <c r="AK218" s="12">
        <v>0</v>
      </c>
      <c r="AL218" s="12">
        <v>0</v>
      </c>
      <c r="AM218" s="12">
        <v>0</v>
      </c>
      <c r="AN218" s="12">
        <v>0</v>
      </c>
      <c r="AO218" s="19">
        <v>0</v>
      </c>
      <c r="AP218" s="17" t="s">
        <v>114</v>
      </c>
      <c r="AQ218" s="18">
        <f>INDEX(Hjelpefil!H220:M220,MATCH(BRUKERFLATE!$B$3,BRUKERFLATE!$AV$4:$AV$9,0))</f>
        <v>0</v>
      </c>
      <c r="AR218" s="18">
        <f>INDEX(Hjelpefil!N220:S220,MATCH(BRUKERFLATE!$B$3,BRUKERFLATE!$AV$4:$AV$9,0))</f>
        <v>0</v>
      </c>
      <c r="AW218" s="17">
        <f t="shared" si="24"/>
        <v>0</v>
      </c>
      <c r="AX218" s="18">
        <v>0</v>
      </c>
      <c r="AY218" s="12">
        <v>0</v>
      </c>
      <c r="AZ218" s="12">
        <v>0</v>
      </c>
      <c r="BA218" s="12">
        <v>0</v>
      </c>
      <c r="BB218" s="12">
        <v>1</v>
      </c>
      <c r="BC218" s="19">
        <v>0</v>
      </c>
    </row>
    <row r="219" spans="5:55" ht="13" x14ac:dyDescent="0.3">
      <c r="E219" s="12"/>
      <c r="F219" s="17" t="str">
        <f t="shared" si="26"/>
        <v/>
      </c>
      <c r="G219" s="18" t="str">
        <f t="shared" si="21"/>
        <v/>
      </c>
      <c r="H219" s="12" t="str">
        <f t="array" ref="H219">IFERROR(INDEX($AD$3:$AD$301,MATCH(ROW()-ROW($D$2),$AB$3:$AB$301,0)),"")</f>
        <v/>
      </c>
      <c r="I219" s="12" t="str">
        <f t="array" ref="I219">IFERROR(INDEX($AE$3:$AE$301,MATCH(ROW()-ROW($D$2),$AB$3:$AB$301,0)),"")</f>
        <v/>
      </c>
      <c r="J219" s="59" t="str">
        <f>IFERROR(IF(INDEX(Hjelpefil!T$5:T$268,MATCH(BRUKERFLATE!$F219,Hjelpefil!$B$5:$B$268,0))=0,"",INDEX(Hjelpefil!T$5:T$268,MATCH(BRUKERFLATE!$F219,Hjelpefil!$B$5:$B$268,0))),"")</f>
        <v/>
      </c>
      <c r="K219" s="12" t="str">
        <f>IFERROR(IF(INDEX(Hjelpefil!U$5:U$268,MATCH(BRUKERFLATE!$F219,Hjelpefil!$B$5:$B$268,0))=0,"",INDEX(Hjelpefil!U$5:U$268,MATCH(BRUKERFLATE!$F219,Hjelpefil!$B$5:$B$268,0))),"")</f>
        <v/>
      </c>
      <c r="L219" s="12" t="str">
        <f>IFERROR(IF(INDEX(Hjelpefil!V$5:V$268,MATCH(BRUKERFLATE!$F219,Hjelpefil!$B$5:$B$268,0))=0,"",INDEX(Hjelpefil!V$5:V$268,MATCH(BRUKERFLATE!$F219,Hjelpefil!$B$5:$B$268,0))),"")</f>
        <v/>
      </c>
      <c r="M219" s="12" t="str">
        <f>IFERROR(IF(INDEX(Hjelpefil!W$5:W$268,MATCH(BRUKERFLATE!$F219,Hjelpefil!$B$5:$B$268,0))=0,"",INDEX(Hjelpefil!W$5:W$268,MATCH(BRUKERFLATE!$F219,Hjelpefil!$B$5:$B$268,0))),"")</f>
        <v/>
      </c>
      <c r="N219" s="12" t="str">
        <f>IFERROR(IF(INDEX(Hjelpefil!X$5:X$268,MATCH(BRUKERFLATE!$F219,Hjelpefil!$B$5:$B$268,0))=0,"",INDEX(Hjelpefil!X$5:X$268,MATCH(BRUKERFLATE!$F219,Hjelpefil!$B$5:$B$268,0))),"")</f>
        <v/>
      </c>
      <c r="O219" s="12" t="str">
        <f>IFERROR(IF(INDEX(Hjelpefil!Y$5:Y$268,MATCH(BRUKERFLATE!$F219,Hjelpefil!$B$5:$B$268,0))=0,"",INDEX(Hjelpefil!Y$5:Y$268,MATCH(BRUKERFLATE!$F219,Hjelpefil!$B$5:$B$268,0))),"")</f>
        <v/>
      </c>
      <c r="P219" s="12" t="str">
        <f>IFERROR(IF(INDEX(Hjelpefil!Z$5:Z$268,MATCH(BRUKERFLATE!$F219,Hjelpefil!$B$5:$B$268,0))=0,"",INDEX(Hjelpefil!Z$5:Z$268,MATCH(BRUKERFLATE!$F219,Hjelpefil!$B$5:$B$268,0))),"")</f>
        <v/>
      </c>
      <c r="Q219" s="12" t="str">
        <f>IFERROR(IF(INDEX(Hjelpefil!AA$5:AA$268,MATCH(BRUKERFLATE!$F219,Hjelpefil!$B$5:$B$268,0))=0,"",INDEX(Hjelpefil!AA$5:AA$268,MATCH(BRUKERFLATE!$F219,Hjelpefil!$B$5:$B$268,0))),"")</f>
        <v/>
      </c>
      <c r="R219" s="12" t="str">
        <f>IFERROR(IF(INDEX(Hjelpefil!AB$5:AB$268,MATCH(BRUKERFLATE!$F219,Hjelpefil!$B$5:$B$268,0))=0,"",INDEX(Hjelpefil!AB$5:AB$268,MATCH(BRUKERFLATE!$F219,Hjelpefil!$B$5:$B$268,0))),"")</f>
        <v/>
      </c>
      <c r="S219" s="12" t="str">
        <f>IFERROR(IF(INDEX(Hjelpefil!AC$5:AC$268,MATCH(BRUKERFLATE!$F219,Hjelpefil!$B$5:$B$268,0))=0,"",INDEX(Hjelpefil!AC$5:AC$268,MATCH(BRUKERFLATE!$F219,Hjelpefil!$B$5:$B$268,0))),"")</f>
        <v/>
      </c>
      <c r="T219" s="12" t="str">
        <f>IFERROR(IF(INDEX(Hjelpefil!AD$5:AD$268,MATCH(BRUKERFLATE!$F219,Hjelpefil!$B$5:$B$268,0))=0,"",INDEX(Hjelpefil!AD$5:AD$268,MATCH(BRUKERFLATE!$F219,Hjelpefil!$B$5:$B$268,0))),"")</f>
        <v/>
      </c>
      <c r="U219" s="12" t="str">
        <f>IFERROR(IF(INDEX(Hjelpefil!AE$5:AE$268,MATCH(BRUKERFLATE!$F219,Hjelpefil!$B$5:$B$268,0))=0,"",INDEX(Hjelpefil!AE$5:AE$268,MATCH(BRUKERFLATE!$F219,Hjelpefil!$B$5:$B$268,0))),"")</f>
        <v/>
      </c>
      <c r="V219" s="12" t="str">
        <f>IFERROR(IF(INDEX(Hjelpefil!AF$5:AF$268,MATCH(BRUKERFLATE!$F219,Hjelpefil!$B$5:$B$268,0))=0,"",INDEX(Hjelpefil!AF$5:AF$268,MATCH(BRUKERFLATE!$F219,Hjelpefil!$B$5:$B$268,0))),"")</f>
        <v/>
      </c>
      <c r="W219" s="12" t="str">
        <f>IFERROR(IF(INDEX(Hjelpefil!AG$5:AG$268,MATCH(BRUKERFLATE!$F219,Hjelpefil!$B$5:$B$268,0))=0,"",INDEX(Hjelpefil!AG$5:AG$268,MATCH(BRUKERFLATE!$F219,Hjelpefil!$B$5:$B$268,0))),"")</f>
        <v/>
      </c>
      <c r="X219" s="12" t="str">
        <f>IFERROR(IF(INDEX(Hjelpefil!AH$5:AH$268,MATCH(BRUKERFLATE!$F219,Hjelpefil!$B$5:$B$268,0))=0,"",INDEX(Hjelpefil!AH$5:AH$268,MATCH(BRUKERFLATE!$F219,Hjelpefil!$B$5:$B$268,0))),"")</f>
        <v/>
      </c>
      <c r="Y219" s="12" t="str">
        <f>IFERROR(IF(INDEX(Hjelpefil!AI$5:AI$268,MATCH(BRUKERFLATE!$F219,Hjelpefil!$B$5:$B$268,0))=0,"",INDEX(Hjelpefil!AI$5:AI$268,MATCH(BRUKERFLATE!$F219,Hjelpefil!$B$5:$B$268,0))),"")</f>
        <v/>
      </c>
      <c r="Z219" s="12" t="str">
        <f>IFERROR(IF(INDEX(Hjelpefil!AJ$5:AJ$268,MATCH(BRUKERFLATE!$F219,Hjelpefil!$B$5:$B$268,0))=0,"",INDEX(Hjelpefil!AJ$5:AJ$268,MATCH(BRUKERFLATE!$F219,Hjelpefil!$B$5:$B$268,0))),"")</f>
        <v/>
      </c>
      <c r="AB219" s="12" t="str">
        <f>IF(AC219="","",MAX($AB$2:AB218)+1)</f>
        <v/>
      </c>
      <c r="AC219" s="12" t="str">
        <f>IF($A$3="KOM",IF(AND($AI219=1,$AH219=1),Hjelpefil!B221,""),IF($A$3="FYL",IF(AND($AW219=1,$AH219=1),Hjelpefil!B221,""),""))</f>
        <v/>
      </c>
      <c r="AD219" s="12" t="str">
        <f>IF($A$3="KOM",IF(AND($AI219=1,$AH219=1),Hjelpefil!C221,""),IF($A$3="FYL",IF(AND($AW219=1,$AH219=1),Hjelpefil!C221,""),""))</f>
        <v/>
      </c>
      <c r="AE219" s="12" t="str">
        <f>IF($A$3="KOM",IF(AND($AI219=1,$AH219=1),Hjelpefil!F221,""),IF($A$3="FYL",IF(AND($AW219=1,$AH219=1),Hjelpefil!F221,""),""))</f>
        <v/>
      </c>
      <c r="AF219" s="12" t="str">
        <f t="shared" si="25"/>
        <v/>
      </c>
      <c r="AH219" s="17">
        <f t="shared" si="22"/>
        <v>0</v>
      </c>
      <c r="AI219" s="17">
        <f t="shared" si="23"/>
        <v>0</v>
      </c>
      <c r="AJ219" s="18">
        <v>0</v>
      </c>
      <c r="AK219" s="12">
        <v>0</v>
      </c>
      <c r="AL219" s="12">
        <v>0</v>
      </c>
      <c r="AM219" s="12">
        <v>0</v>
      </c>
      <c r="AN219" s="12">
        <v>0</v>
      </c>
      <c r="AO219" s="19">
        <v>0</v>
      </c>
      <c r="AP219" s="17" t="s">
        <v>114</v>
      </c>
      <c r="AQ219" s="18">
        <f>INDEX(Hjelpefil!H221:M221,MATCH(BRUKERFLATE!$B$3,BRUKERFLATE!$AV$4:$AV$9,0))</f>
        <v>0</v>
      </c>
      <c r="AR219" s="18">
        <f>INDEX(Hjelpefil!N221:S221,MATCH(BRUKERFLATE!$B$3,BRUKERFLATE!$AV$4:$AV$9,0))</f>
        <v>0</v>
      </c>
      <c r="AW219" s="17">
        <f t="shared" si="24"/>
        <v>0</v>
      </c>
      <c r="AX219" s="18">
        <v>0</v>
      </c>
      <c r="AY219" s="12">
        <v>0</v>
      </c>
      <c r="AZ219" s="12">
        <v>1</v>
      </c>
      <c r="BA219" s="12">
        <v>0</v>
      </c>
      <c r="BB219" s="12">
        <v>1</v>
      </c>
      <c r="BC219" s="19">
        <v>0</v>
      </c>
    </row>
    <row r="220" spans="5:55" ht="13" x14ac:dyDescent="0.3">
      <c r="E220" s="12"/>
      <c r="F220" s="17" t="str">
        <f t="shared" si="26"/>
        <v/>
      </c>
      <c r="G220" s="18" t="str">
        <f t="shared" si="21"/>
        <v/>
      </c>
      <c r="H220" s="12" t="str">
        <f t="array" ref="H220">IFERROR(INDEX($AD$3:$AD$301,MATCH(ROW()-ROW($D$2),$AB$3:$AB$301,0)),"")</f>
        <v/>
      </c>
      <c r="I220" s="12" t="str">
        <f t="array" ref="I220">IFERROR(INDEX($AE$3:$AE$301,MATCH(ROW()-ROW($D$2),$AB$3:$AB$301,0)),"")</f>
        <v/>
      </c>
      <c r="J220" s="59" t="str">
        <f>IFERROR(IF(INDEX(Hjelpefil!T$5:T$268,MATCH(BRUKERFLATE!$F220,Hjelpefil!$B$5:$B$268,0))=0,"",INDEX(Hjelpefil!T$5:T$268,MATCH(BRUKERFLATE!$F220,Hjelpefil!$B$5:$B$268,0))),"")</f>
        <v/>
      </c>
      <c r="K220" s="12" t="str">
        <f>IFERROR(IF(INDEX(Hjelpefil!U$5:U$268,MATCH(BRUKERFLATE!$F220,Hjelpefil!$B$5:$B$268,0))=0,"",INDEX(Hjelpefil!U$5:U$268,MATCH(BRUKERFLATE!$F220,Hjelpefil!$B$5:$B$268,0))),"")</f>
        <v/>
      </c>
      <c r="L220" s="12" t="str">
        <f>IFERROR(IF(INDEX(Hjelpefil!V$5:V$268,MATCH(BRUKERFLATE!$F220,Hjelpefil!$B$5:$B$268,0))=0,"",INDEX(Hjelpefil!V$5:V$268,MATCH(BRUKERFLATE!$F220,Hjelpefil!$B$5:$B$268,0))),"")</f>
        <v/>
      </c>
      <c r="M220" s="12" t="str">
        <f>IFERROR(IF(INDEX(Hjelpefil!W$5:W$268,MATCH(BRUKERFLATE!$F220,Hjelpefil!$B$5:$B$268,0))=0,"",INDEX(Hjelpefil!W$5:W$268,MATCH(BRUKERFLATE!$F220,Hjelpefil!$B$5:$B$268,0))),"")</f>
        <v/>
      </c>
      <c r="N220" s="12" t="str">
        <f>IFERROR(IF(INDEX(Hjelpefil!X$5:X$268,MATCH(BRUKERFLATE!$F220,Hjelpefil!$B$5:$B$268,0))=0,"",INDEX(Hjelpefil!X$5:X$268,MATCH(BRUKERFLATE!$F220,Hjelpefil!$B$5:$B$268,0))),"")</f>
        <v/>
      </c>
      <c r="O220" s="12" t="str">
        <f>IFERROR(IF(INDEX(Hjelpefil!Y$5:Y$268,MATCH(BRUKERFLATE!$F220,Hjelpefil!$B$5:$B$268,0))=0,"",INDEX(Hjelpefil!Y$5:Y$268,MATCH(BRUKERFLATE!$F220,Hjelpefil!$B$5:$B$268,0))),"")</f>
        <v/>
      </c>
      <c r="P220" s="12" t="str">
        <f>IFERROR(IF(INDEX(Hjelpefil!Z$5:Z$268,MATCH(BRUKERFLATE!$F220,Hjelpefil!$B$5:$B$268,0))=0,"",INDEX(Hjelpefil!Z$5:Z$268,MATCH(BRUKERFLATE!$F220,Hjelpefil!$B$5:$B$268,0))),"")</f>
        <v/>
      </c>
      <c r="Q220" s="12" t="str">
        <f>IFERROR(IF(INDEX(Hjelpefil!AA$5:AA$268,MATCH(BRUKERFLATE!$F220,Hjelpefil!$B$5:$B$268,0))=0,"",INDEX(Hjelpefil!AA$5:AA$268,MATCH(BRUKERFLATE!$F220,Hjelpefil!$B$5:$B$268,0))),"")</f>
        <v/>
      </c>
      <c r="R220" s="12" t="str">
        <f>IFERROR(IF(INDEX(Hjelpefil!AB$5:AB$268,MATCH(BRUKERFLATE!$F220,Hjelpefil!$B$5:$B$268,0))=0,"",INDEX(Hjelpefil!AB$5:AB$268,MATCH(BRUKERFLATE!$F220,Hjelpefil!$B$5:$B$268,0))),"")</f>
        <v/>
      </c>
      <c r="S220" s="12" t="str">
        <f>IFERROR(IF(INDEX(Hjelpefil!AC$5:AC$268,MATCH(BRUKERFLATE!$F220,Hjelpefil!$B$5:$B$268,0))=0,"",INDEX(Hjelpefil!AC$5:AC$268,MATCH(BRUKERFLATE!$F220,Hjelpefil!$B$5:$B$268,0))),"")</f>
        <v/>
      </c>
      <c r="T220" s="12" t="str">
        <f>IFERROR(IF(INDEX(Hjelpefil!AD$5:AD$268,MATCH(BRUKERFLATE!$F220,Hjelpefil!$B$5:$B$268,0))=0,"",INDEX(Hjelpefil!AD$5:AD$268,MATCH(BRUKERFLATE!$F220,Hjelpefil!$B$5:$B$268,0))),"")</f>
        <v/>
      </c>
      <c r="U220" s="12" t="str">
        <f>IFERROR(IF(INDEX(Hjelpefil!AE$5:AE$268,MATCH(BRUKERFLATE!$F220,Hjelpefil!$B$5:$B$268,0))=0,"",INDEX(Hjelpefil!AE$5:AE$268,MATCH(BRUKERFLATE!$F220,Hjelpefil!$B$5:$B$268,0))),"")</f>
        <v/>
      </c>
      <c r="V220" s="12" t="str">
        <f>IFERROR(IF(INDEX(Hjelpefil!AF$5:AF$268,MATCH(BRUKERFLATE!$F220,Hjelpefil!$B$5:$B$268,0))=0,"",INDEX(Hjelpefil!AF$5:AF$268,MATCH(BRUKERFLATE!$F220,Hjelpefil!$B$5:$B$268,0))),"")</f>
        <v/>
      </c>
      <c r="W220" s="12" t="str">
        <f>IFERROR(IF(INDEX(Hjelpefil!AG$5:AG$268,MATCH(BRUKERFLATE!$F220,Hjelpefil!$B$5:$B$268,0))=0,"",INDEX(Hjelpefil!AG$5:AG$268,MATCH(BRUKERFLATE!$F220,Hjelpefil!$B$5:$B$268,0))),"")</f>
        <v/>
      </c>
      <c r="X220" s="12" t="str">
        <f>IFERROR(IF(INDEX(Hjelpefil!AH$5:AH$268,MATCH(BRUKERFLATE!$F220,Hjelpefil!$B$5:$B$268,0))=0,"",INDEX(Hjelpefil!AH$5:AH$268,MATCH(BRUKERFLATE!$F220,Hjelpefil!$B$5:$B$268,0))),"")</f>
        <v/>
      </c>
      <c r="Y220" s="12" t="str">
        <f>IFERROR(IF(INDEX(Hjelpefil!AI$5:AI$268,MATCH(BRUKERFLATE!$F220,Hjelpefil!$B$5:$B$268,0))=0,"",INDEX(Hjelpefil!AI$5:AI$268,MATCH(BRUKERFLATE!$F220,Hjelpefil!$B$5:$B$268,0))),"")</f>
        <v/>
      </c>
      <c r="Z220" s="12" t="str">
        <f>IFERROR(IF(INDEX(Hjelpefil!AJ$5:AJ$268,MATCH(BRUKERFLATE!$F220,Hjelpefil!$B$5:$B$268,0))=0,"",INDEX(Hjelpefil!AJ$5:AJ$268,MATCH(BRUKERFLATE!$F220,Hjelpefil!$B$5:$B$268,0))),"")</f>
        <v/>
      </c>
      <c r="AB220" s="12" t="str">
        <f>IF(AC220="","",MAX($AB$2:AB219)+1)</f>
        <v/>
      </c>
      <c r="AC220" s="12" t="str">
        <f>IF($A$3="KOM",IF(AND($AI220=1,$AH220=1),Hjelpefil!B222,""),IF($A$3="FYL",IF(AND($AW220=1,$AH220=1),Hjelpefil!B222,""),""))</f>
        <v/>
      </c>
      <c r="AD220" s="12" t="str">
        <f>IF($A$3="KOM",IF(AND($AI220=1,$AH220=1),Hjelpefil!C222,""),IF($A$3="FYL",IF(AND($AW220=1,$AH220=1),Hjelpefil!C222,""),""))</f>
        <v/>
      </c>
      <c r="AE220" s="12" t="str">
        <f>IF($A$3="KOM",IF(AND($AI220=1,$AH220=1),Hjelpefil!F222,""),IF($A$3="FYL",IF(AND($AW220=1,$AH220=1),Hjelpefil!F222,""),""))</f>
        <v/>
      </c>
      <c r="AF220" s="12" t="str">
        <f t="shared" si="25"/>
        <v/>
      </c>
      <c r="AH220" s="17">
        <f t="shared" si="22"/>
        <v>1</v>
      </c>
      <c r="AI220" s="17">
        <f t="shared" si="23"/>
        <v>0</v>
      </c>
      <c r="AJ220" s="18">
        <v>0</v>
      </c>
      <c r="AK220" s="12">
        <v>0</v>
      </c>
      <c r="AL220" s="12">
        <v>0</v>
      </c>
      <c r="AM220" s="12">
        <v>0</v>
      </c>
      <c r="AN220" s="12">
        <v>0</v>
      </c>
      <c r="AO220" s="19">
        <v>0</v>
      </c>
      <c r="AP220" s="17" t="s">
        <v>113</v>
      </c>
      <c r="AQ220" s="18">
        <f>INDEX(Hjelpefil!H222:M222,MATCH(BRUKERFLATE!$B$3,BRUKERFLATE!$AV$4:$AV$9,0))</f>
        <v>0</v>
      </c>
      <c r="AR220" s="18">
        <f>INDEX(Hjelpefil!N222:S222,MATCH(BRUKERFLATE!$B$3,BRUKERFLATE!$AV$4:$AV$9,0))</f>
        <v>0</v>
      </c>
      <c r="AW220" s="17">
        <f t="shared" si="24"/>
        <v>0</v>
      </c>
      <c r="AX220" s="18">
        <v>0</v>
      </c>
      <c r="AY220" s="12">
        <v>0</v>
      </c>
      <c r="AZ220" s="12">
        <v>0</v>
      </c>
      <c r="BA220" s="12">
        <v>0</v>
      </c>
      <c r="BB220" s="12">
        <v>0</v>
      </c>
      <c r="BC220" s="19">
        <v>0</v>
      </c>
    </row>
    <row r="221" spans="5:55" ht="13" x14ac:dyDescent="0.3">
      <c r="E221" s="12"/>
      <c r="F221" s="17" t="str">
        <f t="shared" si="26"/>
        <v/>
      </c>
      <c r="G221" s="18" t="str">
        <f t="shared" si="21"/>
        <v/>
      </c>
      <c r="H221" s="12" t="str">
        <f t="array" ref="H221">IFERROR(INDEX($AD$3:$AD$301,MATCH(ROW()-ROW($D$2),$AB$3:$AB$301,0)),"")</f>
        <v/>
      </c>
      <c r="I221" s="12" t="str">
        <f t="array" ref="I221">IFERROR(INDEX($AE$3:$AE$301,MATCH(ROW()-ROW($D$2),$AB$3:$AB$301,0)),"")</f>
        <v/>
      </c>
      <c r="J221" s="59" t="str">
        <f>IFERROR(IF(INDEX(Hjelpefil!T$5:T$268,MATCH(BRUKERFLATE!$F221,Hjelpefil!$B$5:$B$268,0))=0,"",INDEX(Hjelpefil!T$5:T$268,MATCH(BRUKERFLATE!$F221,Hjelpefil!$B$5:$B$268,0))),"")</f>
        <v/>
      </c>
      <c r="K221" s="12" t="str">
        <f>IFERROR(IF(INDEX(Hjelpefil!U$5:U$268,MATCH(BRUKERFLATE!$F221,Hjelpefil!$B$5:$B$268,0))=0,"",INDEX(Hjelpefil!U$5:U$268,MATCH(BRUKERFLATE!$F221,Hjelpefil!$B$5:$B$268,0))),"")</f>
        <v/>
      </c>
      <c r="L221" s="12" t="str">
        <f>IFERROR(IF(INDEX(Hjelpefil!V$5:V$268,MATCH(BRUKERFLATE!$F221,Hjelpefil!$B$5:$B$268,0))=0,"",INDEX(Hjelpefil!V$5:V$268,MATCH(BRUKERFLATE!$F221,Hjelpefil!$B$5:$B$268,0))),"")</f>
        <v/>
      </c>
      <c r="M221" s="12" t="str">
        <f>IFERROR(IF(INDEX(Hjelpefil!W$5:W$268,MATCH(BRUKERFLATE!$F221,Hjelpefil!$B$5:$B$268,0))=0,"",INDEX(Hjelpefil!W$5:W$268,MATCH(BRUKERFLATE!$F221,Hjelpefil!$B$5:$B$268,0))),"")</f>
        <v/>
      </c>
      <c r="N221" s="12" t="str">
        <f>IFERROR(IF(INDEX(Hjelpefil!X$5:X$268,MATCH(BRUKERFLATE!$F221,Hjelpefil!$B$5:$B$268,0))=0,"",INDEX(Hjelpefil!X$5:X$268,MATCH(BRUKERFLATE!$F221,Hjelpefil!$B$5:$B$268,0))),"")</f>
        <v/>
      </c>
      <c r="O221" s="12" t="str">
        <f>IFERROR(IF(INDEX(Hjelpefil!Y$5:Y$268,MATCH(BRUKERFLATE!$F221,Hjelpefil!$B$5:$B$268,0))=0,"",INDEX(Hjelpefil!Y$5:Y$268,MATCH(BRUKERFLATE!$F221,Hjelpefil!$B$5:$B$268,0))),"")</f>
        <v/>
      </c>
      <c r="P221" s="12" t="str">
        <f>IFERROR(IF(INDEX(Hjelpefil!Z$5:Z$268,MATCH(BRUKERFLATE!$F221,Hjelpefil!$B$5:$B$268,0))=0,"",INDEX(Hjelpefil!Z$5:Z$268,MATCH(BRUKERFLATE!$F221,Hjelpefil!$B$5:$B$268,0))),"")</f>
        <v/>
      </c>
      <c r="Q221" s="12" t="str">
        <f>IFERROR(IF(INDEX(Hjelpefil!AA$5:AA$268,MATCH(BRUKERFLATE!$F221,Hjelpefil!$B$5:$B$268,0))=0,"",INDEX(Hjelpefil!AA$5:AA$268,MATCH(BRUKERFLATE!$F221,Hjelpefil!$B$5:$B$268,0))),"")</f>
        <v/>
      </c>
      <c r="R221" s="12" t="str">
        <f>IFERROR(IF(INDEX(Hjelpefil!AB$5:AB$268,MATCH(BRUKERFLATE!$F221,Hjelpefil!$B$5:$B$268,0))=0,"",INDEX(Hjelpefil!AB$5:AB$268,MATCH(BRUKERFLATE!$F221,Hjelpefil!$B$5:$B$268,0))),"")</f>
        <v/>
      </c>
      <c r="S221" s="12" t="str">
        <f>IFERROR(IF(INDEX(Hjelpefil!AC$5:AC$268,MATCH(BRUKERFLATE!$F221,Hjelpefil!$B$5:$B$268,0))=0,"",INDEX(Hjelpefil!AC$5:AC$268,MATCH(BRUKERFLATE!$F221,Hjelpefil!$B$5:$B$268,0))),"")</f>
        <v/>
      </c>
      <c r="T221" s="12" t="str">
        <f>IFERROR(IF(INDEX(Hjelpefil!AD$5:AD$268,MATCH(BRUKERFLATE!$F221,Hjelpefil!$B$5:$B$268,0))=0,"",INDEX(Hjelpefil!AD$5:AD$268,MATCH(BRUKERFLATE!$F221,Hjelpefil!$B$5:$B$268,0))),"")</f>
        <v/>
      </c>
      <c r="U221" s="12" t="str">
        <f>IFERROR(IF(INDEX(Hjelpefil!AE$5:AE$268,MATCH(BRUKERFLATE!$F221,Hjelpefil!$B$5:$B$268,0))=0,"",INDEX(Hjelpefil!AE$5:AE$268,MATCH(BRUKERFLATE!$F221,Hjelpefil!$B$5:$B$268,0))),"")</f>
        <v/>
      </c>
      <c r="V221" s="12" t="str">
        <f>IFERROR(IF(INDEX(Hjelpefil!AF$5:AF$268,MATCH(BRUKERFLATE!$F221,Hjelpefil!$B$5:$B$268,0))=0,"",INDEX(Hjelpefil!AF$5:AF$268,MATCH(BRUKERFLATE!$F221,Hjelpefil!$B$5:$B$268,0))),"")</f>
        <v/>
      </c>
      <c r="W221" s="12" t="str">
        <f>IFERROR(IF(INDEX(Hjelpefil!AG$5:AG$268,MATCH(BRUKERFLATE!$F221,Hjelpefil!$B$5:$B$268,0))=0,"",INDEX(Hjelpefil!AG$5:AG$268,MATCH(BRUKERFLATE!$F221,Hjelpefil!$B$5:$B$268,0))),"")</f>
        <v/>
      </c>
      <c r="X221" s="12" t="str">
        <f>IFERROR(IF(INDEX(Hjelpefil!AH$5:AH$268,MATCH(BRUKERFLATE!$F221,Hjelpefil!$B$5:$B$268,0))=0,"",INDEX(Hjelpefil!AH$5:AH$268,MATCH(BRUKERFLATE!$F221,Hjelpefil!$B$5:$B$268,0))),"")</f>
        <v/>
      </c>
      <c r="Y221" s="12" t="str">
        <f>IFERROR(IF(INDEX(Hjelpefil!AI$5:AI$268,MATCH(BRUKERFLATE!$F221,Hjelpefil!$B$5:$B$268,0))=0,"",INDEX(Hjelpefil!AI$5:AI$268,MATCH(BRUKERFLATE!$F221,Hjelpefil!$B$5:$B$268,0))),"")</f>
        <v/>
      </c>
      <c r="Z221" s="12" t="str">
        <f>IFERROR(IF(INDEX(Hjelpefil!AJ$5:AJ$268,MATCH(BRUKERFLATE!$F221,Hjelpefil!$B$5:$B$268,0))=0,"",INDEX(Hjelpefil!AJ$5:AJ$268,MATCH(BRUKERFLATE!$F221,Hjelpefil!$B$5:$B$268,0))),"")</f>
        <v/>
      </c>
      <c r="AB221" s="12" t="str">
        <f>IF(AC221="","",MAX($AB$2:AB220)+1)</f>
        <v/>
      </c>
      <c r="AC221" s="12" t="str">
        <f>IF($A$3="KOM",IF(AND($AI221=1,$AH221=1),Hjelpefil!B223,""),IF($A$3="FYL",IF(AND($AW221=1,$AH221=1),Hjelpefil!B223,""),""))</f>
        <v/>
      </c>
      <c r="AD221" s="12" t="str">
        <f>IF($A$3="KOM",IF(AND($AI221=1,$AH221=1),Hjelpefil!C223,""),IF($A$3="FYL",IF(AND($AW221=1,$AH221=1),Hjelpefil!C223,""),""))</f>
        <v/>
      </c>
      <c r="AE221" s="12" t="str">
        <f>IF($A$3="KOM",IF(AND($AI221=1,$AH221=1),Hjelpefil!F223,""),IF($A$3="FYL",IF(AND($AW221=1,$AH221=1),Hjelpefil!F223,""),""))</f>
        <v/>
      </c>
      <c r="AF221" s="12" t="str">
        <f t="shared" si="25"/>
        <v/>
      </c>
      <c r="AH221" s="17">
        <f t="shared" si="22"/>
        <v>1</v>
      </c>
      <c r="AI221" s="17">
        <f t="shared" si="23"/>
        <v>0</v>
      </c>
      <c r="AJ221" s="18">
        <v>0</v>
      </c>
      <c r="AK221" s="12">
        <v>0</v>
      </c>
      <c r="AL221" s="12">
        <v>0</v>
      </c>
      <c r="AM221" s="12">
        <v>0</v>
      </c>
      <c r="AN221" s="12">
        <v>0</v>
      </c>
      <c r="AO221" s="19">
        <v>1</v>
      </c>
      <c r="AP221" s="17" t="s">
        <v>213</v>
      </c>
      <c r="AQ221" s="18">
        <f>INDEX(Hjelpefil!H223:M223,MATCH(BRUKERFLATE!$B$3,BRUKERFLATE!$AV$4:$AV$9,0))</f>
        <v>0</v>
      </c>
      <c r="AR221" s="18">
        <f>INDEX(Hjelpefil!N223:S223,MATCH(BRUKERFLATE!$B$3,BRUKERFLATE!$AV$4:$AV$9,0))</f>
        <v>0</v>
      </c>
      <c r="AW221" s="17">
        <f t="shared" si="24"/>
        <v>0</v>
      </c>
      <c r="AX221" s="18">
        <v>0</v>
      </c>
      <c r="AY221" s="12">
        <v>0</v>
      </c>
      <c r="AZ221" s="12">
        <v>0</v>
      </c>
      <c r="BA221" s="12">
        <v>0</v>
      </c>
      <c r="BB221" s="12">
        <v>0</v>
      </c>
      <c r="BC221" s="19">
        <v>1</v>
      </c>
    </row>
    <row r="222" spans="5:55" ht="13" x14ac:dyDescent="0.3">
      <c r="E222" s="12"/>
      <c r="F222" s="17" t="str">
        <f t="shared" si="26"/>
        <v/>
      </c>
      <c r="G222" s="18" t="str">
        <f t="shared" si="21"/>
        <v/>
      </c>
      <c r="H222" s="12" t="str">
        <f t="array" ref="H222">IFERROR(INDEX($AD$3:$AD$301,MATCH(ROW()-ROW($D$2),$AB$3:$AB$301,0)),"")</f>
        <v/>
      </c>
      <c r="I222" s="12" t="str">
        <f t="array" ref="I222">IFERROR(INDEX($AE$3:$AE$301,MATCH(ROW()-ROW($D$2),$AB$3:$AB$301,0)),"")</f>
        <v/>
      </c>
      <c r="J222" s="59" t="str">
        <f>IFERROR(IF(INDEX(Hjelpefil!T$5:T$268,MATCH(BRUKERFLATE!$F222,Hjelpefil!$B$5:$B$268,0))=0,"",INDEX(Hjelpefil!T$5:T$268,MATCH(BRUKERFLATE!$F222,Hjelpefil!$B$5:$B$268,0))),"")</f>
        <v/>
      </c>
      <c r="K222" s="12" t="str">
        <f>IFERROR(IF(INDEX(Hjelpefil!U$5:U$268,MATCH(BRUKERFLATE!$F222,Hjelpefil!$B$5:$B$268,0))=0,"",INDEX(Hjelpefil!U$5:U$268,MATCH(BRUKERFLATE!$F222,Hjelpefil!$B$5:$B$268,0))),"")</f>
        <v/>
      </c>
      <c r="L222" s="12" t="str">
        <f>IFERROR(IF(INDEX(Hjelpefil!V$5:V$268,MATCH(BRUKERFLATE!$F222,Hjelpefil!$B$5:$B$268,0))=0,"",INDEX(Hjelpefil!V$5:V$268,MATCH(BRUKERFLATE!$F222,Hjelpefil!$B$5:$B$268,0))),"")</f>
        <v/>
      </c>
      <c r="M222" s="12" t="str">
        <f>IFERROR(IF(INDEX(Hjelpefil!W$5:W$268,MATCH(BRUKERFLATE!$F222,Hjelpefil!$B$5:$B$268,0))=0,"",INDEX(Hjelpefil!W$5:W$268,MATCH(BRUKERFLATE!$F222,Hjelpefil!$B$5:$B$268,0))),"")</f>
        <v/>
      </c>
      <c r="N222" s="12" t="str">
        <f>IFERROR(IF(INDEX(Hjelpefil!X$5:X$268,MATCH(BRUKERFLATE!$F222,Hjelpefil!$B$5:$B$268,0))=0,"",INDEX(Hjelpefil!X$5:X$268,MATCH(BRUKERFLATE!$F222,Hjelpefil!$B$5:$B$268,0))),"")</f>
        <v/>
      </c>
      <c r="O222" s="12" t="str">
        <f>IFERROR(IF(INDEX(Hjelpefil!Y$5:Y$268,MATCH(BRUKERFLATE!$F222,Hjelpefil!$B$5:$B$268,0))=0,"",INDEX(Hjelpefil!Y$5:Y$268,MATCH(BRUKERFLATE!$F222,Hjelpefil!$B$5:$B$268,0))),"")</f>
        <v/>
      </c>
      <c r="P222" s="12" t="str">
        <f>IFERROR(IF(INDEX(Hjelpefil!Z$5:Z$268,MATCH(BRUKERFLATE!$F222,Hjelpefil!$B$5:$B$268,0))=0,"",INDEX(Hjelpefil!Z$5:Z$268,MATCH(BRUKERFLATE!$F222,Hjelpefil!$B$5:$B$268,0))),"")</f>
        <v/>
      </c>
      <c r="Q222" s="12" t="str">
        <f>IFERROR(IF(INDEX(Hjelpefil!AA$5:AA$268,MATCH(BRUKERFLATE!$F222,Hjelpefil!$B$5:$B$268,0))=0,"",INDEX(Hjelpefil!AA$5:AA$268,MATCH(BRUKERFLATE!$F222,Hjelpefil!$B$5:$B$268,0))),"")</f>
        <v/>
      </c>
      <c r="R222" s="12" t="str">
        <f>IFERROR(IF(INDEX(Hjelpefil!AB$5:AB$268,MATCH(BRUKERFLATE!$F222,Hjelpefil!$B$5:$B$268,0))=0,"",INDEX(Hjelpefil!AB$5:AB$268,MATCH(BRUKERFLATE!$F222,Hjelpefil!$B$5:$B$268,0))),"")</f>
        <v/>
      </c>
      <c r="S222" s="12" t="str">
        <f>IFERROR(IF(INDEX(Hjelpefil!AC$5:AC$268,MATCH(BRUKERFLATE!$F222,Hjelpefil!$B$5:$B$268,0))=0,"",INDEX(Hjelpefil!AC$5:AC$268,MATCH(BRUKERFLATE!$F222,Hjelpefil!$B$5:$B$268,0))),"")</f>
        <v/>
      </c>
      <c r="T222" s="12" t="str">
        <f>IFERROR(IF(INDEX(Hjelpefil!AD$5:AD$268,MATCH(BRUKERFLATE!$F222,Hjelpefil!$B$5:$B$268,0))=0,"",INDEX(Hjelpefil!AD$5:AD$268,MATCH(BRUKERFLATE!$F222,Hjelpefil!$B$5:$B$268,0))),"")</f>
        <v/>
      </c>
      <c r="U222" s="12" t="str">
        <f>IFERROR(IF(INDEX(Hjelpefil!AE$5:AE$268,MATCH(BRUKERFLATE!$F222,Hjelpefil!$B$5:$B$268,0))=0,"",INDEX(Hjelpefil!AE$5:AE$268,MATCH(BRUKERFLATE!$F222,Hjelpefil!$B$5:$B$268,0))),"")</f>
        <v/>
      </c>
      <c r="V222" s="12" t="str">
        <f>IFERROR(IF(INDEX(Hjelpefil!AF$5:AF$268,MATCH(BRUKERFLATE!$F222,Hjelpefil!$B$5:$B$268,0))=0,"",INDEX(Hjelpefil!AF$5:AF$268,MATCH(BRUKERFLATE!$F222,Hjelpefil!$B$5:$B$268,0))),"")</f>
        <v/>
      </c>
      <c r="W222" s="12" t="str">
        <f>IFERROR(IF(INDEX(Hjelpefil!AG$5:AG$268,MATCH(BRUKERFLATE!$F222,Hjelpefil!$B$5:$B$268,0))=0,"",INDEX(Hjelpefil!AG$5:AG$268,MATCH(BRUKERFLATE!$F222,Hjelpefil!$B$5:$B$268,0))),"")</f>
        <v/>
      </c>
      <c r="X222" s="12" t="str">
        <f>IFERROR(IF(INDEX(Hjelpefil!AH$5:AH$268,MATCH(BRUKERFLATE!$F222,Hjelpefil!$B$5:$B$268,0))=0,"",INDEX(Hjelpefil!AH$5:AH$268,MATCH(BRUKERFLATE!$F222,Hjelpefil!$B$5:$B$268,0))),"")</f>
        <v/>
      </c>
      <c r="Y222" s="12" t="str">
        <f>IFERROR(IF(INDEX(Hjelpefil!AI$5:AI$268,MATCH(BRUKERFLATE!$F222,Hjelpefil!$B$5:$B$268,0))=0,"",INDEX(Hjelpefil!AI$5:AI$268,MATCH(BRUKERFLATE!$F222,Hjelpefil!$B$5:$B$268,0))),"")</f>
        <v/>
      </c>
      <c r="Z222" s="12" t="str">
        <f>IFERROR(IF(INDEX(Hjelpefil!AJ$5:AJ$268,MATCH(BRUKERFLATE!$F222,Hjelpefil!$B$5:$B$268,0))=0,"",INDEX(Hjelpefil!AJ$5:AJ$268,MATCH(BRUKERFLATE!$F222,Hjelpefil!$B$5:$B$268,0))),"")</f>
        <v/>
      </c>
      <c r="AB222" s="12" t="str">
        <f>IF(AC222="","",MAX($AB$2:AB221)+1)</f>
        <v/>
      </c>
      <c r="AC222" s="12" t="str">
        <f>IF($A$3="KOM",IF(AND($AI222=1,$AH222=1),Hjelpefil!B224,""),IF($A$3="FYL",IF(AND($AW222=1,$AH222=1),Hjelpefil!B224,""),""))</f>
        <v/>
      </c>
      <c r="AD222" s="12" t="str">
        <f>IF($A$3="KOM",IF(AND($AI222=1,$AH222=1),Hjelpefil!C224,""),IF($A$3="FYL",IF(AND($AW222=1,$AH222=1),Hjelpefil!C224,""),""))</f>
        <v/>
      </c>
      <c r="AE222" s="12" t="str">
        <f>IF($A$3="KOM",IF(AND($AI222=1,$AH222=1),Hjelpefil!F224,""),IF($A$3="FYL",IF(AND($AW222=1,$AH222=1),Hjelpefil!F224,""),""))</f>
        <v/>
      </c>
      <c r="AF222" s="12" t="str">
        <f t="shared" si="25"/>
        <v/>
      </c>
      <c r="AH222" s="17">
        <f t="shared" si="22"/>
        <v>1</v>
      </c>
      <c r="AI222" s="17">
        <f t="shared" si="23"/>
        <v>0</v>
      </c>
      <c r="AJ222" s="18">
        <v>0</v>
      </c>
      <c r="AK222" s="12">
        <v>0</v>
      </c>
      <c r="AL222" s="12">
        <v>0</v>
      </c>
      <c r="AM222" s="12">
        <v>0</v>
      </c>
      <c r="AN222" s="12">
        <v>0</v>
      </c>
      <c r="AO222" s="19">
        <v>1</v>
      </c>
      <c r="AP222" s="17" t="s">
        <v>213</v>
      </c>
      <c r="AQ222" s="18">
        <f>INDEX(Hjelpefil!H224:M224,MATCH(BRUKERFLATE!$B$3,BRUKERFLATE!$AV$4:$AV$9,0))</f>
        <v>0</v>
      </c>
      <c r="AR222" s="18">
        <f>INDEX(Hjelpefil!N224:S224,MATCH(BRUKERFLATE!$B$3,BRUKERFLATE!$AV$4:$AV$9,0))</f>
        <v>0</v>
      </c>
      <c r="AW222" s="17">
        <f t="shared" si="24"/>
        <v>0</v>
      </c>
      <c r="AX222" s="18">
        <v>0</v>
      </c>
      <c r="AY222" s="12">
        <v>0</v>
      </c>
      <c r="AZ222" s="12">
        <v>0</v>
      </c>
      <c r="BA222" s="12">
        <v>0</v>
      </c>
      <c r="BB222" s="12">
        <v>0</v>
      </c>
      <c r="BC222" s="19">
        <v>1</v>
      </c>
    </row>
    <row r="223" spans="5:55" ht="13" x14ac:dyDescent="0.3">
      <c r="E223" s="12"/>
      <c r="F223" s="17" t="str">
        <f t="shared" si="26"/>
        <v/>
      </c>
      <c r="G223" s="18" t="str">
        <f t="shared" si="21"/>
        <v/>
      </c>
      <c r="H223" s="12" t="str">
        <f t="array" ref="H223">IFERROR(INDEX($AD$3:$AD$301,MATCH(ROW()-ROW($D$2),$AB$3:$AB$301,0)),"")</f>
        <v/>
      </c>
      <c r="I223" s="12" t="str">
        <f t="array" ref="I223">IFERROR(INDEX($AE$3:$AE$301,MATCH(ROW()-ROW($D$2),$AB$3:$AB$301,0)),"")</f>
        <v/>
      </c>
      <c r="J223" s="59" t="str">
        <f>IFERROR(IF(INDEX(Hjelpefil!T$5:T$268,MATCH(BRUKERFLATE!$F223,Hjelpefil!$B$5:$B$268,0))=0,"",INDEX(Hjelpefil!T$5:T$268,MATCH(BRUKERFLATE!$F223,Hjelpefil!$B$5:$B$268,0))),"")</f>
        <v/>
      </c>
      <c r="K223" s="12" t="str">
        <f>IFERROR(IF(INDEX(Hjelpefil!U$5:U$268,MATCH(BRUKERFLATE!$F223,Hjelpefil!$B$5:$B$268,0))=0,"",INDEX(Hjelpefil!U$5:U$268,MATCH(BRUKERFLATE!$F223,Hjelpefil!$B$5:$B$268,0))),"")</f>
        <v/>
      </c>
      <c r="L223" s="12" t="str">
        <f>IFERROR(IF(INDEX(Hjelpefil!V$5:V$268,MATCH(BRUKERFLATE!$F223,Hjelpefil!$B$5:$B$268,0))=0,"",INDEX(Hjelpefil!V$5:V$268,MATCH(BRUKERFLATE!$F223,Hjelpefil!$B$5:$B$268,0))),"")</f>
        <v/>
      </c>
      <c r="M223" s="12" t="str">
        <f>IFERROR(IF(INDEX(Hjelpefil!W$5:W$268,MATCH(BRUKERFLATE!$F223,Hjelpefil!$B$5:$B$268,0))=0,"",INDEX(Hjelpefil!W$5:W$268,MATCH(BRUKERFLATE!$F223,Hjelpefil!$B$5:$B$268,0))),"")</f>
        <v/>
      </c>
      <c r="N223" s="12" t="str">
        <f>IFERROR(IF(INDEX(Hjelpefil!X$5:X$268,MATCH(BRUKERFLATE!$F223,Hjelpefil!$B$5:$B$268,0))=0,"",INDEX(Hjelpefil!X$5:X$268,MATCH(BRUKERFLATE!$F223,Hjelpefil!$B$5:$B$268,0))),"")</f>
        <v/>
      </c>
      <c r="O223" s="12" t="str">
        <f>IFERROR(IF(INDEX(Hjelpefil!Y$5:Y$268,MATCH(BRUKERFLATE!$F223,Hjelpefil!$B$5:$B$268,0))=0,"",INDEX(Hjelpefil!Y$5:Y$268,MATCH(BRUKERFLATE!$F223,Hjelpefil!$B$5:$B$268,0))),"")</f>
        <v/>
      </c>
      <c r="P223" s="12" t="str">
        <f>IFERROR(IF(INDEX(Hjelpefil!Z$5:Z$268,MATCH(BRUKERFLATE!$F223,Hjelpefil!$B$5:$B$268,0))=0,"",INDEX(Hjelpefil!Z$5:Z$268,MATCH(BRUKERFLATE!$F223,Hjelpefil!$B$5:$B$268,0))),"")</f>
        <v/>
      </c>
      <c r="Q223" s="12" t="str">
        <f>IFERROR(IF(INDEX(Hjelpefil!AA$5:AA$268,MATCH(BRUKERFLATE!$F223,Hjelpefil!$B$5:$B$268,0))=0,"",INDEX(Hjelpefil!AA$5:AA$268,MATCH(BRUKERFLATE!$F223,Hjelpefil!$B$5:$B$268,0))),"")</f>
        <v/>
      </c>
      <c r="R223" s="12" t="str">
        <f>IFERROR(IF(INDEX(Hjelpefil!AB$5:AB$268,MATCH(BRUKERFLATE!$F223,Hjelpefil!$B$5:$B$268,0))=0,"",INDEX(Hjelpefil!AB$5:AB$268,MATCH(BRUKERFLATE!$F223,Hjelpefil!$B$5:$B$268,0))),"")</f>
        <v/>
      </c>
      <c r="S223" s="12" t="str">
        <f>IFERROR(IF(INDEX(Hjelpefil!AC$5:AC$268,MATCH(BRUKERFLATE!$F223,Hjelpefil!$B$5:$B$268,0))=0,"",INDEX(Hjelpefil!AC$5:AC$268,MATCH(BRUKERFLATE!$F223,Hjelpefil!$B$5:$B$268,0))),"")</f>
        <v/>
      </c>
      <c r="T223" s="12" t="str">
        <f>IFERROR(IF(INDEX(Hjelpefil!AD$5:AD$268,MATCH(BRUKERFLATE!$F223,Hjelpefil!$B$5:$B$268,0))=0,"",INDEX(Hjelpefil!AD$5:AD$268,MATCH(BRUKERFLATE!$F223,Hjelpefil!$B$5:$B$268,0))),"")</f>
        <v/>
      </c>
      <c r="U223" s="12" t="str">
        <f>IFERROR(IF(INDEX(Hjelpefil!AE$5:AE$268,MATCH(BRUKERFLATE!$F223,Hjelpefil!$B$5:$B$268,0))=0,"",INDEX(Hjelpefil!AE$5:AE$268,MATCH(BRUKERFLATE!$F223,Hjelpefil!$B$5:$B$268,0))),"")</f>
        <v/>
      </c>
      <c r="V223" s="12" t="str">
        <f>IFERROR(IF(INDEX(Hjelpefil!AF$5:AF$268,MATCH(BRUKERFLATE!$F223,Hjelpefil!$B$5:$B$268,0))=0,"",INDEX(Hjelpefil!AF$5:AF$268,MATCH(BRUKERFLATE!$F223,Hjelpefil!$B$5:$B$268,0))),"")</f>
        <v/>
      </c>
      <c r="W223" s="12" t="str">
        <f>IFERROR(IF(INDEX(Hjelpefil!AG$5:AG$268,MATCH(BRUKERFLATE!$F223,Hjelpefil!$B$5:$B$268,0))=0,"",INDEX(Hjelpefil!AG$5:AG$268,MATCH(BRUKERFLATE!$F223,Hjelpefil!$B$5:$B$268,0))),"")</f>
        <v/>
      </c>
      <c r="X223" s="12" t="str">
        <f>IFERROR(IF(INDEX(Hjelpefil!AH$5:AH$268,MATCH(BRUKERFLATE!$F223,Hjelpefil!$B$5:$B$268,0))=0,"",INDEX(Hjelpefil!AH$5:AH$268,MATCH(BRUKERFLATE!$F223,Hjelpefil!$B$5:$B$268,0))),"")</f>
        <v/>
      </c>
      <c r="Y223" s="12" t="str">
        <f>IFERROR(IF(INDEX(Hjelpefil!AI$5:AI$268,MATCH(BRUKERFLATE!$F223,Hjelpefil!$B$5:$B$268,0))=0,"",INDEX(Hjelpefil!AI$5:AI$268,MATCH(BRUKERFLATE!$F223,Hjelpefil!$B$5:$B$268,0))),"")</f>
        <v/>
      </c>
      <c r="Z223" s="12" t="str">
        <f>IFERROR(IF(INDEX(Hjelpefil!AJ$5:AJ$268,MATCH(BRUKERFLATE!$F223,Hjelpefil!$B$5:$B$268,0))=0,"",INDEX(Hjelpefil!AJ$5:AJ$268,MATCH(BRUKERFLATE!$F223,Hjelpefil!$B$5:$B$268,0))),"")</f>
        <v/>
      </c>
      <c r="AB223" s="12" t="str">
        <f>IF(AC223="","",MAX($AB$2:AB222)+1)</f>
        <v/>
      </c>
      <c r="AC223" s="12" t="str">
        <f>IF($A$3="KOM",IF(AND($AI223=1,$AH223=1),Hjelpefil!B225,""),IF($A$3="FYL",IF(AND($AW223=1,$AH223=1),Hjelpefil!B225,""),""))</f>
        <v/>
      </c>
      <c r="AD223" s="12" t="str">
        <f>IF($A$3="KOM",IF(AND($AI223=1,$AH223=1),Hjelpefil!C225,""),IF($A$3="FYL",IF(AND($AW223=1,$AH223=1),Hjelpefil!C225,""),""))</f>
        <v/>
      </c>
      <c r="AE223" s="12" t="str">
        <f>IF($A$3="KOM",IF(AND($AI223=1,$AH223=1),Hjelpefil!F225,""),IF($A$3="FYL",IF(AND($AW223=1,$AH223=1),Hjelpefil!F225,""),""))</f>
        <v/>
      </c>
      <c r="AF223" s="12" t="str">
        <f t="shared" si="25"/>
        <v/>
      </c>
      <c r="AH223" s="17">
        <f t="shared" si="22"/>
        <v>1</v>
      </c>
      <c r="AI223" s="17">
        <f t="shared" si="23"/>
        <v>0</v>
      </c>
      <c r="AJ223" s="18">
        <v>0</v>
      </c>
      <c r="AK223" s="12">
        <v>0</v>
      </c>
      <c r="AL223" s="12">
        <v>0</v>
      </c>
      <c r="AM223" s="12">
        <v>0</v>
      </c>
      <c r="AN223" s="12">
        <v>0</v>
      </c>
      <c r="AO223" s="19">
        <v>1</v>
      </c>
      <c r="AP223" s="17" t="s">
        <v>213</v>
      </c>
      <c r="AQ223" s="18">
        <f>INDEX(Hjelpefil!H225:M225,MATCH(BRUKERFLATE!$B$3,BRUKERFLATE!$AV$4:$AV$9,0))</f>
        <v>0</v>
      </c>
      <c r="AR223" s="18">
        <f>INDEX(Hjelpefil!N225:S225,MATCH(BRUKERFLATE!$B$3,BRUKERFLATE!$AV$4:$AV$9,0))</f>
        <v>0</v>
      </c>
      <c r="AW223" s="17">
        <f t="shared" si="24"/>
        <v>0</v>
      </c>
      <c r="AX223" s="18">
        <v>0</v>
      </c>
      <c r="AY223" s="12">
        <v>0</v>
      </c>
      <c r="AZ223" s="12">
        <v>0</v>
      </c>
      <c r="BA223" s="12">
        <v>0</v>
      </c>
      <c r="BB223" s="12">
        <v>0</v>
      </c>
      <c r="BC223" s="19">
        <v>1</v>
      </c>
    </row>
    <row r="224" spans="5:55" ht="13" x14ac:dyDescent="0.3">
      <c r="E224" s="12"/>
      <c r="F224" s="17" t="str">
        <f t="shared" si="26"/>
        <v/>
      </c>
      <c r="G224" s="18" t="str">
        <f t="shared" si="21"/>
        <v/>
      </c>
      <c r="H224" s="12" t="str">
        <f t="array" ref="H224">IFERROR(INDEX($AD$3:$AD$301,MATCH(ROW()-ROW($D$2),$AB$3:$AB$301,0)),"")</f>
        <v/>
      </c>
      <c r="I224" s="12" t="str">
        <f t="array" ref="I224">IFERROR(INDEX($AE$3:$AE$301,MATCH(ROW()-ROW($D$2),$AB$3:$AB$301,0)),"")</f>
        <v/>
      </c>
      <c r="J224" s="59" t="str">
        <f>IFERROR(IF(INDEX(Hjelpefil!T$5:T$268,MATCH(BRUKERFLATE!$F224,Hjelpefil!$B$5:$B$268,0))=0,"",INDEX(Hjelpefil!T$5:T$268,MATCH(BRUKERFLATE!$F224,Hjelpefil!$B$5:$B$268,0))),"")</f>
        <v/>
      </c>
      <c r="K224" s="12" t="str">
        <f>IFERROR(IF(INDEX(Hjelpefil!U$5:U$268,MATCH(BRUKERFLATE!$F224,Hjelpefil!$B$5:$B$268,0))=0,"",INDEX(Hjelpefil!U$5:U$268,MATCH(BRUKERFLATE!$F224,Hjelpefil!$B$5:$B$268,0))),"")</f>
        <v/>
      </c>
      <c r="L224" s="12" t="str">
        <f>IFERROR(IF(INDEX(Hjelpefil!V$5:V$268,MATCH(BRUKERFLATE!$F224,Hjelpefil!$B$5:$B$268,0))=0,"",INDEX(Hjelpefil!V$5:V$268,MATCH(BRUKERFLATE!$F224,Hjelpefil!$B$5:$B$268,0))),"")</f>
        <v/>
      </c>
      <c r="M224" s="12" t="str">
        <f>IFERROR(IF(INDEX(Hjelpefil!W$5:W$268,MATCH(BRUKERFLATE!$F224,Hjelpefil!$B$5:$B$268,0))=0,"",INDEX(Hjelpefil!W$5:W$268,MATCH(BRUKERFLATE!$F224,Hjelpefil!$B$5:$B$268,0))),"")</f>
        <v/>
      </c>
      <c r="N224" s="12" t="str">
        <f>IFERROR(IF(INDEX(Hjelpefil!X$5:X$268,MATCH(BRUKERFLATE!$F224,Hjelpefil!$B$5:$B$268,0))=0,"",INDEX(Hjelpefil!X$5:X$268,MATCH(BRUKERFLATE!$F224,Hjelpefil!$B$5:$B$268,0))),"")</f>
        <v/>
      </c>
      <c r="O224" s="12" t="str">
        <f>IFERROR(IF(INDEX(Hjelpefil!Y$5:Y$268,MATCH(BRUKERFLATE!$F224,Hjelpefil!$B$5:$B$268,0))=0,"",INDEX(Hjelpefil!Y$5:Y$268,MATCH(BRUKERFLATE!$F224,Hjelpefil!$B$5:$B$268,0))),"")</f>
        <v/>
      </c>
      <c r="P224" s="12" t="str">
        <f>IFERROR(IF(INDEX(Hjelpefil!Z$5:Z$268,MATCH(BRUKERFLATE!$F224,Hjelpefil!$B$5:$B$268,0))=0,"",INDEX(Hjelpefil!Z$5:Z$268,MATCH(BRUKERFLATE!$F224,Hjelpefil!$B$5:$B$268,0))),"")</f>
        <v/>
      </c>
      <c r="Q224" s="12" t="str">
        <f>IFERROR(IF(INDEX(Hjelpefil!AA$5:AA$268,MATCH(BRUKERFLATE!$F224,Hjelpefil!$B$5:$B$268,0))=0,"",INDEX(Hjelpefil!AA$5:AA$268,MATCH(BRUKERFLATE!$F224,Hjelpefil!$B$5:$B$268,0))),"")</f>
        <v/>
      </c>
      <c r="R224" s="12" t="str">
        <f>IFERROR(IF(INDEX(Hjelpefil!AB$5:AB$268,MATCH(BRUKERFLATE!$F224,Hjelpefil!$B$5:$B$268,0))=0,"",INDEX(Hjelpefil!AB$5:AB$268,MATCH(BRUKERFLATE!$F224,Hjelpefil!$B$5:$B$268,0))),"")</f>
        <v/>
      </c>
      <c r="S224" s="12" t="str">
        <f>IFERROR(IF(INDEX(Hjelpefil!AC$5:AC$268,MATCH(BRUKERFLATE!$F224,Hjelpefil!$B$5:$B$268,0))=0,"",INDEX(Hjelpefil!AC$5:AC$268,MATCH(BRUKERFLATE!$F224,Hjelpefil!$B$5:$B$268,0))),"")</f>
        <v/>
      </c>
      <c r="T224" s="12" t="str">
        <f>IFERROR(IF(INDEX(Hjelpefil!AD$5:AD$268,MATCH(BRUKERFLATE!$F224,Hjelpefil!$B$5:$B$268,0))=0,"",INDEX(Hjelpefil!AD$5:AD$268,MATCH(BRUKERFLATE!$F224,Hjelpefil!$B$5:$B$268,0))),"")</f>
        <v/>
      </c>
      <c r="U224" s="12" t="str">
        <f>IFERROR(IF(INDEX(Hjelpefil!AE$5:AE$268,MATCH(BRUKERFLATE!$F224,Hjelpefil!$B$5:$B$268,0))=0,"",INDEX(Hjelpefil!AE$5:AE$268,MATCH(BRUKERFLATE!$F224,Hjelpefil!$B$5:$B$268,0))),"")</f>
        <v/>
      </c>
      <c r="V224" s="12" t="str">
        <f>IFERROR(IF(INDEX(Hjelpefil!AF$5:AF$268,MATCH(BRUKERFLATE!$F224,Hjelpefil!$B$5:$B$268,0))=0,"",INDEX(Hjelpefil!AF$5:AF$268,MATCH(BRUKERFLATE!$F224,Hjelpefil!$B$5:$B$268,0))),"")</f>
        <v/>
      </c>
      <c r="W224" s="12" t="str">
        <f>IFERROR(IF(INDEX(Hjelpefil!AG$5:AG$268,MATCH(BRUKERFLATE!$F224,Hjelpefil!$B$5:$B$268,0))=0,"",INDEX(Hjelpefil!AG$5:AG$268,MATCH(BRUKERFLATE!$F224,Hjelpefil!$B$5:$B$268,0))),"")</f>
        <v/>
      </c>
      <c r="X224" s="12" t="str">
        <f>IFERROR(IF(INDEX(Hjelpefil!AH$5:AH$268,MATCH(BRUKERFLATE!$F224,Hjelpefil!$B$5:$B$268,0))=0,"",INDEX(Hjelpefil!AH$5:AH$268,MATCH(BRUKERFLATE!$F224,Hjelpefil!$B$5:$B$268,0))),"")</f>
        <v/>
      </c>
      <c r="Y224" s="12" t="str">
        <f>IFERROR(IF(INDEX(Hjelpefil!AI$5:AI$268,MATCH(BRUKERFLATE!$F224,Hjelpefil!$B$5:$B$268,0))=0,"",INDEX(Hjelpefil!AI$5:AI$268,MATCH(BRUKERFLATE!$F224,Hjelpefil!$B$5:$B$268,0))),"")</f>
        <v/>
      </c>
      <c r="Z224" s="12" t="str">
        <f>IFERROR(IF(INDEX(Hjelpefil!AJ$5:AJ$268,MATCH(BRUKERFLATE!$F224,Hjelpefil!$B$5:$B$268,0))=0,"",INDEX(Hjelpefil!AJ$5:AJ$268,MATCH(BRUKERFLATE!$F224,Hjelpefil!$B$5:$B$268,0))),"")</f>
        <v/>
      </c>
      <c r="AB224" s="12" t="str">
        <f>IF(AC224="","",MAX($AB$2:AB223)+1)</f>
        <v/>
      </c>
      <c r="AC224" s="12" t="str">
        <f>IF($A$3="KOM",IF(AND($AI224=1,$AH224=1),Hjelpefil!B226,""),IF($A$3="FYL",IF(AND($AW224=1,$AH224=1),Hjelpefil!B226,""),""))</f>
        <v/>
      </c>
      <c r="AD224" s="12" t="str">
        <f>IF($A$3="KOM",IF(AND($AI224=1,$AH224=1),Hjelpefil!C226,""),IF($A$3="FYL",IF(AND($AW224=1,$AH224=1),Hjelpefil!C226,""),""))</f>
        <v/>
      </c>
      <c r="AE224" s="12" t="str">
        <f>IF($A$3="KOM",IF(AND($AI224=1,$AH224=1),Hjelpefil!F226,""),IF($A$3="FYL",IF(AND($AW224=1,$AH224=1),Hjelpefil!F226,""),""))</f>
        <v/>
      </c>
      <c r="AF224" s="12" t="str">
        <f t="shared" si="25"/>
        <v/>
      </c>
      <c r="AH224" s="17">
        <f t="shared" si="22"/>
        <v>1</v>
      </c>
      <c r="AI224" s="17">
        <f t="shared" si="23"/>
        <v>0</v>
      </c>
      <c r="AJ224" s="18">
        <v>0</v>
      </c>
      <c r="AK224" s="12">
        <v>0</v>
      </c>
      <c r="AL224" s="12">
        <v>0</v>
      </c>
      <c r="AM224" s="12">
        <v>0</v>
      </c>
      <c r="AN224" s="12">
        <v>0</v>
      </c>
      <c r="AO224" s="19">
        <v>1</v>
      </c>
      <c r="AP224" s="17" t="s">
        <v>213</v>
      </c>
      <c r="AQ224" s="18">
        <f>INDEX(Hjelpefil!H226:M226,MATCH(BRUKERFLATE!$B$3,BRUKERFLATE!$AV$4:$AV$9,0))</f>
        <v>0</v>
      </c>
      <c r="AR224" s="18">
        <f>INDEX(Hjelpefil!N226:S226,MATCH(BRUKERFLATE!$B$3,BRUKERFLATE!$AV$4:$AV$9,0))</f>
        <v>0</v>
      </c>
      <c r="AW224" s="17">
        <f t="shared" si="24"/>
        <v>0</v>
      </c>
      <c r="AX224" s="18">
        <v>0</v>
      </c>
      <c r="AY224" s="12">
        <v>0</v>
      </c>
      <c r="AZ224" s="12">
        <v>0</v>
      </c>
      <c r="BA224" s="12">
        <v>0</v>
      </c>
      <c r="BB224" s="12">
        <v>0</v>
      </c>
      <c r="BC224" s="19">
        <v>1</v>
      </c>
    </row>
    <row r="225" spans="5:55" ht="13" x14ac:dyDescent="0.3">
      <c r="E225" s="12"/>
      <c r="F225" s="17" t="str">
        <f t="shared" si="26"/>
        <v/>
      </c>
      <c r="G225" s="18" t="str">
        <f t="shared" si="21"/>
        <v/>
      </c>
      <c r="H225" s="12" t="str">
        <f t="array" ref="H225">IFERROR(INDEX($AD$3:$AD$301,MATCH(ROW()-ROW($D$2),$AB$3:$AB$301,0)),"")</f>
        <v/>
      </c>
      <c r="I225" s="12" t="str">
        <f t="array" ref="I225">IFERROR(INDEX($AE$3:$AE$301,MATCH(ROW()-ROW($D$2),$AB$3:$AB$301,0)),"")</f>
        <v/>
      </c>
      <c r="J225" s="59" t="str">
        <f>IFERROR(IF(INDEX(Hjelpefil!T$5:T$268,MATCH(BRUKERFLATE!$F225,Hjelpefil!$B$5:$B$268,0))=0,"",INDEX(Hjelpefil!T$5:T$268,MATCH(BRUKERFLATE!$F225,Hjelpefil!$B$5:$B$268,0))),"")</f>
        <v/>
      </c>
      <c r="K225" s="12" t="str">
        <f>IFERROR(IF(INDEX(Hjelpefil!U$5:U$268,MATCH(BRUKERFLATE!$F225,Hjelpefil!$B$5:$B$268,0))=0,"",INDEX(Hjelpefil!U$5:U$268,MATCH(BRUKERFLATE!$F225,Hjelpefil!$B$5:$B$268,0))),"")</f>
        <v/>
      </c>
      <c r="L225" s="12" t="str">
        <f>IFERROR(IF(INDEX(Hjelpefil!V$5:V$268,MATCH(BRUKERFLATE!$F225,Hjelpefil!$B$5:$B$268,0))=0,"",INDEX(Hjelpefil!V$5:V$268,MATCH(BRUKERFLATE!$F225,Hjelpefil!$B$5:$B$268,0))),"")</f>
        <v/>
      </c>
      <c r="M225" s="12" t="str">
        <f>IFERROR(IF(INDEX(Hjelpefil!W$5:W$268,MATCH(BRUKERFLATE!$F225,Hjelpefil!$B$5:$B$268,0))=0,"",INDEX(Hjelpefil!W$5:W$268,MATCH(BRUKERFLATE!$F225,Hjelpefil!$B$5:$B$268,0))),"")</f>
        <v/>
      </c>
      <c r="N225" s="12" t="str">
        <f>IFERROR(IF(INDEX(Hjelpefil!X$5:X$268,MATCH(BRUKERFLATE!$F225,Hjelpefil!$B$5:$B$268,0))=0,"",INDEX(Hjelpefil!X$5:X$268,MATCH(BRUKERFLATE!$F225,Hjelpefil!$B$5:$B$268,0))),"")</f>
        <v/>
      </c>
      <c r="O225" s="12" t="str">
        <f>IFERROR(IF(INDEX(Hjelpefil!Y$5:Y$268,MATCH(BRUKERFLATE!$F225,Hjelpefil!$B$5:$B$268,0))=0,"",INDEX(Hjelpefil!Y$5:Y$268,MATCH(BRUKERFLATE!$F225,Hjelpefil!$B$5:$B$268,0))),"")</f>
        <v/>
      </c>
      <c r="P225" s="12" t="str">
        <f>IFERROR(IF(INDEX(Hjelpefil!Z$5:Z$268,MATCH(BRUKERFLATE!$F225,Hjelpefil!$B$5:$B$268,0))=0,"",INDEX(Hjelpefil!Z$5:Z$268,MATCH(BRUKERFLATE!$F225,Hjelpefil!$B$5:$B$268,0))),"")</f>
        <v/>
      </c>
      <c r="Q225" s="12" t="str">
        <f>IFERROR(IF(INDEX(Hjelpefil!AA$5:AA$268,MATCH(BRUKERFLATE!$F225,Hjelpefil!$B$5:$B$268,0))=0,"",INDEX(Hjelpefil!AA$5:AA$268,MATCH(BRUKERFLATE!$F225,Hjelpefil!$B$5:$B$268,0))),"")</f>
        <v/>
      </c>
      <c r="R225" s="12" t="str">
        <f>IFERROR(IF(INDEX(Hjelpefil!AB$5:AB$268,MATCH(BRUKERFLATE!$F225,Hjelpefil!$B$5:$B$268,0))=0,"",INDEX(Hjelpefil!AB$5:AB$268,MATCH(BRUKERFLATE!$F225,Hjelpefil!$B$5:$B$268,0))),"")</f>
        <v/>
      </c>
      <c r="S225" s="12" t="str">
        <f>IFERROR(IF(INDEX(Hjelpefil!AC$5:AC$268,MATCH(BRUKERFLATE!$F225,Hjelpefil!$B$5:$B$268,0))=0,"",INDEX(Hjelpefil!AC$5:AC$268,MATCH(BRUKERFLATE!$F225,Hjelpefil!$B$5:$B$268,0))),"")</f>
        <v/>
      </c>
      <c r="T225" s="12" t="str">
        <f>IFERROR(IF(INDEX(Hjelpefil!AD$5:AD$268,MATCH(BRUKERFLATE!$F225,Hjelpefil!$B$5:$B$268,0))=0,"",INDEX(Hjelpefil!AD$5:AD$268,MATCH(BRUKERFLATE!$F225,Hjelpefil!$B$5:$B$268,0))),"")</f>
        <v/>
      </c>
      <c r="U225" s="12" t="str">
        <f>IFERROR(IF(INDEX(Hjelpefil!AE$5:AE$268,MATCH(BRUKERFLATE!$F225,Hjelpefil!$B$5:$B$268,0))=0,"",INDEX(Hjelpefil!AE$5:AE$268,MATCH(BRUKERFLATE!$F225,Hjelpefil!$B$5:$B$268,0))),"")</f>
        <v/>
      </c>
      <c r="V225" s="12" t="str">
        <f>IFERROR(IF(INDEX(Hjelpefil!AF$5:AF$268,MATCH(BRUKERFLATE!$F225,Hjelpefil!$B$5:$B$268,0))=0,"",INDEX(Hjelpefil!AF$5:AF$268,MATCH(BRUKERFLATE!$F225,Hjelpefil!$B$5:$B$268,0))),"")</f>
        <v/>
      </c>
      <c r="W225" s="12" t="str">
        <f>IFERROR(IF(INDEX(Hjelpefil!AG$5:AG$268,MATCH(BRUKERFLATE!$F225,Hjelpefil!$B$5:$B$268,0))=0,"",INDEX(Hjelpefil!AG$5:AG$268,MATCH(BRUKERFLATE!$F225,Hjelpefil!$B$5:$B$268,0))),"")</f>
        <v/>
      </c>
      <c r="X225" s="12" t="str">
        <f>IFERROR(IF(INDEX(Hjelpefil!AH$5:AH$268,MATCH(BRUKERFLATE!$F225,Hjelpefil!$B$5:$B$268,0))=0,"",INDEX(Hjelpefil!AH$5:AH$268,MATCH(BRUKERFLATE!$F225,Hjelpefil!$B$5:$B$268,0))),"")</f>
        <v/>
      </c>
      <c r="Y225" s="12" t="str">
        <f>IFERROR(IF(INDEX(Hjelpefil!AI$5:AI$268,MATCH(BRUKERFLATE!$F225,Hjelpefil!$B$5:$B$268,0))=0,"",INDEX(Hjelpefil!AI$5:AI$268,MATCH(BRUKERFLATE!$F225,Hjelpefil!$B$5:$B$268,0))),"")</f>
        <v/>
      </c>
      <c r="Z225" s="12" t="str">
        <f>IFERROR(IF(INDEX(Hjelpefil!AJ$5:AJ$268,MATCH(BRUKERFLATE!$F225,Hjelpefil!$B$5:$B$268,0))=0,"",INDEX(Hjelpefil!AJ$5:AJ$268,MATCH(BRUKERFLATE!$F225,Hjelpefil!$B$5:$B$268,0))),"")</f>
        <v/>
      </c>
      <c r="AB225" s="12" t="str">
        <f>IF(AC225="","",MAX($AB$2:AB224)+1)</f>
        <v/>
      </c>
      <c r="AC225" s="12" t="str">
        <f>IF($A$3="KOM",IF(AND($AI225=1,$AH225=1),Hjelpefil!B227,""),IF($A$3="FYL",IF(AND($AW225=1,$AH225=1),Hjelpefil!B227,""),""))</f>
        <v/>
      </c>
      <c r="AD225" s="12" t="str">
        <f>IF($A$3="KOM",IF(AND($AI225=1,$AH225=1),Hjelpefil!C227,""),IF($A$3="FYL",IF(AND($AW225=1,$AH225=1),Hjelpefil!C227,""),""))</f>
        <v/>
      </c>
      <c r="AE225" s="12" t="str">
        <f>IF($A$3="KOM",IF(AND($AI225=1,$AH225=1),Hjelpefil!F227,""),IF($A$3="FYL",IF(AND($AW225=1,$AH225=1),Hjelpefil!F227,""),""))</f>
        <v/>
      </c>
      <c r="AF225" s="12" t="str">
        <f t="shared" si="25"/>
        <v/>
      </c>
      <c r="AH225" s="17">
        <f t="shared" si="22"/>
        <v>1</v>
      </c>
      <c r="AI225" s="17">
        <f t="shared" si="23"/>
        <v>0</v>
      </c>
      <c r="AJ225" s="18">
        <v>0</v>
      </c>
      <c r="AK225" s="12">
        <v>0</v>
      </c>
      <c r="AL225" s="12">
        <v>0</v>
      </c>
      <c r="AM225" s="12">
        <v>0</v>
      </c>
      <c r="AN225" s="12">
        <v>0</v>
      </c>
      <c r="AO225" s="19">
        <v>1</v>
      </c>
      <c r="AP225" s="17" t="s">
        <v>213</v>
      </c>
      <c r="AQ225" s="18">
        <f>INDEX(Hjelpefil!H227:M227,MATCH(BRUKERFLATE!$B$3,BRUKERFLATE!$AV$4:$AV$9,0))</f>
        <v>0</v>
      </c>
      <c r="AR225" s="18">
        <f>INDEX(Hjelpefil!N227:S227,MATCH(BRUKERFLATE!$B$3,BRUKERFLATE!$AV$4:$AV$9,0))</f>
        <v>0</v>
      </c>
      <c r="AW225" s="17">
        <f t="shared" si="24"/>
        <v>0</v>
      </c>
      <c r="AX225" s="18">
        <v>0</v>
      </c>
      <c r="AY225" s="12">
        <v>0</v>
      </c>
      <c r="AZ225" s="12">
        <v>0</v>
      </c>
      <c r="BA225" s="12">
        <v>0</v>
      </c>
      <c r="BB225" s="12">
        <v>0</v>
      </c>
      <c r="BC225" s="19">
        <v>1</v>
      </c>
    </row>
    <row r="226" spans="5:55" ht="13" x14ac:dyDescent="0.3">
      <c r="E226" s="12"/>
      <c r="F226" s="17" t="str">
        <f t="shared" si="26"/>
        <v/>
      </c>
      <c r="G226" s="18" t="str">
        <f t="shared" si="21"/>
        <v/>
      </c>
      <c r="H226" s="12" t="str">
        <f t="array" ref="H226">IFERROR(INDEX($AD$3:$AD$301,MATCH(ROW()-ROW($D$2),$AB$3:$AB$301,0)),"")</f>
        <v/>
      </c>
      <c r="I226" s="12" t="str">
        <f t="array" ref="I226">IFERROR(INDEX($AE$3:$AE$301,MATCH(ROW()-ROW($D$2),$AB$3:$AB$301,0)),"")</f>
        <v/>
      </c>
      <c r="J226" s="59" t="str">
        <f>IFERROR(IF(INDEX(Hjelpefil!T$5:T$268,MATCH(BRUKERFLATE!$F226,Hjelpefil!$B$5:$B$268,0))=0,"",INDEX(Hjelpefil!T$5:T$268,MATCH(BRUKERFLATE!$F226,Hjelpefil!$B$5:$B$268,0))),"")</f>
        <v/>
      </c>
      <c r="K226" s="12" t="str">
        <f>IFERROR(IF(INDEX(Hjelpefil!U$5:U$268,MATCH(BRUKERFLATE!$F226,Hjelpefil!$B$5:$B$268,0))=0,"",INDEX(Hjelpefil!U$5:U$268,MATCH(BRUKERFLATE!$F226,Hjelpefil!$B$5:$B$268,0))),"")</f>
        <v/>
      </c>
      <c r="L226" s="12" t="str">
        <f>IFERROR(IF(INDEX(Hjelpefil!V$5:V$268,MATCH(BRUKERFLATE!$F226,Hjelpefil!$B$5:$B$268,0))=0,"",INDEX(Hjelpefil!V$5:V$268,MATCH(BRUKERFLATE!$F226,Hjelpefil!$B$5:$B$268,0))),"")</f>
        <v/>
      </c>
      <c r="M226" s="12" t="str">
        <f>IFERROR(IF(INDEX(Hjelpefil!W$5:W$268,MATCH(BRUKERFLATE!$F226,Hjelpefil!$B$5:$B$268,0))=0,"",INDEX(Hjelpefil!W$5:W$268,MATCH(BRUKERFLATE!$F226,Hjelpefil!$B$5:$B$268,0))),"")</f>
        <v/>
      </c>
      <c r="N226" s="12" t="str">
        <f>IFERROR(IF(INDEX(Hjelpefil!X$5:X$268,MATCH(BRUKERFLATE!$F226,Hjelpefil!$B$5:$B$268,0))=0,"",INDEX(Hjelpefil!X$5:X$268,MATCH(BRUKERFLATE!$F226,Hjelpefil!$B$5:$B$268,0))),"")</f>
        <v/>
      </c>
      <c r="O226" s="12" t="str">
        <f>IFERROR(IF(INDEX(Hjelpefil!Y$5:Y$268,MATCH(BRUKERFLATE!$F226,Hjelpefil!$B$5:$B$268,0))=0,"",INDEX(Hjelpefil!Y$5:Y$268,MATCH(BRUKERFLATE!$F226,Hjelpefil!$B$5:$B$268,0))),"")</f>
        <v/>
      </c>
      <c r="P226" s="12" t="str">
        <f>IFERROR(IF(INDEX(Hjelpefil!Z$5:Z$268,MATCH(BRUKERFLATE!$F226,Hjelpefil!$B$5:$B$268,0))=0,"",INDEX(Hjelpefil!Z$5:Z$268,MATCH(BRUKERFLATE!$F226,Hjelpefil!$B$5:$B$268,0))),"")</f>
        <v/>
      </c>
      <c r="Q226" s="12" t="str">
        <f>IFERROR(IF(INDEX(Hjelpefil!AA$5:AA$268,MATCH(BRUKERFLATE!$F226,Hjelpefil!$B$5:$B$268,0))=0,"",INDEX(Hjelpefil!AA$5:AA$268,MATCH(BRUKERFLATE!$F226,Hjelpefil!$B$5:$B$268,0))),"")</f>
        <v/>
      </c>
      <c r="R226" s="12" t="str">
        <f>IFERROR(IF(INDEX(Hjelpefil!AB$5:AB$268,MATCH(BRUKERFLATE!$F226,Hjelpefil!$B$5:$B$268,0))=0,"",INDEX(Hjelpefil!AB$5:AB$268,MATCH(BRUKERFLATE!$F226,Hjelpefil!$B$5:$B$268,0))),"")</f>
        <v/>
      </c>
      <c r="S226" s="12" t="str">
        <f>IFERROR(IF(INDEX(Hjelpefil!AC$5:AC$268,MATCH(BRUKERFLATE!$F226,Hjelpefil!$B$5:$B$268,0))=0,"",INDEX(Hjelpefil!AC$5:AC$268,MATCH(BRUKERFLATE!$F226,Hjelpefil!$B$5:$B$268,0))),"")</f>
        <v/>
      </c>
      <c r="T226" s="12" t="str">
        <f>IFERROR(IF(INDEX(Hjelpefil!AD$5:AD$268,MATCH(BRUKERFLATE!$F226,Hjelpefil!$B$5:$B$268,0))=0,"",INDEX(Hjelpefil!AD$5:AD$268,MATCH(BRUKERFLATE!$F226,Hjelpefil!$B$5:$B$268,0))),"")</f>
        <v/>
      </c>
      <c r="U226" s="12" t="str">
        <f>IFERROR(IF(INDEX(Hjelpefil!AE$5:AE$268,MATCH(BRUKERFLATE!$F226,Hjelpefil!$B$5:$B$268,0))=0,"",INDEX(Hjelpefil!AE$5:AE$268,MATCH(BRUKERFLATE!$F226,Hjelpefil!$B$5:$B$268,0))),"")</f>
        <v/>
      </c>
      <c r="V226" s="12" t="str">
        <f>IFERROR(IF(INDEX(Hjelpefil!AF$5:AF$268,MATCH(BRUKERFLATE!$F226,Hjelpefil!$B$5:$B$268,0))=0,"",INDEX(Hjelpefil!AF$5:AF$268,MATCH(BRUKERFLATE!$F226,Hjelpefil!$B$5:$B$268,0))),"")</f>
        <v/>
      </c>
      <c r="W226" s="12" t="str">
        <f>IFERROR(IF(INDEX(Hjelpefil!AG$5:AG$268,MATCH(BRUKERFLATE!$F226,Hjelpefil!$B$5:$B$268,0))=0,"",INDEX(Hjelpefil!AG$5:AG$268,MATCH(BRUKERFLATE!$F226,Hjelpefil!$B$5:$B$268,0))),"")</f>
        <v/>
      </c>
      <c r="X226" s="12" t="str">
        <f>IFERROR(IF(INDEX(Hjelpefil!AH$5:AH$268,MATCH(BRUKERFLATE!$F226,Hjelpefil!$B$5:$B$268,0))=0,"",INDEX(Hjelpefil!AH$5:AH$268,MATCH(BRUKERFLATE!$F226,Hjelpefil!$B$5:$B$268,0))),"")</f>
        <v/>
      </c>
      <c r="Y226" s="12" t="str">
        <f>IFERROR(IF(INDEX(Hjelpefil!AI$5:AI$268,MATCH(BRUKERFLATE!$F226,Hjelpefil!$B$5:$B$268,0))=0,"",INDEX(Hjelpefil!AI$5:AI$268,MATCH(BRUKERFLATE!$F226,Hjelpefil!$B$5:$B$268,0))),"")</f>
        <v/>
      </c>
      <c r="Z226" s="12" t="str">
        <f>IFERROR(IF(INDEX(Hjelpefil!AJ$5:AJ$268,MATCH(BRUKERFLATE!$F226,Hjelpefil!$B$5:$B$268,0))=0,"",INDEX(Hjelpefil!AJ$5:AJ$268,MATCH(BRUKERFLATE!$F226,Hjelpefil!$B$5:$B$268,0))),"")</f>
        <v/>
      </c>
      <c r="AB226" s="12" t="str">
        <f>IF(AC226="","",MAX($AB$2:AB225)+1)</f>
        <v/>
      </c>
      <c r="AC226" s="12" t="str">
        <f>IF($A$3="KOM",IF(AND($AI226=1,$AH226=1),Hjelpefil!B228,""),IF($A$3="FYL",IF(AND($AW226=1,$AH226=1),Hjelpefil!B228,""),""))</f>
        <v/>
      </c>
      <c r="AD226" s="12" t="str">
        <f>IF($A$3="KOM",IF(AND($AI226=1,$AH226=1),Hjelpefil!C228,""),IF($A$3="FYL",IF(AND($AW226=1,$AH226=1),Hjelpefil!C228,""),""))</f>
        <v/>
      </c>
      <c r="AE226" s="12" t="str">
        <f>IF($A$3="KOM",IF(AND($AI226=1,$AH226=1),Hjelpefil!F228,""),IF($A$3="FYL",IF(AND($AW226=1,$AH226=1),Hjelpefil!F228,""),""))</f>
        <v/>
      </c>
      <c r="AF226" s="12" t="str">
        <f t="shared" si="25"/>
        <v/>
      </c>
      <c r="AH226" s="17">
        <f t="shared" si="22"/>
        <v>1</v>
      </c>
      <c r="AI226" s="17">
        <f t="shared" si="23"/>
        <v>0</v>
      </c>
      <c r="AJ226" s="18">
        <v>0</v>
      </c>
      <c r="AK226" s="12">
        <v>0</v>
      </c>
      <c r="AL226" s="12">
        <v>0</v>
      </c>
      <c r="AM226" s="12">
        <v>0</v>
      </c>
      <c r="AN226" s="12">
        <v>0</v>
      </c>
      <c r="AO226" s="19">
        <v>1</v>
      </c>
      <c r="AP226" s="17" t="s">
        <v>213</v>
      </c>
      <c r="AQ226" s="18">
        <f>INDEX(Hjelpefil!H228:M228,MATCH(BRUKERFLATE!$B$3,BRUKERFLATE!$AV$4:$AV$9,0))</f>
        <v>0</v>
      </c>
      <c r="AR226" s="18">
        <f>INDEX(Hjelpefil!N228:S228,MATCH(BRUKERFLATE!$B$3,BRUKERFLATE!$AV$4:$AV$9,0))</f>
        <v>0</v>
      </c>
      <c r="AW226" s="17">
        <f t="shared" si="24"/>
        <v>0</v>
      </c>
      <c r="AX226" s="18">
        <v>0</v>
      </c>
      <c r="AY226" s="12">
        <v>0</v>
      </c>
      <c r="AZ226" s="12">
        <v>0</v>
      </c>
      <c r="BA226" s="12">
        <v>0</v>
      </c>
      <c r="BB226" s="12">
        <v>0</v>
      </c>
      <c r="BC226" s="19">
        <v>1</v>
      </c>
    </row>
    <row r="227" spans="5:55" ht="13" x14ac:dyDescent="0.3">
      <c r="E227" s="12"/>
      <c r="F227" s="17" t="str">
        <f t="shared" si="26"/>
        <v/>
      </c>
      <c r="G227" s="18" t="str">
        <f t="shared" si="21"/>
        <v/>
      </c>
      <c r="H227" s="12" t="str">
        <f t="array" ref="H227">IFERROR(INDEX($AD$3:$AD$301,MATCH(ROW()-ROW($D$2),$AB$3:$AB$301,0)),"")</f>
        <v/>
      </c>
      <c r="I227" s="12" t="str">
        <f t="array" ref="I227">IFERROR(INDEX($AE$3:$AE$301,MATCH(ROW()-ROW($D$2),$AB$3:$AB$301,0)),"")</f>
        <v/>
      </c>
      <c r="J227" s="59" t="str">
        <f>IFERROR(IF(INDEX(Hjelpefil!T$5:T$268,MATCH(BRUKERFLATE!$F227,Hjelpefil!$B$5:$B$268,0))=0,"",INDEX(Hjelpefil!T$5:T$268,MATCH(BRUKERFLATE!$F227,Hjelpefil!$B$5:$B$268,0))),"")</f>
        <v/>
      </c>
      <c r="K227" s="12" t="str">
        <f>IFERROR(IF(INDEX(Hjelpefil!U$5:U$268,MATCH(BRUKERFLATE!$F227,Hjelpefil!$B$5:$B$268,0))=0,"",INDEX(Hjelpefil!U$5:U$268,MATCH(BRUKERFLATE!$F227,Hjelpefil!$B$5:$B$268,0))),"")</f>
        <v/>
      </c>
      <c r="L227" s="12" t="str">
        <f>IFERROR(IF(INDEX(Hjelpefil!V$5:V$268,MATCH(BRUKERFLATE!$F227,Hjelpefil!$B$5:$B$268,0))=0,"",INDEX(Hjelpefil!V$5:V$268,MATCH(BRUKERFLATE!$F227,Hjelpefil!$B$5:$B$268,0))),"")</f>
        <v/>
      </c>
      <c r="M227" s="12" t="str">
        <f>IFERROR(IF(INDEX(Hjelpefil!W$5:W$268,MATCH(BRUKERFLATE!$F227,Hjelpefil!$B$5:$B$268,0))=0,"",INDEX(Hjelpefil!W$5:W$268,MATCH(BRUKERFLATE!$F227,Hjelpefil!$B$5:$B$268,0))),"")</f>
        <v/>
      </c>
      <c r="N227" s="12" t="str">
        <f>IFERROR(IF(INDEX(Hjelpefil!X$5:X$268,MATCH(BRUKERFLATE!$F227,Hjelpefil!$B$5:$B$268,0))=0,"",INDEX(Hjelpefil!X$5:X$268,MATCH(BRUKERFLATE!$F227,Hjelpefil!$B$5:$B$268,0))),"")</f>
        <v/>
      </c>
      <c r="O227" s="12" t="str">
        <f>IFERROR(IF(INDEX(Hjelpefil!Y$5:Y$268,MATCH(BRUKERFLATE!$F227,Hjelpefil!$B$5:$B$268,0))=0,"",INDEX(Hjelpefil!Y$5:Y$268,MATCH(BRUKERFLATE!$F227,Hjelpefil!$B$5:$B$268,0))),"")</f>
        <v/>
      </c>
      <c r="P227" s="12" t="str">
        <f>IFERROR(IF(INDEX(Hjelpefil!Z$5:Z$268,MATCH(BRUKERFLATE!$F227,Hjelpefil!$B$5:$B$268,0))=0,"",INDEX(Hjelpefil!Z$5:Z$268,MATCH(BRUKERFLATE!$F227,Hjelpefil!$B$5:$B$268,0))),"")</f>
        <v/>
      </c>
      <c r="Q227" s="12" t="str">
        <f>IFERROR(IF(INDEX(Hjelpefil!AA$5:AA$268,MATCH(BRUKERFLATE!$F227,Hjelpefil!$B$5:$B$268,0))=0,"",INDEX(Hjelpefil!AA$5:AA$268,MATCH(BRUKERFLATE!$F227,Hjelpefil!$B$5:$B$268,0))),"")</f>
        <v/>
      </c>
      <c r="R227" s="12" t="str">
        <f>IFERROR(IF(INDEX(Hjelpefil!AB$5:AB$268,MATCH(BRUKERFLATE!$F227,Hjelpefil!$B$5:$B$268,0))=0,"",INDEX(Hjelpefil!AB$5:AB$268,MATCH(BRUKERFLATE!$F227,Hjelpefil!$B$5:$B$268,0))),"")</f>
        <v/>
      </c>
      <c r="S227" s="12" t="str">
        <f>IFERROR(IF(INDEX(Hjelpefil!AC$5:AC$268,MATCH(BRUKERFLATE!$F227,Hjelpefil!$B$5:$B$268,0))=0,"",INDEX(Hjelpefil!AC$5:AC$268,MATCH(BRUKERFLATE!$F227,Hjelpefil!$B$5:$B$268,0))),"")</f>
        <v/>
      </c>
      <c r="T227" s="12" t="str">
        <f>IFERROR(IF(INDEX(Hjelpefil!AD$5:AD$268,MATCH(BRUKERFLATE!$F227,Hjelpefil!$B$5:$B$268,0))=0,"",INDEX(Hjelpefil!AD$5:AD$268,MATCH(BRUKERFLATE!$F227,Hjelpefil!$B$5:$B$268,0))),"")</f>
        <v/>
      </c>
      <c r="U227" s="12" t="str">
        <f>IFERROR(IF(INDEX(Hjelpefil!AE$5:AE$268,MATCH(BRUKERFLATE!$F227,Hjelpefil!$B$5:$B$268,0))=0,"",INDEX(Hjelpefil!AE$5:AE$268,MATCH(BRUKERFLATE!$F227,Hjelpefil!$B$5:$B$268,0))),"")</f>
        <v/>
      </c>
      <c r="V227" s="12" t="str">
        <f>IFERROR(IF(INDEX(Hjelpefil!AF$5:AF$268,MATCH(BRUKERFLATE!$F227,Hjelpefil!$B$5:$B$268,0))=0,"",INDEX(Hjelpefil!AF$5:AF$268,MATCH(BRUKERFLATE!$F227,Hjelpefil!$B$5:$B$268,0))),"")</f>
        <v/>
      </c>
      <c r="W227" s="12" t="str">
        <f>IFERROR(IF(INDEX(Hjelpefil!AG$5:AG$268,MATCH(BRUKERFLATE!$F227,Hjelpefil!$B$5:$B$268,0))=0,"",INDEX(Hjelpefil!AG$5:AG$268,MATCH(BRUKERFLATE!$F227,Hjelpefil!$B$5:$B$268,0))),"")</f>
        <v/>
      </c>
      <c r="X227" s="12" t="str">
        <f>IFERROR(IF(INDEX(Hjelpefil!AH$5:AH$268,MATCH(BRUKERFLATE!$F227,Hjelpefil!$B$5:$B$268,0))=0,"",INDEX(Hjelpefil!AH$5:AH$268,MATCH(BRUKERFLATE!$F227,Hjelpefil!$B$5:$B$268,0))),"")</f>
        <v/>
      </c>
      <c r="Y227" s="12" t="str">
        <f>IFERROR(IF(INDEX(Hjelpefil!AI$5:AI$268,MATCH(BRUKERFLATE!$F227,Hjelpefil!$B$5:$B$268,0))=0,"",INDEX(Hjelpefil!AI$5:AI$268,MATCH(BRUKERFLATE!$F227,Hjelpefil!$B$5:$B$268,0))),"")</f>
        <v/>
      </c>
      <c r="Z227" s="12" t="str">
        <f>IFERROR(IF(INDEX(Hjelpefil!AJ$5:AJ$268,MATCH(BRUKERFLATE!$F227,Hjelpefil!$B$5:$B$268,0))=0,"",INDEX(Hjelpefil!AJ$5:AJ$268,MATCH(BRUKERFLATE!$F227,Hjelpefil!$B$5:$B$268,0))),"")</f>
        <v/>
      </c>
      <c r="AB227" s="12" t="str">
        <f>IF(AC227="","",MAX($AB$2:AB226)+1)</f>
        <v/>
      </c>
      <c r="AC227" s="12" t="str">
        <f>IF($A$3="KOM",IF(AND($AI227=1,$AH227=1),Hjelpefil!B229,""),IF($A$3="FYL",IF(AND($AW227=1,$AH227=1),Hjelpefil!B229,""),""))</f>
        <v/>
      </c>
      <c r="AD227" s="12" t="str">
        <f>IF($A$3="KOM",IF(AND($AI227=1,$AH227=1),Hjelpefil!C229,""),IF($A$3="FYL",IF(AND($AW227=1,$AH227=1),Hjelpefil!C229,""),""))</f>
        <v/>
      </c>
      <c r="AE227" s="12" t="str">
        <f>IF($A$3="KOM",IF(AND($AI227=1,$AH227=1),Hjelpefil!F229,""),IF($A$3="FYL",IF(AND($AW227=1,$AH227=1),Hjelpefil!F229,""),""))</f>
        <v/>
      </c>
      <c r="AF227" s="12" t="str">
        <f t="shared" si="25"/>
        <v/>
      </c>
      <c r="AH227" s="17">
        <f t="shared" si="22"/>
        <v>1</v>
      </c>
      <c r="AI227" s="17">
        <f t="shared" si="23"/>
        <v>0</v>
      </c>
      <c r="AJ227" s="18">
        <v>0</v>
      </c>
      <c r="AK227" s="12">
        <v>0</v>
      </c>
      <c r="AL227" s="12">
        <v>0</v>
      </c>
      <c r="AM227" s="12">
        <v>0</v>
      </c>
      <c r="AN227" s="12">
        <v>0</v>
      </c>
      <c r="AO227" s="19">
        <v>1</v>
      </c>
      <c r="AP227" s="17" t="s">
        <v>213</v>
      </c>
      <c r="AQ227" s="18">
        <f>INDEX(Hjelpefil!H229:M229,MATCH(BRUKERFLATE!$B$3,BRUKERFLATE!$AV$4:$AV$9,0))</f>
        <v>0</v>
      </c>
      <c r="AR227" s="18">
        <f>INDEX(Hjelpefil!N229:S229,MATCH(BRUKERFLATE!$B$3,BRUKERFLATE!$AV$4:$AV$9,0))</f>
        <v>0</v>
      </c>
      <c r="AW227" s="17">
        <f t="shared" si="24"/>
        <v>0</v>
      </c>
      <c r="AX227" s="18">
        <v>0</v>
      </c>
      <c r="AY227" s="12">
        <v>0</v>
      </c>
      <c r="AZ227" s="12">
        <v>0</v>
      </c>
      <c r="BA227" s="12">
        <v>0</v>
      </c>
      <c r="BB227" s="12">
        <v>0</v>
      </c>
      <c r="BC227" s="19">
        <v>1</v>
      </c>
    </row>
    <row r="228" spans="5:55" ht="13" x14ac:dyDescent="0.3">
      <c r="E228" s="12"/>
      <c r="F228" s="17" t="str">
        <f t="shared" si="26"/>
        <v/>
      </c>
      <c r="G228" s="18" t="str">
        <f t="shared" si="21"/>
        <v/>
      </c>
      <c r="H228" s="12" t="str">
        <f t="array" ref="H228">IFERROR(INDEX($AD$3:$AD$301,MATCH(ROW()-ROW($D$2),$AB$3:$AB$301,0)),"")</f>
        <v/>
      </c>
      <c r="I228" s="12" t="str">
        <f t="array" ref="I228">IFERROR(INDEX($AE$3:$AE$301,MATCH(ROW()-ROW($D$2),$AB$3:$AB$301,0)),"")</f>
        <v/>
      </c>
      <c r="J228" s="59" t="str">
        <f>IFERROR(IF(INDEX(Hjelpefil!T$5:T$268,MATCH(BRUKERFLATE!$F228,Hjelpefil!$B$5:$B$268,0))=0,"",INDEX(Hjelpefil!T$5:T$268,MATCH(BRUKERFLATE!$F228,Hjelpefil!$B$5:$B$268,0))),"")</f>
        <v/>
      </c>
      <c r="K228" s="12" t="str">
        <f>IFERROR(IF(INDEX(Hjelpefil!U$5:U$268,MATCH(BRUKERFLATE!$F228,Hjelpefil!$B$5:$B$268,0))=0,"",INDEX(Hjelpefil!U$5:U$268,MATCH(BRUKERFLATE!$F228,Hjelpefil!$B$5:$B$268,0))),"")</f>
        <v/>
      </c>
      <c r="L228" s="12" t="str">
        <f>IFERROR(IF(INDEX(Hjelpefil!V$5:V$268,MATCH(BRUKERFLATE!$F228,Hjelpefil!$B$5:$B$268,0))=0,"",INDEX(Hjelpefil!V$5:V$268,MATCH(BRUKERFLATE!$F228,Hjelpefil!$B$5:$B$268,0))),"")</f>
        <v/>
      </c>
      <c r="M228" s="12" t="str">
        <f>IFERROR(IF(INDEX(Hjelpefil!W$5:W$268,MATCH(BRUKERFLATE!$F228,Hjelpefil!$B$5:$B$268,0))=0,"",INDEX(Hjelpefil!W$5:W$268,MATCH(BRUKERFLATE!$F228,Hjelpefil!$B$5:$B$268,0))),"")</f>
        <v/>
      </c>
      <c r="N228" s="12" t="str">
        <f>IFERROR(IF(INDEX(Hjelpefil!X$5:X$268,MATCH(BRUKERFLATE!$F228,Hjelpefil!$B$5:$B$268,0))=0,"",INDEX(Hjelpefil!X$5:X$268,MATCH(BRUKERFLATE!$F228,Hjelpefil!$B$5:$B$268,0))),"")</f>
        <v/>
      </c>
      <c r="O228" s="12" t="str">
        <f>IFERROR(IF(INDEX(Hjelpefil!Y$5:Y$268,MATCH(BRUKERFLATE!$F228,Hjelpefil!$B$5:$B$268,0))=0,"",INDEX(Hjelpefil!Y$5:Y$268,MATCH(BRUKERFLATE!$F228,Hjelpefil!$B$5:$B$268,0))),"")</f>
        <v/>
      </c>
      <c r="P228" s="12" t="str">
        <f>IFERROR(IF(INDEX(Hjelpefil!Z$5:Z$268,MATCH(BRUKERFLATE!$F228,Hjelpefil!$B$5:$B$268,0))=0,"",INDEX(Hjelpefil!Z$5:Z$268,MATCH(BRUKERFLATE!$F228,Hjelpefil!$B$5:$B$268,0))),"")</f>
        <v/>
      </c>
      <c r="Q228" s="12" t="str">
        <f>IFERROR(IF(INDEX(Hjelpefil!AA$5:AA$268,MATCH(BRUKERFLATE!$F228,Hjelpefil!$B$5:$B$268,0))=0,"",INDEX(Hjelpefil!AA$5:AA$268,MATCH(BRUKERFLATE!$F228,Hjelpefil!$B$5:$B$268,0))),"")</f>
        <v/>
      </c>
      <c r="R228" s="12" t="str">
        <f>IFERROR(IF(INDEX(Hjelpefil!AB$5:AB$268,MATCH(BRUKERFLATE!$F228,Hjelpefil!$B$5:$B$268,0))=0,"",INDEX(Hjelpefil!AB$5:AB$268,MATCH(BRUKERFLATE!$F228,Hjelpefil!$B$5:$B$268,0))),"")</f>
        <v/>
      </c>
      <c r="S228" s="12" t="str">
        <f>IFERROR(IF(INDEX(Hjelpefil!AC$5:AC$268,MATCH(BRUKERFLATE!$F228,Hjelpefil!$B$5:$B$268,0))=0,"",INDEX(Hjelpefil!AC$5:AC$268,MATCH(BRUKERFLATE!$F228,Hjelpefil!$B$5:$B$268,0))),"")</f>
        <v/>
      </c>
      <c r="T228" s="12" t="str">
        <f>IFERROR(IF(INDEX(Hjelpefil!AD$5:AD$268,MATCH(BRUKERFLATE!$F228,Hjelpefil!$B$5:$B$268,0))=0,"",INDEX(Hjelpefil!AD$5:AD$268,MATCH(BRUKERFLATE!$F228,Hjelpefil!$B$5:$B$268,0))),"")</f>
        <v/>
      </c>
      <c r="U228" s="12" t="str">
        <f>IFERROR(IF(INDEX(Hjelpefil!AE$5:AE$268,MATCH(BRUKERFLATE!$F228,Hjelpefil!$B$5:$B$268,0))=0,"",INDEX(Hjelpefil!AE$5:AE$268,MATCH(BRUKERFLATE!$F228,Hjelpefil!$B$5:$B$268,0))),"")</f>
        <v/>
      </c>
      <c r="V228" s="12" t="str">
        <f>IFERROR(IF(INDEX(Hjelpefil!AF$5:AF$268,MATCH(BRUKERFLATE!$F228,Hjelpefil!$B$5:$B$268,0))=0,"",INDEX(Hjelpefil!AF$5:AF$268,MATCH(BRUKERFLATE!$F228,Hjelpefil!$B$5:$B$268,0))),"")</f>
        <v/>
      </c>
      <c r="W228" s="12" t="str">
        <f>IFERROR(IF(INDEX(Hjelpefil!AG$5:AG$268,MATCH(BRUKERFLATE!$F228,Hjelpefil!$B$5:$B$268,0))=0,"",INDEX(Hjelpefil!AG$5:AG$268,MATCH(BRUKERFLATE!$F228,Hjelpefil!$B$5:$B$268,0))),"")</f>
        <v/>
      </c>
      <c r="X228" s="12" t="str">
        <f>IFERROR(IF(INDEX(Hjelpefil!AH$5:AH$268,MATCH(BRUKERFLATE!$F228,Hjelpefil!$B$5:$B$268,0))=0,"",INDEX(Hjelpefil!AH$5:AH$268,MATCH(BRUKERFLATE!$F228,Hjelpefil!$B$5:$B$268,0))),"")</f>
        <v/>
      </c>
      <c r="Y228" s="12" t="str">
        <f>IFERROR(IF(INDEX(Hjelpefil!AI$5:AI$268,MATCH(BRUKERFLATE!$F228,Hjelpefil!$B$5:$B$268,0))=0,"",INDEX(Hjelpefil!AI$5:AI$268,MATCH(BRUKERFLATE!$F228,Hjelpefil!$B$5:$B$268,0))),"")</f>
        <v/>
      </c>
      <c r="Z228" s="12" t="str">
        <f>IFERROR(IF(INDEX(Hjelpefil!AJ$5:AJ$268,MATCH(BRUKERFLATE!$F228,Hjelpefil!$B$5:$B$268,0))=0,"",INDEX(Hjelpefil!AJ$5:AJ$268,MATCH(BRUKERFLATE!$F228,Hjelpefil!$B$5:$B$268,0))),"")</f>
        <v/>
      </c>
      <c r="AB228" s="12" t="str">
        <f>IF(AC228="","",MAX($AB$2:AB227)+1)</f>
        <v/>
      </c>
      <c r="AC228" s="12" t="str">
        <f>IF($A$3="KOM",IF(AND($AI228=1,$AH228=1),Hjelpefil!B230,""),IF($A$3="FYL",IF(AND($AW228=1,$AH228=1),Hjelpefil!B230,""),""))</f>
        <v/>
      </c>
      <c r="AD228" s="12" t="str">
        <f>IF($A$3="KOM",IF(AND($AI228=1,$AH228=1),Hjelpefil!C230,""),IF($A$3="FYL",IF(AND($AW228=1,$AH228=1),Hjelpefil!C230,""),""))</f>
        <v/>
      </c>
      <c r="AE228" s="12" t="str">
        <f>IF($A$3="KOM",IF(AND($AI228=1,$AH228=1),Hjelpefil!F230,""),IF($A$3="FYL",IF(AND($AW228=1,$AH228=1),Hjelpefil!F230,""),""))</f>
        <v/>
      </c>
      <c r="AF228" s="12" t="str">
        <f t="shared" si="25"/>
        <v/>
      </c>
      <c r="AH228" s="17">
        <f t="shared" si="22"/>
        <v>0</v>
      </c>
      <c r="AI228" s="17">
        <f t="shared" si="23"/>
        <v>0</v>
      </c>
      <c r="AJ228" s="18">
        <v>0</v>
      </c>
      <c r="AK228" s="12">
        <v>0</v>
      </c>
      <c r="AL228" s="12">
        <v>0</v>
      </c>
      <c r="AM228" s="12">
        <v>0</v>
      </c>
      <c r="AN228" s="12">
        <v>0</v>
      </c>
      <c r="AO228" s="19">
        <v>0</v>
      </c>
      <c r="AP228" s="17" t="s">
        <v>114</v>
      </c>
      <c r="AQ228" s="18">
        <f>INDEX(Hjelpefil!H230:M230,MATCH(BRUKERFLATE!$B$3,BRUKERFLATE!$AV$4:$AV$9,0))</f>
        <v>0</v>
      </c>
      <c r="AR228" s="18">
        <f>INDEX(Hjelpefil!N230:S230,MATCH(BRUKERFLATE!$B$3,BRUKERFLATE!$AV$4:$AV$9,0))</f>
        <v>0</v>
      </c>
      <c r="AW228" s="17">
        <f t="shared" si="24"/>
        <v>0</v>
      </c>
      <c r="AX228" s="18">
        <v>0</v>
      </c>
      <c r="AY228" s="12">
        <v>0</v>
      </c>
      <c r="AZ228" s="12">
        <v>1</v>
      </c>
      <c r="BA228" s="12">
        <v>0</v>
      </c>
      <c r="BB228" s="12">
        <v>0</v>
      </c>
      <c r="BC228" s="19">
        <v>0</v>
      </c>
    </row>
    <row r="229" spans="5:55" ht="13" x14ac:dyDescent="0.3">
      <c r="E229" s="12"/>
      <c r="F229" s="17" t="str">
        <f t="shared" si="26"/>
        <v/>
      </c>
      <c r="G229" s="18" t="str">
        <f t="shared" si="21"/>
        <v/>
      </c>
      <c r="H229" s="12" t="str">
        <f t="array" ref="H229">IFERROR(INDEX($AD$3:$AD$301,MATCH(ROW()-ROW($D$2),$AB$3:$AB$301,0)),"")</f>
        <v/>
      </c>
      <c r="I229" s="12" t="str">
        <f t="array" ref="I229">IFERROR(INDEX($AE$3:$AE$301,MATCH(ROW()-ROW($D$2),$AB$3:$AB$301,0)),"")</f>
        <v/>
      </c>
      <c r="J229" s="59" t="str">
        <f>IFERROR(IF(INDEX(Hjelpefil!T$5:T$268,MATCH(BRUKERFLATE!$F229,Hjelpefil!$B$5:$B$268,0))=0,"",INDEX(Hjelpefil!T$5:T$268,MATCH(BRUKERFLATE!$F229,Hjelpefil!$B$5:$B$268,0))),"")</f>
        <v/>
      </c>
      <c r="K229" s="12" t="str">
        <f>IFERROR(IF(INDEX(Hjelpefil!U$5:U$268,MATCH(BRUKERFLATE!$F229,Hjelpefil!$B$5:$B$268,0))=0,"",INDEX(Hjelpefil!U$5:U$268,MATCH(BRUKERFLATE!$F229,Hjelpefil!$B$5:$B$268,0))),"")</f>
        <v/>
      </c>
      <c r="L229" s="12" t="str">
        <f>IFERROR(IF(INDEX(Hjelpefil!V$5:V$268,MATCH(BRUKERFLATE!$F229,Hjelpefil!$B$5:$B$268,0))=0,"",INDEX(Hjelpefil!V$5:V$268,MATCH(BRUKERFLATE!$F229,Hjelpefil!$B$5:$B$268,0))),"")</f>
        <v/>
      </c>
      <c r="M229" s="12" t="str">
        <f>IFERROR(IF(INDEX(Hjelpefil!W$5:W$268,MATCH(BRUKERFLATE!$F229,Hjelpefil!$B$5:$B$268,0))=0,"",INDEX(Hjelpefil!W$5:W$268,MATCH(BRUKERFLATE!$F229,Hjelpefil!$B$5:$B$268,0))),"")</f>
        <v/>
      </c>
      <c r="N229" s="12" t="str">
        <f>IFERROR(IF(INDEX(Hjelpefil!X$5:X$268,MATCH(BRUKERFLATE!$F229,Hjelpefil!$B$5:$B$268,0))=0,"",INDEX(Hjelpefil!X$5:X$268,MATCH(BRUKERFLATE!$F229,Hjelpefil!$B$5:$B$268,0))),"")</f>
        <v/>
      </c>
      <c r="O229" s="12" t="str">
        <f>IFERROR(IF(INDEX(Hjelpefil!Y$5:Y$268,MATCH(BRUKERFLATE!$F229,Hjelpefil!$B$5:$B$268,0))=0,"",INDEX(Hjelpefil!Y$5:Y$268,MATCH(BRUKERFLATE!$F229,Hjelpefil!$B$5:$B$268,0))),"")</f>
        <v/>
      </c>
      <c r="P229" s="12" t="str">
        <f>IFERROR(IF(INDEX(Hjelpefil!Z$5:Z$268,MATCH(BRUKERFLATE!$F229,Hjelpefil!$B$5:$B$268,0))=0,"",INDEX(Hjelpefil!Z$5:Z$268,MATCH(BRUKERFLATE!$F229,Hjelpefil!$B$5:$B$268,0))),"")</f>
        <v/>
      </c>
      <c r="Q229" s="12" t="str">
        <f>IFERROR(IF(INDEX(Hjelpefil!AA$5:AA$268,MATCH(BRUKERFLATE!$F229,Hjelpefil!$B$5:$B$268,0))=0,"",INDEX(Hjelpefil!AA$5:AA$268,MATCH(BRUKERFLATE!$F229,Hjelpefil!$B$5:$B$268,0))),"")</f>
        <v/>
      </c>
      <c r="R229" s="12" t="str">
        <f>IFERROR(IF(INDEX(Hjelpefil!AB$5:AB$268,MATCH(BRUKERFLATE!$F229,Hjelpefil!$B$5:$B$268,0))=0,"",INDEX(Hjelpefil!AB$5:AB$268,MATCH(BRUKERFLATE!$F229,Hjelpefil!$B$5:$B$268,0))),"")</f>
        <v/>
      </c>
      <c r="S229" s="12" t="str">
        <f>IFERROR(IF(INDEX(Hjelpefil!AC$5:AC$268,MATCH(BRUKERFLATE!$F229,Hjelpefil!$B$5:$B$268,0))=0,"",INDEX(Hjelpefil!AC$5:AC$268,MATCH(BRUKERFLATE!$F229,Hjelpefil!$B$5:$B$268,0))),"")</f>
        <v/>
      </c>
      <c r="T229" s="12" t="str">
        <f>IFERROR(IF(INDEX(Hjelpefil!AD$5:AD$268,MATCH(BRUKERFLATE!$F229,Hjelpefil!$B$5:$B$268,0))=0,"",INDEX(Hjelpefil!AD$5:AD$268,MATCH(BRUKERFLATE!$F229,Hjelpefil!$B$5:$B$268,0))),"")</f>
        <v/>
      </c>
      <c r="U229" s="12" t="str">
        <f>IFERROR(IF(INDEX(Hjelpefil!AE$5:AE$268,MATCH(BRUKERFLATE!$F229,Hjelpefil!$B$5:$B$268,0))=0,"",INDEX(Hjelpefil!AE$5:AE$268,MATCH(BRUKERFLATE!$F229,Hjelpefil!$B$5:$B$268,0))),"")</f>
        <v/>
      </c>
      <c r="V229" s="12" t="str">
        <f>IFERROR(IF(INDEX(Hjelpefil!AF$5:AF$268,MATCH(BRUKERFLATE!$F229,Hjelpefil!$B$5:$B$268,0))=0,"",INDEX(Hjelpefil!AF$5:AF$268,MATCH(BRUKERFLATE!$F229,Hjelpefil!$B$5:$B$268,0))),"")</f>
        <v/>
      </c>
      <c r="W229" s="12" t="str">
        <f>IFERROR(IF(INDEX(Hjelpefil!AG$5:AG$268,MATCH(BRUKERFLATE!$F229,Hjelpefil!$B$5:$B$268,0))=0,"",INDEX(Hjelpefil!AG$5:AG$268,MATCH(BRUKERFLATE!$F229,Hjelpefil!$B$5:$B$268,0))),"")</f>
        <v/>
      </c>
      <c r="X229" s="12" t="str">
        <f>IFERROR(IF(INDEX(Hjelpefil!AH$5:AH$268,MATCH(BRUKERFLATE!$F229,Hjelpefil!$B$5:$B$268,0))=0,"",INDEX(Hjelpefil!AH$5:AH$268,MATCH(BRUKERFLATE!$F229,Hjelpefil!$B$5:$B$268,0))),"")</f>
        <v/>
      </c>
      <c r="Y229" s="12" t="str">
        <f>IFERROR(IF(INDEX(Hjelpefil!AI$5:AI$268,MATCH(BRUKERFLATE!$F229,Hjelpefil!$B$5:$B$268,0))=0,"",INDEX(Hjelpefil!AI$5:AI$268,MATCH(BRUKERFLATE!$F229,Hjelpefil!$B$5:$B$268,0))),"")</f>
        <v/>
      </c>
      <c r="Z229" s="12" t="str">
        <f>IFERROR(IF(INDEX(Hjelpefil!AJ$5:AJ$268,MATCH(BRUKERFLATE!$F229,Hjelpefil!$B$5:$B$268,0))=0,"",INDEX(Hjelpefil!AJ$5:AJ$268,MATCH(BRUKERFLATE!$F229,Hjelpefil!$B$5:$B$268,0))),"")</f>
        <v/>
      </c>
      <c r="AB229" s="12" t="str">
        <f>IF(AC229="","",MAX($AB$2:AB228)+1)</f>
        <v/>
      </c>
      <c r="AC229" s="12" t="str">
        <f>IF($A$3="KOM",IF(AND($AI229=1,$AH229=1),Hjelpefil!B231,""),IF($A$3="FYL",IF(AND($AW229=1,$AH229=1),Hjelpefil!B231,""),""))</f>
        <v/>
      </c>
      <c r="AD229" s="12" t="str">
        <f>IF($A$3="KOM",IF(AND($AI229=1,$AH229=1),Hjelpefil!C231,""),IF($A$3="FYL",IF(AND($AW229=1,$AH229=1),Hjelpefil!C231,""),""))</f>
        <v/>
      </c>
      <c r="AE229" s="12" t="str">
        <f>IF($A$3="KOM",IF(AND($AI229=1,$AH229=1),Hjelpefil!F231,""),IF($A$3="FYL",IF(AND($AW229=1,$AH229=1),Hjelpefil!F231,""),""))</f>
        <v/>
      </c>
      <c r="AF229" s="12" t="str">
        <f t="shared" si="25"/>
        <v/>
      </c>
      <c r="AH229" s="17">
        <f t="shared" si="22"/>
        <v>0</v>
      </c>
      <c r="AI229" s="17">
        <f t="shared" si="23"/>
        <v>0</v>
      </c>
      <c r="AJ229" s="18">
        <v>0</v>
      </c>
      <c r="AK229" s="12">
        <v>0</v>
      </c>
      <c r="AL229" s="12">
        <v>0</v>
      </c>
      <c r="AM229" s="12">
        <v>0</v>
      </c>
      <c r="AN229" s="12">
        <v>0</v>
      </c>
      <c r="AO229" s="19">
        <v>0</v>
      </c>
      <c r="AP229" s="17" t="s">
        <v>114</v>
      </c>
      <c r="AQ229" s="18">
        <f>INDEX(Hjelpefil!H231:M231,MATCH(BRUKERFLATE!$B$3,BRUKERFLATE!$AV$4:$AV$9,0))</f>
        <v>0</v>
      </c>
      <c r="AR229" s="18">
        <f>INDEX(Hjelpefil!N231:S231,MATCH(BRUKERFLATE!$B$3,BRUKERFLATE!$AV$4:$AV$9,0))</f>
        <v>0</v>
      </c>
      <c r="AW229" s="17">
        <f t="shared" si="24"/>
        <v>0</v>
      </c>
      <c r="AX229" s="18">
        <v>0</v>
      </c>
      <c r="AY229" s="12">
        <v>0</v>
      </c>
      <c r="AZ229" s="12">
        <v>1</v>
      </c>
      <c r="BA229" s="12">
        <v>0</v>
      </c>
      <c r="BB229" s="12">
        <v>0</v>
      </c>
      <c r="BC229" s="19">
        <v>0</v>
      </c>
    </row>
    <row r="230" spans="5:55" ht="13" x14ac:dyDescent="0.3">
      <c r="E230" s="12"/>
      <c r="F230" s="17" t="str">
        <f t="shared" si="26"/>
        <v/>
      </c>
      <c r="G230" s="18" t="str">
        <f t="shared" si="21"/>
        <v/>
      </c>
      <c r="H230" s="12" t="str">
        <f t="array" ref="H230">IFERROR(INDEX($AD$3:$AD$301,MATCH(ROW()-ROW($D$2),$AB$3:$AB$301,0)),"")</f>
        <v/>
      </c>
      <c r="I230" s="12" t="str">
        <f t="array" ref="I230">IFERROR(INDEX($AE$3:$AE$301,MATCH(ROW()-ROW($D$2),$AB$3:$AB$301,0)),"")</f>
        <v/>
      </c>
      <c r="J230" s="59" t="str">
        <f>IFERROR(IF(INDEX(Hjelpefil!T$5:T$268,MATCH(BRUKERFLATE!$F230,Hjelpefil!$B$5:$B$268,0))=0,"",INDEX(Hjelpefil!T$5:T$268,MATCH(BRUKERFLATE!$F230,Hjelpefil!$B$5:$B$268,0))),"")</f>
        <v/>
      </c>
      <c r="K230" s="12" t="str">
        <f>IFERROR(IF(INDEX(Hjelpefil!U$5:U$268,MATCH(BRUKERFLATE!$F230,Hjelpefil!$B$5:$B$268,0))=0,"",INDEX(Hjelpefil!U$5:U$268,MATCH(BRUKERFLATE!$F230,Hjelpefil!$B$5:$B$268,0))),"")</f>
        <v/>
      </c>
      <c r="L230" s="12" t="str">
        <f>IFERROR(IF(INDEX(Hjelpefil!V$5:V$268,MATCH(BRUKERFLATE!$F230,Hjelpefil!$B$5:$B$268,0))=0,"",INDEX(Hjelpefil!V$5:V$268,MATCH(BRUKERFLATE!$F230,Hjelpefil!$B$5:$B$268,0))),"")</f>
        <v/>
      </c>
      <c r="M230" s="12" t="str">
        <f>IFERROR(IF(INDEX(Hjelpefil!W$5:W$268,MATCH(BRUKERFLATE!$F230,Hjelpefil!$B$5:$B$268,0))=0,"",INDEX(Hjelpefil!W$5:W$268,MATCH(BRUKERFLATE!$F230,Hjelpefil!$B$5:$B$268,0))),"")</f>
        <v/>
      </c>
      <c r="N230" s="12" t="str">
        <f>IFERROR(IF(INDEX(Hjelpefil!X$5:X$268,MATCH(BRUKERFLATE!$F230,Hjelpefil!$B$5:$B$268,0))=0,"",INDEX(Hjelpefil!X$5:X$268,MATCH(BRUKERFLATE!$F230,Hjelpefil!$B$5:$B$268,0))),"")</f>
        <v/>
      </c>
      <c r="O230" s="12" t="str">
        <f>IFERROR(IF(INDEX(Hjelpefil!Y$5:Y$268,MATCH(BRUKERFLATE!$F230,Hjelpefil!$B$5:$B$268,0))=0,"",INDEX(Hjelpefil!Y$5:Y$268,MATCH(BRUKERFLATE!$F230,Hjelpefil!$B$5:$B$268,0))),"")</f>
        <v/>
      </c>
      <c r="P230" s="12" t="str">
        <f>IFERROR(IF(INDEX(Hjelpefil!Z$5:Z$268,MATCH(BRUKERFLATE!$F230,Hjelpefil!$B$5:$B$268,0))=0,"",INDEX(Hjelpefil!Z$5:Z$268,MATCH(BRUKERFLATE!$F230,Hjelpefil!$B$5:$B$268,0))),"")</f>
        <v/>
      </c>
      <c r="Q230" s="12" t="str">
        <f>IFERROR(IF(INDEX(Hjelpefil!AA$5:AA$268,MATCH(BRUKERFLATE!$F230,Hjelpefil!$B$5:$B$268,0))=0,"",INDEX(Hjelpefil!AA$5:AA$268,MATCH(BRUKERFLATE!$F230,Hjelpefil!$B$5:$B$268,0))),"")</f>
        <v/>
      </c>
      <c r="R230" s="12" t="str">
        <f>IFERROR(IF(INDEX(Hjelpefil!AB$5:AB$268,MATCH(BRUKERFLATE!$F230,Hjelpefil!$B$5:$B$268,0))=0,"",INDEX(Hjelpefil!AB$5:AB$268,MATCH(BRUKERFLATE!$F230,Hjelpefil!$B$5:$B$268,0))),"")</f>
        <v/>
      </c>
      <c r="S230" s="12" t="str">
        <f>IFERROR(IF(INDEX(Hjelpefil!AC$5:AC$268,MATCH(BRUKERFLATE!$F230,Hjelpefil!$B$5:$B$268,0))=0,"",INDEX(Hjelpefil!AC$5:AC$268,MATCH(BRUKERFLATE!$F230,Hjelpefil!$B$5:$B$268,0))),"")</f>
        <v/>
      </c>
      <c r="T230" s="12" t="str">
        <f>IFERROR(IF(INDEX(Hjelpefil!AD$5:AD$268,MATCH(BRUKERFLATE!$F230,Hjelpefil!$B$5:$B$268,0))=0,"",INDEX(Hjelpefil!AD$5:AD$268,MATCH(BRUKERFLATE!$F230,Hjelpefil!$B$5:$B$268,0))),"")</f>
        <v/>
      </c>
      <c r="U230" s="12" t="str">
        <f>IFERROR(IF(INDEX(Hjelpefil!AE$5:AE$268,MATCH(BRUKERFLATE!$F230,Hjelpefil!$B$5:$B$268,0))=0,"",INDEX(Hjelpefil!AE$5:AE$268,MATCH(BRUKERFLATE!$F230,Hjelpefil!$B$5:$B$268,0))),"")</f>
        <v/>
      </c>
      <c r="V230" s="12" t="str">
        <f>IFERROR(IF(INDEX(Hjelpefil!AF$5:AF$268,MATCH(BRUKERFLATE!$F230,Hjelpefil!$B$5:$B$268,0))=0,"",INDEX(Hjelpefil!AF$5:AF$268,MATCH(BRUKERFLATE!$F230,Hjelpefil!$B$5:$B$268,0))),"")</f>
        <v/>
      </c>
      <c r="W230" s="12" t="str">
        <f>IFERROR(IF(INDEX(Hjelpefil!AG$5:AG$268,MATCH(BRUKERFLATE!$F230,Hjelpefil!$B$5:$B$268,0))=0,"",INDEX(Hjelpefil!AG$5:AG$268,MATCH(BRUKERFLATE!$F230,Hjelpefil!$B$5:$B$268,0))),"")</f>
        <v/>
      </c>
      <c r="X230" s="12" t="str">
        <f>IFERROR(IF(INDEX(Hjelpefil!AH$5:AH$268,MATCH(BRUKERFLATE!$F230,Hjelpefil!$B$5:$B$268,0))=0,"",INDEX(Hjelpefil!AH$5:AH$268,MATCH(BRUKERFLATE!$F230,Hjelpefil!$B$5:$B$268,0))),"")</f>
        <v/>
      </c>
      <c r="Y230" s="12" t="str">
        <f>IFERROR(IF(INDEX(Hjelpefil!AI$5:AI$268,MATCH(BRUKERFLATE!$F230,Hjelpefil!$B$5:$B$268,0))=0,"",INDEX(Hjelpefil!AI$5:AI$268,MATCH(BRUKERFLATE!$F230,Hjelpefil!$B$5:$B$268,0))),"")</f>
        <v/>
      </c>
      <c r="Z230" s="12" t="str">
        <f>IFERROR(IF(INDEX(Hjelpefil!AJ$5:AJ$268,MATCH(BRUKERFLATE!$F230,Hjelpefil!$B$5:$B$268,0))=0,"",INDEX(Hjelpefil!AJ$5:AJ$268,MATCH(BRUKERFLATE!$F230,Hjelpefil!$B$5:$B$268,0))),"")</f>
        <v/>
      </c>
      <c r="AB230" s="12" t="str">
        <f>IF(AC230="","",MAX($AB$2:AB229)+1)</f>
        <v/>
      </c>
      <c r="AC230" s="12" t="str">
        <f>IF($A$3="KOM",IF(AND($AI230=1,$AH230=1),Hjelpefil!B232,""),IF($A$3="FYL",IF(AND($AW230=1,$AH230=1),Hjelpefil!B232,""),""))</f>
        <v/>
      </c>
      <c r="AD230" s="12" t="str">
        <f>IF($A$3="KOM",IF(AND($AI230=1,$AH230=1),Hjelpefil!C232,""),IF($A$3="FYL",IF(AND($AW230=1,$AH230=1),Hjelpefil!C232,""),""))</f>
        <v/>
      </c>
      <c r="AE230" s="12" t="str">
        <f>IF($A$3="KOM",IF(AND($AI230=1,$AH230=1),Hjelpefil!F232,""),IF($A$3="FYL",IF(AND($AW230=1,$AH230=1),Hjelpefil!F232,""),""))</f>
        <v/>
      </c>
      <c r="AF230" s="12" t="str">
        <f t="shared" si="25"/>
        <v/>
      </c>
      <c r="AH230" s="17">
        <f t="shared" si="22"/>
        <v>0</v>
      </c>
      <c r="AI230" s="17">
        <f t="shared" si="23"/>
        <v>0</v>
      </c>
      <c r="AJ230" s="18">
        <v>0</v>
      </c>
      <c r="AK230" s="12">
        <v>0</v>
      </c>
      <c r="AL230" s="12">
        <v>0</v>
      </c>
      <c r="AM230" s="12">
        <v>0</v>
      </c>
      <c r="AN230" s="12">
        <v>0</v>
      </c>
      <c r="AO230" s="19">
        <v>0</v>
      </c>
      <c r="AP230" s="17" t="s">
        <v>114</v>
      </c>
      <c r="AQ230" s="18">
        <f>INDEX(Hjelpefil!H232:M232,MATCH(BRUKERFLATE!$B$3,BRUKERFLATE!$AV$4:$AV$9,0))</f>
        <v>0</v>
      </c>
      <c r="AR230" s="18">
        <f>INDEX(Hjelpefil!N232:S232,MATCH(BRUKERFLATE!$B$3,BRUKERFLATE!$AV$4:$AV$9,0))</f>
        <v>0</v>
      </c>
      <c r="AW230" s="17">
        <f t="shared" si="24"/>
        <v>0</v>
      </c>
      <c r="AX230" s="18">
        <v>0</v>
      </c>
      <c r="AY230" s="12">
        <v>0</v>
      </c>
      <c r="AZ230" s="12">
        <v>1</v>
      </c>
      <c r="BA230" s="12">
        <v>0</v>
      </c>
      <c r="BB230" s="12">
        <v>0</v>
      </c>
      <c r="BC230" s="19">
        <v>0</v>
      </c>
    </row>
    <row r="231" spans="5:55" ht="13" x14ac:dyDescent="0.3">
      <c r="E231" s="12"/>
      <c r="F231" s="17" t="str">
        <f t="shared" si="26"/>
        <v/>
      </c>
      <c r="G231" s="18" t="str">
        <f t="shared" si="21"/>
        <v/>
      </c>
      <c r="H231" s="12" t="str">
        <f t="array" ref="H231">IFERROR(INDEX($AD$3:$AD$301,MATCH(ROW()-ROW($D$2),$AB$3:$AB$301,0)),"")</f>
        <v/>
      </c>
      <c r="I231" s="12" t="str">
        <f t="array" ref="I231">IFERROR(INDEX($AE$3:$AE$301,MATCH(ROW()-ROW($D$2),$AB$3:$AB$301,0)),"")</f>
        <v/>
      </c>
      <c r="J231" s="59" t="str">
        <f>IFERROR(IF(INDEX(Hjelpefil!T$5:T$268,MATCH(BRUKERFLATE!$F231,Hjelpefil!$B$5:$B$268,0))=0,"",INDEX(Hjelpefil!T$5:T$268,MATCH(BRUKERFLATE!$F231,Hjelpefil!$B$5:$B$268,0))),"")</f>
        <v/>
      </c>
      <c r="K231" s="12" t="str">
        <f>IFERROR(IF(INDEX(Hjelpefil!U$5:U$268,MATCH(BRUKERFLATE!$F231,Hjelpefil!$B$5:$B$268,0))=0,"",INDEX(Hjelpefil!U$5:U$268,MATCH(BRUKERFLATE!$F231,Hjelpefil!$B$5:$B$268,0))),"")</f>
        <v/>
      </c>
      <c r="L231" s="12" t="str">
        <f>IFERROR(IF(INDEX(Hjelpefil!V$5:V$268,MATCH(BRUKERFLATE!$F231,Hjelpefil!$B$5:$B$268,0))=0,"",INDEX(Hjelpefil!V$5:V$268,MATCH(BRUKERFLATE!$F231,Hjelpefil!$B$5:$B$268,0))),"")</f>
        <v/>
      </c>
      <c r="M231" s="12" t="str">
        <f>IFERROR(IF(INDEX(Hjelpefil!W$5:W$268,MATCH(BRUKERFLATE!$F231,Hjelpefil!$B$5:$B$268,0))=0,"",INDEX(Hjelpefil!W$5:W$268,MATCH(BRUKERFLATE!$F231,Hjelpefil!$B$5:$B$268,0))),"")</f>
        <v/>
      </c>
      <c r="N231" s="12" t="str">
        <f>IFERROR(IF(INDEX(Hjelpefil!X$5:X$268,MATCH(BRUKERFLATE!$F231,Hjelpefil!$B$5:$B$268,0))=0,"",INDEX(Hjelpefil!X$5:X$268,MATCH(BRUKERFLATE!$F231,Hjelpefil!$B$5:$B$268,0))),"")</f>
        <v/>
      </c>
      <c r="O231" s="12" t="str">
        <f>IFERROR(IF(INDEX(Hjelpefil!Y$5:Y$268,MATCH(BRUKERFLATE!$F231,Hjelpefil!$B$5:$B$268,0))=0,"",INDEX(Hjelpefil!Y$5:Y$268,MATCH(BRUKERFLATE!$F231,Hjelpefil!$B$5:$B$268,0))),"")</f>
        <v/>
      </c>
      <c r="P231" s="12" t="str">
        <f>IFERROR(IF(INDEX(Hjelpefil!Z$5:Z$268,MATCH(BRUKERFLATE!$F231,Hjelpefil!$B$5:$B$268,0))=0,"",INDEX(Hjelpefil!Z$5:Z$268,MATCH(BRUKERFLATE!$F231,Hjelpefil!$B$5:$B$268,0))),"")</f>
        <v/>
      </c>
      <c r="Q231" s="12" t="str">
        <f>IFERROR(IF(INDEX(Hjelpefil!AA$5:AA$268,MATCH(BRUKERFLATE!$F231,Hjelpefil!$B$5:$B$268,0))=0,"",INDEX(Hjelpefil!AA$5:AA$268,MATCH(BRUKERFLATE!$F231,Hjelpefil!$B$5:$B$268,0))),"")</f>
        <v/>
      </c>
      <c r="R231" s="12" t="str">
        <f>IFERROR(IF(INDEX(Hjelpefil!AB$5:AB$268,MATCH(BRUKERFLATE!$F231,Hjelpefil!$B$5:$B$268,0))=0,"",INDEX(Hjelpefil!AB$5:AB$268,MATCH(BRUKERFLATE!$F231,Hjelpefil!$B$5:$B$268,0))),"")</f>
        <v/>
      </c>
      <c r="S231" s="12" t="str">
        <f>IFERROR(IF(INDEX(Hjelpefil!AC$5:AC$268,MATCH(BRUKERFLATE!$F231,Hjelpefil!$B$5:$B$268,0))=0,"",INDEX(Hjelpefil!AC$5:AC$268,MATCH(BRUKERFLATE!$F231,Hjelpefil!$B$5:$B$268,0))),"")</f>
        <v/>
      </c>
      <c r="T231" s="12" t="str">
        <f>IFERROR(IF(INDEX(Hjelpefil!AD$5:AD$268,MATCH(BRUKERFLATE!$F231,Hjelpefil!$B$5:$B$268,0))=0,"",INDEX(Hjelpefil!AD$5:AD$268,MATCH(BRUKERFLATE!$F231,Hjelpefil!$B$5:$B$268,0))),"")</f>
        <v/>
      </c>
      <c r="U231" s="12" t="str">
        <f>IFERROR(IF(INDEX(Hjelpefil!AE$5:AE$268,MATCH(BRUKERFLATE!$F231,Hjelpefil!$B$5:$B$268,0))=0,"",INDEX(Hjelpefil!AE$5:AE$268,MATCH(BRUKERFLATE!$F231,Hjelpefil!$B$5:$B$268,0))),"")</f>
        <v/>
      </c>
      <c r="V231" s="12" t="str">
        <f>IFERROR(IF(INDEX(Hjelpefil!AF$5:AF$268,MATCH(BRUKERFLATE!$F231,Hjelpefil!$B$5:$B$268,0))=0,"",INDEX(Hjelpefil!AF$5:AF$268,MATCH(BRUKERFLATE!$F231,Hjelpefil!$B$5:$B$268,0))),"")</f>
        <v/>
      </c>
      <c r="W231" s="12" t="str">
        <f>IFERROR(IF(INDEX(Hjelpefil!AG$5:AG$268,MATCH(BRUKERFLATE!$F231,Hjelpefil!$B$5:$B$268,0))=0,"",INDEX(Hjelpefil!AG$5:AG$268,MATCH(BRUKERFLATE!$F231,Hjelpefil!$B$5:$B$268,0))),"")</f>
        <v/>
      </c>
      <c r="X231" s="12" t="str">
        <f>IFERROR(IF(INDEX(Hjelpefil!AH$5:AH$268,MATCH(BRUKERFLATE!$F231,Hjelpefil!$B$5:$B$268,0))=0,"",INDEX(Hjelpefil!AH$5:AH$268,MATCH(BRUKERFLATE!$F231,Hjelpefil!$B$5:$B$268,0))),"")</f>
        <v/>
      </c>
      <c r="Y231" s="12" t="str">
        <f>IFERROR(IF(INDEX(Hjelpefil!AI$5:AI$268,MATCH(BRUKERFLATE!$F231,Hjelpefil!$B$5:$B$268,0))=0,"",INDEX(Hjelpefil!AI$5:AI$268,MATCH(BRUKERFLATE!$F231,Hjelpefil!$B$5:$B$268,0))),"")</f>
        <v/>
      </c>
      <c r="Z231" s="12" t="str">
        <f>IFERROR(IF(INDEX(Hjelpefil!AJ$5:AJ$268,MATCH(BRUKERFLATE!$F231,Hjelpefil!$B$5:$B$268,0))=0,"",INDEX(Hjelpefil!AJ$5:AJ$268,MATCH(BRUKERFLATE!$F231,Hjelpefil!$B$5:$B$268,0))),"")</f>
        <v/>
      </c>
      <c r="AB231" s="12" t="str">
        <f>IF(AC231="","",MAX($AB$2:AB230)+1)</f>
        <v/>
      </c>
      <c r="AC231" s="12" t="str">
        <f>IF($A$3="KOM",IF(AND($AI231=1,$AH231=1),Hjelpefil!B233,""),IF($A$3="FYL",IF(AND($AW231=1,$AH231=1),Hjelpefil!B233,""),""))</f>
        <v/>
      </c>
      <c r="AD231" s="12" t="str">
        <f>IF($A$3="KOM",IF(AND($AI231=1,$AH231=1),Hjelpefil!C233,""),IF($A$3="FYL",IF(AND($AW231=1,$AH231=1),Hjelpefil!C233,""),""))</f>
        <v/>
      </c>
      <c r="AE231" s="12" t="str">
        <f>IF($A$3="KOM",IF(AND($AI231=1,$AH231=1),Hjelpefil!F233,""),IF($A$3="FYL",IF(AND($AW231=1,$AH231=1),Hjelpefil!F233,""),""))</f>
        <v/>
      </c>
      <c r="AF231" s="12" t="str">
        <f t="shared" si="25"/>
        <v/>
      </c>
      <c r="AH231" s="17">
        <f t="shared" si="22"/>
        <v>0</v>
      </c>
      <c r="AI231" s="17">
        <f t="shared" si="23"/>
        <v>0</v>
      </c>
      <c r="AJ231" s="18">
        <v>0</v>
      </c>
      <c r="AK231" s="12">
        <v>0</v>
      </c>
      <c r="AL231" s="12">
        <v>0</v>
      </c>
      <c r="AM231" s="12">
        <v>0</v>
      </c>
      <c r="AN231" s="12">
        <v>0</v>
      </c>
      <c r="AO231" s="19">
        <v>0</v>
      </c>
      <c r="AP231" s="17" t="s">
        <v>114</v>
      </c>
      <c r="AQ231" s="18">
        <f>INDEX(Hjelpefil!H233:M233,MATCH(BRUKERFLATE!$B$3,BRUKERFLATE!$AV$4:$AV$9,0))</f>
        <v>0</v>
      </c>
      <c r="AR231" s="18">
        <f>INDEX(Hjelpefil!N233:S233,MATCH(BRUKERFLATE!$B$3,BRUKERFLATE!$AV$4:$AV$9,0))</f>
        <v>0</v>
      </c>
      <c r="AW231" s="17">
        <f t="shared" si="24"/>
        <v>0</v>
      </c>
      <c r="AX231" s="18">
        <v>0</v>
      </c>
      <c r="AY231" s="12">
        <v>0</v>
      </c>
      <c r="AZ231" s="12">
        <v>1</v>
      </c>
      <c r="BA231" s="12">
        <v>0</v>
      </c>
      <c r="BB231" s="12">
        <v>0</v>
      </c>
      <c r="BC231" s="19">
        <v>0</v>
      </c>
    </row>
    <row r="232" spans="5:55" ht="13" x14ac:dyDescent="0.3">
      <c r="E232" s="12"/>
      <c r="F232" s="17" t="str">
        <f t="shared" si="26"/>
        <v/>
      </c>
      <c r="G232" s="18" t="str">
        <f t="shared" si="21"/>
        <v/>
      </c>
      <c r="H232" s="12" t="str">
        <f t="array" ref="H232">IFERROR(INDEX($AD$3:$AD$301,MATCH(ROW()-ROW($D$2),$AB$3:$AB$301,0)),"")</f>
        <v/>
      </c>
      <c r="I232" s="12" t="str">
        <f t="array" ref="I232">IFERROR(INDEX($AE$3:$AE$301,MATCH(ROW()-ROW($D$2),$AB$3:$AB$301,0)),"")</f>
        <v/>
      </c>
      <c r="J232" s="59" t="str">
        <f>IFERROR(IF(INDEX(Hjelpefil!T$5:T$268,MATCH(BRUKERFLATE!$F232,Hjelpefil!$B$5:$B$268,0))=0,"",INDEX(Hjelpefil!T$5:T$268,MATCH(BRUKERFLATE!$F232,Hjelpefil!$B$5:$B$268,0))),"")</f>
        <v/>
      </c>
      <c r="K232" s="12" t="str">
        <f>IFERROR(IF(INDEX(Hjelpefil!U$5:U$268,MATCH(BRUKERFLATE!$F232,Hjelpefil!$B$5:$B$268,0))=0,"",INDEX(Hjelpefil!U$5:U$268,MATCH(BRUKERFLATE!$F232,Hjelpefil!$B$5:$B$268,0))),"")</f>
        <v/>
      </c>
      <c r="L232" s="12" t="str">
        <f>IFERROR(IF(INDEX(Hjelpefil!V$5:V$268,MATCH(BRUKERFLATE!$F232,Hjelpefil!$B$5:$B$268,0))=0,"",INDEX(Hjelpefil!V$5:V$268,MATCH(BRUKERFLATE!$F232,Hjelpefil!$B$5:$B$268,0))),"")</f>
        <v/>
      </c>
      <c r="M232" s="12" t="str">
        <f>IFERROR(IF(INDEX(Hjelpefil!W$5:W$268,MATCH(BRUKERFLATE!$F232,Hjelpefil!$B$5:$B$268,0))=0,"",INDEX(Hjelpefil!W$5:W$268,MATCH(BRUKERFLATE!$F232,Hjelpefil!$B$5:$B$268,0))),"")</f>
        <v/>
      </c>
      <c r="N232" s="12" t="str">
        <f>IFERROR(IF(INDEX(Hjelpefil!X$5:X$268,MATCH(BRUKERFLATE!$F232,Hjelpefil!$B$5:$B$268,0))=0,"",INDEX(Hjelpefil!X$5:X$268,MATCH(BRUKERFLATE!$F232,Hjelpefil!$B$5:$B$268,0))),"")</f>
        <v/>
      </c>
      <c r="O232" s="12" t="str">
        <f>IFERROR(IF(INDEX(Hjelpefil!Y$5:Y$268,MATCH(BRUKERFLATE!$F232,Hjelpefil!$B$5:$B$268,0))=0,"",INDEX(Hjelpefil!Y$5:Y$268,MATCH(BRUKERFLATE!$F232,Hjelpefil!$B$5:$B$268,0))),"")</f>
        <v/>
      </c>
      <c r="P232" s="12" t="str">
        <f>IFERROR(IF(INDEX(Hjelpefil!Z$5:Z$268,MATCH(BRUKERFLATE!$F232,Hjelpefil!$B$5:$B$268,0))=0,"",INDEX(Hjelpefil!Z$5:Z$268,MATCH(BRUKERFLATE!$F232,Hjelpefil!$B$5:$B$268,0))),"")</f>
        <v/>
      </c>
      <c r="Q232" s="12" t="str">
        <f>IFERROR(IF(INDEX(Hjelpefil!AA$5:AA$268,MATCH(BRUKERFLATE!$F232,Hjelpefil!$B$5:$B$268,0))=0,"",INDEX(Hjelpefil!AA$5:AA$268,MATCH(BRUKERFLATE!$F232,Hjelpefil!$B$5:$B$268,0))),"")</f>
        <v/>
      </c>
      <c r="R232" s="12" t="str">
        <f>IFERROR(IF(INDEX(Hjelpefil!AB$5:AB$268,MATCH(BRUKERFLATE!$F232,Hjelpefil!$B$5:$B$268,0))=0,"",INDEX(Hjelpefil!AB$5:AB$268,MATCH(BRUKERFLATE!$F232,Hjelpefil!$B$5:$B$268,0))),"")</f>
        <v/>
      </c>
      <c r="S232" s="12" t="str">
        <f>IFERROR(IF(INDEX(Hjelpefil!AC$5:AC$268,MATCH(BRUKERFLATE!$F232,Hjelpefil!$B$5:$B$268,0))=0,"",INDEX(Hjelpefil!AC$5:AC$268,MATCH(BRUKERFLATE!$F232,Hjelpefil!$B$5:$B$268,0))),"")</f>
        <v/>
      </c>
      <c r="T232" s="12" t="str">
        <f>IFERROR(IF(INDEX(Hjelpefil!AD$5:AD$268,MATCH(BRUKERFLATE!$F232,Hjelpefil!$B$5:$B$268,0))=0,"",INDEX(Hjelpefil!AD$5:AD$268,MATCH(BRUKERFLATE!$F232,Hjelpefil!$B$5:$B$268,0))),"")</f>
        <v/>
      </c>
      <c r="U232" s="12" t="str">
        <f>IFERROR(IF(INDEX(Hjelpefil!AE$5:AE$268,MATCH(BRUKERFLATE!$F232,Hjelpefil!$B$5:$B$268,0))=0,"",INDEX(Hjelpefil!AE$5:AE$268,MATCH(BRUKERFLATE!$F232,Hjelpefil!$B$5:$B$268,0))),"")</f>
        <v/>
      </c>
      <c r="V232" s="12" t="str">
        <f>IFERROR(IF(INDEX(Hjelpefil!AF$5:AF$268,MATCH(BRUKERFLATE!$F232,Hjelpefil!$B$5:$B$268,0))=0,"",INDEX(Hjelpefil!AF$5:AF$268,MATCH(BRUKERFLATE!$F232,Hjelpefil!$B$5:$B$268,0))),"")</f>
        <v/>
      </c>
      <c r="W232" s="12" t="str">
        <f>IFERROR(IF(INDEX(Hjelpefil!AG$5:AG$268,MATCH(BRUKERFLATE!$F232,Hjelpefil!$B$5:$B$268,0))=0,"",INDEX(Hjelpefil!AG$5:AG$268,MATCH(BRUKERFLATE!$F232,Hjelpefil!$B$5:$B$268,0))),"")</f>
        <v/>
      </c>
      <c r="X232" s="12" t="str">
        <f>IFERROR(IF(INDEX(Hjelpefil!AH$5:AH$268,MATCH(BRUKERFLATE!$F232,Hjelpefil!$B$5:$B$268,0))=0,"",INDEX(Hjelpefil!AH$5:AH$268,MATCH(BRUKERFLATE!$F232,Hjelpefil!$B$5:$B$268,0))),"")</f>
        <v/>
      </c>
      <c r="Y232" s="12" t="str">
        <f>IFERROR(IF(INDEX(Hjelpefil!AI$5:AI$268,MATCH(BRUKERFLATE!$F232,Hjelpefil!$B$5:$B$268,0))=0,"",INDEX(Hjelpefil!AI$5:AI$268,MATCH(BRUKERFLATE!$F232,Hjelpefil!$B$5:$B$268,0))),"")</f>
        <v/>
      </c>
      <c r="Z232" s="12" t="str">
        <f>IFERROR(IF(INDEX(Hjelpefil!AJ$5:AJ$268,MATCH(BRUKERFLATE!$F232,Hjelpefil!$B$5:$B$268,0))=0,"",INDEX(Hjelpefil!AJ$5:AJ$268,MATCH(BRUKERFLATE!$F232,Hjelpefil!$B$5:$B$268,0))),"")</f>
        <v/>
      </c>
      <c r="AB232" s="12" t="str">
        <f>IF(AC232="","",MAX($AB$2:AB231)+1)</f>
        <v/>
      </c>
      <c r="AC232" s="12" t="str">
        <f>IF($A$3="KOM",IF(AND($AI232=1,$AH232=1),Hjelpefil!B234,""),IF($A$3="FYL",IF(AND($AW232=1,$AH232=1),Hjelpefil!B234,""),""))</f>
        <v/>
      </c>
      <c r="AD232" s="12" t="str">
        <f>IF($A$3="KOM",IF(AND($AI232=1,$AH232=1),Hjelpefil!C234,""),IF($A$3="FYL",IF(AND($AW232=1,$AH232=1),Hjelpefil!C234,""),""))</f>
        <v/>
      </c>
      <c r="AE232" s="12" t="str">
        <f>IF($A$3="KOM",IF(AND($AI232=1,$AH232=1),Hjelpefil!F234,""),IF($A$3="FYL",IF(AND($AW232=1,$AH232=1),Hjelpefil!F234,""),""))</f>
        <v/>
      </c>
      <c r="AF232" s="12" t="str">
        <f t="shared" si="25"/>
        <v/>
      </c>
      <c r="AH232" s="17">
        <f t="shared" si="22"/>
        <v>0</v>
      </c>
      <c r="AI232" s="17">
        <f t="shared" si="23"/>
        <v>0</v>
      </c>
      <c r="AJ232" s="18">
        <v>0</v>
      </c>
      <c r="AK232" s="12">
        <v>0</v>
      </c>
      <c r="AL232" s="12">
        <v>0</v>
      </c>
      <c r="AM232" s="12">
        <v>0</v>
      </c>
      <c r="AN232" s="12">
        <v>0</v>
      </c>
      <c r="AO232" s="19">
        <v>0</v>
      </c>
      <c r="AP232" s="17" t="s">
        <v>114</v>
      </c>
      <c r="AQ232" s="18">
        <f>INDEX(Hjelpefil!H234:M234,MATCH(BRUKERFLATE!$B$3,BRUKERFLATE!$AV$4:$AV$9,0))</f>
        <v>0</v>
      </c>
      <c r="AR232" s="18">
        <f>INDEX(Hjelpefil!N234:S234,MATCH(BRUKERFLATE!$B$3,BRUKERFLATE!$AV$4:$AV$9,0))</f>
        <v>0</v>
      </c>
      <c r="AW232" s="17">
        <f t="shared" si="24"/>
        <v>0</v>
      </c>
      <c r="AX232" s="18">
        <v>0</v>
      </c>
      <c r="AY232" s="12">
        <v>0</v>
      </c>
      <c r="AZ232" s="12">
        <v>1</v>
      </c>
      <c r="BA232" s="12">
        <v>0</v>
      </c>
      <c r="BB232" s="12">
        <v>0</v>
      </c>
      <c r="BC232" s="19">
        <v>0</v>
      </c>
    </row>
    <row r="233" spans="5:55" ht="13" x14ac:dyDescent="0.3">
      <c r="E233" s="12"/>
      <c r="F233" s="17" t="str">
        <f t="shared" si="26"/>
        <v/>
      </c>
      <c r="G233" s="18" t="str">
        <f t="shared" si="21"/>
        <v/>
      </c>
      <c r="H233" s="12" t="str">
        <f t="array" ref="H233">IFERROR(INDEX($AD$3:$AD$301,MATCH(ROW()-ROW($D$2),$AB$3:$AB$301,0)),"")</f>
        <v/>
      </c>
      <c r="I233" s="12" t="str">
        <f t="array" ref="I233">IFERROR(INDEX($AE$3:$AE$301,MATCH(ROW()-ROW($D$2),$AB$3:$AB$301,0)),"")</f>
        <v/>
      </c>
      <c r="J233" s="59" t="str">
        <f>IFERROR(IF(INDEX(Hjelpefil!T$5:T$268,MATCH(BRUKERFLATE!$F233,Hjelpefil!$B$5:$B$268,0))=0,"",INDEX(Hjelpefil!T$5:T$268,MATCH(BRUKERFLATE!$F233,Hjelpefil!$B$5:$B$268,0))),"")</f>
        <v/>
      </c>
      <c r="K233" s="12" t="str">
        <f>IFERROR(IF(INDEX(Hjelpefil!U$5:U$268,MATCH(BRUKERFLATE!$F233,Hjelpefil!$B$5:$B$268,0))=0,"",INDEX(Hjelpefil!U$5:U$268,MATCH(BRUKERFLATE!$F233,Hjelpefil!$B$5:$B$268,0))),"")</f>
        <v/>
      </c>
      <c r="L233" s="12" t="str">
        <f>IFERROR(IF(INDEX(Hjelpefil!V$5:V$268,MATCH(BRUKERFLATE!$F233,Hjelpefil!$B$5:$B$268,0))=0,"",INDEX(Hjelpefil!V$5:V$268,MATCH(BRUKERFLATE!$F233,Hjelpefil!$B$5:$B$268,0))),"")</f>
        <v/>
      </c>
      <c r="M233" s="12" t="str">
        <f>IFERROR(IF(INDEX(Hjelpefil!W$5:W$268,MATCH(BRUKERFLATE!$F233,Hjelpefil!$B$5:$B$268,0))=0,"",INDEX(Hjelpefil!W$5:W$268,MATCH(BRUKERFLATE!$F233,Hjelpefil!$B$5:$B$268,0))),"")</f>
        <v/>
      </c>
      <c r="N233" s="12" t="str">
        <f>IFERROR(IF(INDEX(Hjelpefil!X$5:X$268,MATCH(BRUKERFLATE!$F233,Hjelpefil!$B$5:$B$268,0))=0,"",INDEX(Hjelpefil!X$5:X$268,MATCH(BRUKERFLATE!$F233,Hjelpefil!$B$5:$B$268,0))),"")</f>
        <v/>
      </c>
      <c r="O233" s="12" t="str">
        <f>IFERROR(IF(INDEX(Hjelpefil!Y$5:Y$268,MATCH(BRUKERFLATE!$F233,Hjelpefil!$B$5:$B$268,0))=0,"",INDEX(Hjelpefil!Y$5:Y$268,MATCH(BRUKERFLATE!$F233,Hjelpefil!$B$5:$B$268,0))),"")</f>
        <v/>
      </c>
      <c r="P233" s="12" t="str">
        <f>IFERROR(IF(INDEX(Hjelpefil!Z$5:Z$268,MATCH(BRUKERFLATE!$F233,Hjelpefil!$B$5:$B$268,0))=0,"",INDEX(Hjelpefil!Z$5:Z$268,MATCH(BRUKERFLATE!$F233,Hjelpefil!$B$5:$B$268,0))),"")</f>
        <v/>
      </c>
      <c r="Q233" s="12" t="str">
        <f>IFERROR(IF(INDEX(Hjelpefil!AA$5:AA$268,MATCH(BRUKERFLATE!$F233,Hjelpefil!$B$5:$B$268,0))=0,"",INDEX(Hjelpefil!AA$5:AA$268,MATCH(BRUKERFLATE!$F233,Hjelpefil!$B$5:$B$268,0))),"")</f>
        <v/>
      </c>
      <c r="R233" s="12" t="str">
        <f>IFERROR(IF(INDEX(Hjelpefil!AB$5:AB$268,MATCH(BRUKERFLATE!$F233,Hjelpefil!$B$5:$B$268,0))=0,"",INDEX(Hjelpefil!AB$5:AB$268,MATCH(BRUKERFLATE!$F233,Hjelpefil!$B$5:$B$268,0))),"")</f>
        <v/>
      </c>
      <c r="S233" s="12" t="str">
        <f>IFERROR(IF(INDEX(Hjelpefil!AC$5:AC$268,MATCH(BRUKERFLATE!$F233,Hjelpefil!$B$5:$B$268,0))=0,"",INDEX(Hjelpefil!AC$5:AC$268,MATCH(BRUKERFLATE!$F233,Hjelpefil!$B$5:$B$268,0))),"")</f>
        <v/>
      </c>
      <c r="T233" s="12" t="str">
        <f>IFERROR(IF(INDEX(Hjelpefil!AD$5:AD$268,MATCH(BRUKERFLATE!$F233,Hjelpefil!$B$5:$B$268,0))=0,"",INDEX(Hjelpefil!AD$5:AD$268,MATCH(BRUKERFLATE!$F233,Hjelpefil!$B$5:$B$268,0))),"")</f>
        <v/>
      </c>
      <c r="U233" s="12" t="str">
        <f>IFERROR(IF(INDEX(Hjelpefil!AE$5:AE$268,MATCH(BRUKERFLATE!$F233,Hjelpefil!$B$5:$B$268,0))=0,"",INDEX(Hjelpefil!AE$5:AE$268,MATCH(BRUKERFLATE!$F233,Hjelpefil!$B$5:$B$268,0))),"")</f>
        <v/>
      </c>
      <c r="V233" s="12" t="str">
        <f>IFERROR(IF(INDEX(Hjelpefil!AF$5:AF$268,MATCH(BRUKERFLATE!$F233,Hjelpefil!$B$5:$B$268,0))=0,"",INDEX(Hjelpefil!AF$5:AF$268,MATCH(BRUKERFLATE!$F233,Hjelpefil!$B$5:$B$268,0))),"")</f>
        <v/>
      </c>
      <c r="W233" s="12" t="str">
        <f>IFERROR(IF(INDEX(Hjelpefil!AG$5:AG$268,MATCH(BRUKERFLATE!$F233,Hjelpefil!$B$5:$B$268,0))=0,"",INDEX(Hjelpefil!AG$5:AG$268,MATCH(BRUKERFLATE!$F233,Hjelpefil!$B$5:$B$268,0))),"")</f>
        <v/>
      </c>
      <c r="X233" s="12" t="str">
        <f>IFERROR(IF(INDEX(Hjelpefil!AH$5:AH$268,MATCH(BRUKERFLATE!$F233,Hjelpefil!$B$5:$B$268,0))=0,"",INDEX(Hjelpefil!AH$5:AH$268,MATCH(BRUKERFLATE!$F233,Hjelpefil!$B$5:$B$268,0))),"")</f>
        <v/>
      </c>
      <c r="Y233" s="12" t="str">
        <f>IFERROR(IF(INDEX(Hjelpefil!AI$5:AI$268,MATCH(BRUKERFLATE!$F233,Hjelpefil!$B$5:$B$268,0))=0,"",INDEX(Hjelpefil!AI$5:AI$268,MATCH(BRUKERFLATE!$F233,Hjelpefil!$B$5:$B$268,0))),"")</f>
        <v/>
      </c>
      <c r="Z233" s="12" t="str">
        <f>IFERROR(IF(INDEX(Hjelpefil!AJ$5:AJ$268,MATCH(BRUKERFLATE!$F233,Hjelpefil!$B$5:$B$268,0))=0,"",INDEX(Hjelpefil!AJ$5:AJ$268,MATCH(BRUKERFLATE!$F233,Hjelpefil!$B$5:$B$268,0))),"")</f>
        <v/>
      </c>
      <c r="AB233" s="12" t="str">
        <f>IF(AC233="","",MAX($AB$2:AB232)+1)</f>
        <v/>
      </c>
      <c r="AC233" s="12" t="str">
        <f>IF($A$3="KOM",IF(AND($AI233=1,$AH233=1),Hjelpefil!B235,""),IF($A$3="FYL",IF(AND($AW233=1,$AH233=1),Hjelpefil!B235,""),""))</f>
        <v/>
      </c>
      <c r="AD233" s="12" t="str">
        <f>IF($A$3="KOM",IF(AND($AI233=1,$AH233=1),Hjelpefil!C235,""),IF($A$3="FYL",IF(AND($AW233=1,$AH233=1),Hjelpefil!C235,""),""))</f>
        <v/>
      </c>
      <c r="AE233" s="12" t="str">
        <f>IF($A$3="KOM",IF(AND($AI233=1,$AH233=1),Hjelpefil!F235,""),IF($A$3="FYL",IF(AND($AW233=1,$AH233=1),Hjelpefil!F235,""),""))</f>
        <v/>
      </c>
      <c r="AF233" s="12" t="str">
        <f t="shared" si="25"/>
        <v/>
      </c>
      <c r="AH233" s="17">
        <f t="shared" si="22"/>
        <v>0</v>
      </c>
      <c r="AI233" s="17">
        <f t="shared" si="23"/>
        <v>0</v>
      </c>
      <c r="AJ233" s="18">
        <v>0</v>
      </c>
      <c r="AK233" s="12">
        <v>0</v>
      </c>
      <c r="AL233" s="12">
        <v>0</v>
      </c>
      <c r="AM233" s="12">
        <v>0</v>
      </c>
      <c r="AN233" s="12">
        <v>0</v>
      </c>
      <c r="AO233" s="19">
        <v>0</v>
      </c>
      <c r="AP233" s="17" t="s">
        <v>114</v>
      </c>
      <c r="AQ233" s="18">
        <f>INDEX(Hjelpefil!H235:M235,MATCH(BRUKERFLATE!$B$3,BRUKERFLATE!$AV$4:$AV$9,0))</f>
        <v>0</v>
      </c>
      <c r="AR233" s="18">
        <f>INDEX(Hjelpefil!N235:S235,MATCH(BRUKERFLATE!$B$3,BRUKERFLATE!$AV$4:$AV$9,0))</f>
        <v>0</v>
      </c>
      <c r="AW233" s="17">
        <f t="shared" si="24"/>
        <v>0</v>
      </c>
      <c r="AX233" s="18">
        <v>0</v>
      </c>
      <c r="AY233" s="12">
        <v>0</v>
      </c>
      <c r="AZ233" s="12">
        <v>1</v>
      </c>
      <c r="BA233" s="12">
        <v>0</v>
      </c>
      <c r="BB233" s="12">
        <v>0</v>
      </c>
      <c r="BC233" s="19">
        <v>0</v>
      </c>
    </row>
    <row r="234" spans="5:55" ht="13" x14ac:dyDescent="0.3">
      <c r="E234" s="12"/>
      <c r="F234" s="17" t="str">
        <f t="shared" si="26"/>
        <v/>
      </c>
      <c r="G234" s="18" t="str">
        <f t="shared" si="21"/>
        <v/>
      </c>
      <c r="H234" s="12" t="str">
        <f t="array" ref="H234">IFERROR(INDEX($AD$3:$AD$301,MATCH(ROW()-ROW($D$2),$AB$3:$AB$301,0)),"")</f>
        <v/>
      </c>
      <c r="I234" s="12" t="str">
        <f t="array" ref="I234">IFERROR(INDEX($AE$3:$AE$301,MATCH(ROW()-ROW($D$2),$AB$3:$AB$301,0)),"")</f>
        <v/>
      </c>
      <c r="J234" s="59" t="str">
        <f>IFERROR(IF(INDEX(Hjelpefil!T$5:T$268,MATCH(BRUKERFLATE!$F234,Hjelpefil!$B$5:$B$268,0))=0,"",INDEX(Hjelpefil!T$5:T$268,MATCH(BRUKERFLATE!$F234,Hjelpefil!$B$5:$B$268,0))),"")</f>
        <v/>
      </c>
      <c r="K234" s="12" t="str">
        <f>IFERROR(IF(INDEX(Hjelpefil!U$5:U$268,MATCH(BRUKERFLATE!$F234,Hjelpefil!$B$5:$B$268,0))=0,"",INDEX(Hjelpefil!U$5:U$268,MATCH(BRUKERFLATE!$F234,Hjelpefil!$B$5:$B$268,0))),"")</f>
        <v/>
      </c>
      <c r="L234" s="12" t="str">
        <f>IFERROR(IF(INDEX(Hjelpefil!V$5:V$268,MATCH(BRUKERFLATE!$F234,Hjelpefil!$B$5:$B$268,0))=0,"",INDEX(Hjelpefil!V$5:V$268,MATCH(BRUKERFLATE!$F234,Hjelpefil!$B$5:$B$268,0))),"")</f>
        <v/>
      </c>
      <c r="M234" s="12" t="str">
        <f>IFERROR(IF(INDEX(Hjelpefil!W$5:W$268,MATCH(BRUKERFLATE!$F234,Hjelpefil!$B$5:$B$268,0))=0,"",INDEX(Hjelpefil!W$5:W$268,MATCH(BRUKERFLATE!$F234,Hjelpefil!$B$5:$B$268,0))),"")</f>
        <v/>
      </c>
      <c r="N234" s="12" t="str">
        <f>IFERROR(IF(INDEX(Hjelpefil!X$5:X$268,MATCH(BRUKERFLATE!$F234,Hjelpefil!$B$5:$B$268,0))=0,"",INDEX(Hjelpefil!X$5:X$268,MATCH(BRUKERFLATE!$F234,Hjelpefil!$B$5:$B$268,0))),"")</f>
        <v/>
      </c>
      <c r="O234" s="12" t="str">
        <f>IFERROR(IF(INDEX(Hjelpefil!Y$5:Y$268,MATCH(BRUKERFLATE!$F234,Hjelpefil!$B$5:$B$268,0))=0,"",INDEX(Hjelpefil!Y$5:Y$268,MATCH(BRUKERFLATE!$F234,Hjelpefil!$B$5:$B$268,0))),"")</f>
        <v/>
      </c>
      <c r="P234" s="12" t="str">
        <f>IFERROR(IF(INDEX(Hjelpefil!Z$5:Z$268,MATCH(BRUKERFLATE!$F234,Hjelpefil!$B$5:$B$268,0))=0,"",INDEX(Hjelpefil!Z$5:Z$268,MATCH(BRUKERFLATE!$F234,Hjelpefil!$B$5:$B$268,0))),"")</f>
        <v/>
      </c>
      <c r="Q234" s="12" t="str">
        <f>IFERROR(IF(INDEX(Hjelpefil!AA$5:AA$268,MATCH(BRUKERFLATE!$F234,Hjelpefil!$B$5:$B$268,0))=0,"",INDEX(Hjelpefil!AA$5:AA$268,MATCH(BRUKERFLATE!$F234,Hjelpefil!$B$5:$B$268,0))),"")</f>
        <v/>
      </c>
      <c r="R234" s="12" t="str">
        <f>IFERROR(IF(INDEX(Hjelpefil!AB$5:AB$268,MATCH(BRUKERFLATE!$F234,Hjelpefil!$B$5:$B$268,0))=0,"",INDEX(Hjelpefil!AB$5:AB$268,MATCH(BRUKERFLATE!$F234,Hjelpefil!$B$5:$B$268,0))),"")</f>
        <v/>
      </c>
      <c r="S234" s="12" t="str">
        <f>IFERROR(IF(INDEX(Hjelpefil!AC$5:AC$268,MATCH(BRUKERFLATE!$F234,Hjelpefil!$B$5:$B$268,0))=0,"",INDEX(Hjelpefil!AC$5:AC$268,MATCH(BRUKERFLATE!$F234,Hjelpefil!$B$5:$B$268,0))),"")</f>
        <v/>
      </c>
      <c r="T234" s="12" t="str">
        <f>IFERROR(IF(INDEX(Hjelpefil!AD$5:AD$268,MATCH(BRUKERFLATE!$F234,Hjelpefil!$B$5:$B$268,0))=0,"",INDEX(Hjelpefil!AD$5:AD$268,MATCH(BRUKERFLATE!$F234,Hjelpefil!$B$5:$B$268,0))),"")</f>
        <v/>
      </c>
      <c r="U234" s="12" t="str">
        <f>IFERROR(IF(INDEX(Hjelpefil!AE$5:AE$268,MATCH(BRUKERFLATE!$F234,Hjelpefil!$B$5:$B$268,0))=0,"",INDEX(Hjelpefil!AE$5:AE$268,MATCH(BRUKERFLATE!$F234,Hjelpefil!$B$5:$B$268,0))),"")</f>
        <v/>
      </c>
      <c r="V234" s="12" t="str">
        <f>IFERROR(IF(INDEX(Hjelpefil!AF$5:AF$268,MATCH(BRUKERFLATE!$F234,Hjelpefil!$B$5:$B$268,0))=0,"",INDEX(Hjelpefil!AF$5:AF$268,MATCH(BRUKERFLATE!$F234,Hjelpefil!$B$5:$B$268,0))),"")</f>
        <v/>
      </c>
      <c r="W234" s="12" t="str">
        <f>IFERROR(IF(INDEX(Hjelpefil!AG$5:AG$268,MATCH(BRUKERFLATE!$F234,Hjelpefil!$B$5:$B$268,0))=0,"",INDEX(Hjelpefil!AG$5:AG$268,MATCH(BRUKERFLATE!$F234,Hjelpefil!$B$5:$B$268,0))),"")</f>
        <v/>
      </c>
      <c r="X234" s="12" t="str">
        <f>IFERROR(IF(INDEX(Hjelpefil!AH$5:AH$268,MATCH(BRUKERFLATE!$F234,Hjelpefil!$B$5:$B$268,0))=0,"",INDEX(Hjelpefil!AH$5:AH$268,MATCH(BRUKERFLATE!$F234,Hjelpefil!$B$5:$B$268,0))),"")</f>
        <v/>
      </c>
      <c r="Y234" s="12" t="str">
        <f>IFERROR(IF(INDEX(Hjelpefil!AI$5:AI$268,MATCH(BRUKERFLATE!$F234,Hjelpefil!$B$5:$B$268,0))=0,"",INDEX(Hjelpefil!AI$5:AI$268,MATCH(BRUKERFLATE!$F234,Hjelpefil!$B$5:$B$268,0))),"")</f>
        <v/>
      </c>
      <c r="Z234" s="12" t="str">
        <f>IFERROR(IF(INDEX(Hjelpefil!AJ$5:AJ$268,MATCH(BRUKERFLATE!$F234,Hjelpefil!$B$5:$B$268,0))=0,"",INDEX(Hjelpefil!AJ$5:AJ$268,MATCH(BRUKERFLATE!$F234,Hjelpefil!$B$5:$B$268,0))),"")</f>
        <v/>
      </c>
      <c r="AB234" s="12" t="str">
        <f>IF(AC234="","",MAX($AB$2:AB233)+1)</f>
        <v/>
      </c>
      <c r="AC234" s="12" t="str">
        <f>IF($A$3="KOM",IF(AND($AI234=1,$AH234=1),Hjelpefil!B236,""),IF($A$3="FYL",IF(AND($AW234=1,$AH234=1),Hjelpefil!B236,""),""))</f>
        <v/>
      </c>
      <c r="AD234" s="12" t="str">
        <f>IF($A$3="KOM",IF(AND($AI234=1,$AH234=1),Hjelpefil!C236,""),IF($A$3="FYL",IF(AND($AW234=1,$AH234=1),Hjelpefil!C236,""),""))</f>
        <v/>
      </c>
      <c r="AE234" s="12" t="str">
        <f>IF($A$3="KOM",IF(AND($AI234=1,$AH234=1),Hjelpefil!F236,""),IF($A$3="FYL",IF(AND($AW234=1,$AH234=1),Hjelpefil!F236,""),""))</f>
        <v/>
      </c>
      <c r="AF234" s="12" t="str">
        <f t="shared" si="25"/>
        <v/>
      </c>
      <c r="AH234" s="17">
        <f t="shared" si="22"/>
        <v>0</v>
      </c>
      <c r="AI234" s="17">
        <f t="shared" si="23"/>
        <v>0</v>
      </c>
      <c r="AJ234" s="18">
        <v>0</v>
      </c>
      <c r="AK234" s="12">
        <v>0</v>
      </c>
      <c r="AL234" s="12">
        <v>0</v>
      </c>
      <c r="AM234" s="12">
        <v>0</v>
      </c>
      <c r="AN234" s="12">
        <v>0</v>
      </c>
      <c r="AO234" s="19">
        <v>0</v>
      </c>
      <c r="AP234" s="17" t="s">
        <v>114</v>
      </c>
      <c r="AQ234" s="18">
        <f>INDEX(Hjelpefil!H236:M236,MATCH(BRUKERFLATE!$B$3,BRUKERFLATE!$AV$4:$AV$9,0))</f>
        <v>0</v>
      </c>
      <c r="AR234" s="18">
        <f>INDEX(Hjelpefil!N236:S236,MATCH(BRUKERFLATE!$B$3,BRUKERFLATE!$AV$4:$AV$9,0))</f>
        <v>0</v>
      </c>
      <c r="AW234" s="17">
        <f t="shared" si="24"/>
        <v>0</v>
      </c>
      <c r="AX234" s="18">
        <v>0</v>
      </c>
      <c r="AY234" s="12">
        <v>0</v>
      </c>
      <c r="AZ234" s="12">
        <v>1</v>
      </c>
      <c r="BA234" s="12">
        <v>0</v>
      </c>
      <c r="BB234" s="12">
        <v>0</v>
      </c>
      <c r="BC234" s="19">
        <v>0</v>
      </c>
    </row>
    <row r="235" spans="5:55" ht="13" x14ac:dyDescent="0.3">
      <c r="E235" s="12"/>
      <c r="F235" s="17" t="str">
        <f t="shared" ref="F235:F266" si="27">IFERROR(INDEX($AC$3:$AC$301,MATCH(ROW()-ROW($D$2),$AB$3:$AB$301,0)),"")</f>
        <v/>
      </c>
      <c r="G235" s="18" t="str">
        <f t="shared" si="21"/>
        <v/>
      </c>
      <c r="H235" s="12" t="str">
        <f t="array" ref="H235">IFERROR(INDEX($AD$3:$AD$301,MATCH(ROW()-ROW($D$2),$AB$3:$AB$301,0)),"")</f>
        <v/>
      </c>
      <c r="I235" s="12" t="str">
        <f t="array" ref="I235">IFERROR(INDEX($AE$3:$AE$301,MATCH(ROW()-ROW($D$2),$AB$3:$AB$301,0)),"")</f>
        <v/>
      </c>
      <c r="J235" s="59" t="str">
        <f>IFERROR(IF(INDEX(Hjelpefil!T$5:T$268,MATCH(BRUKERFLATE!$F235,Hjelpefil!$B$5:$B$268,0))=0,"",INDEX(Hjelpefil!T$5:T$268,MATCH(BRUKERFLATE!$F235,Hjelpefil!$B$5:$B$268,0))),"")</f>
        <v/>
      </c>
      <c r="K235" s="12" t="str">
        <f>IFERROR(IF(INDEX(Hjelpefil!U$5:U$268,MATCH(BRUKERFLATE!$F235,Hjelpefil!$B$5:$B$268,0))=0,"",INDEX(Hjelpefil!U$5:U$268,MATCH(BRUKERFLATE!$F235,Hjelpefil!$B$5:$B$268,0))),"")</f>
        <v/>
      </c>
      <c r="L235" s="12" t="str">
        <f>IFERROR(IF(INDEX(Hjelpefil!V$5:V$268,MATCH(BRUKERFLATE!$F235,Hjelpefil!$B$5:$B$268,0))=0,"",INDEX(Hjelpefil!V$5:V$268,MATCH(BRUKERFLATE!$F235,Hjelpefil!$B$5:$B$268,0))),"")</f>
        <v/>
      </c>
      <c r="M235" s="12" t="str">
        <f>IFERROR(IF(INDEX(Hjelpefil!W$5:W$268,MATCH(BRUKERFLATE!$F235,Hjelpefil!$B$5:$B$268,0))=0,"",INDEX(Hjelpefil!W$5:W$268,MATCH(BRUKERFLATE!$F235,Hjelpefil!$B$5:$B$268,0))),"")</f>
        <v/>
      </c>
      <c r="N235" s="12" t="str">
        <f>IFERROR(IF(INDEX(Hjelpefil!X$5:X$268,MATCH(BRUKERFLATE!$F235,Hjelpefil!$B$5:$B$268,0))=0,"",INDEX(Hjelpefil!X$5:X$268,MATCH(BRUKERFLATE!$F235,Hjelpefil!$B$5:$B$268,0))),"")</f>
        <v/>
      </c>
      <c r="O235" s="12" t="str">
        <f>IFERROR(IF(INDEX(Hjelpefil!Y$5:Y$268,MATCH(BRUKERFLATE!$F235,Hjelpefil!$B$5:$B$268,0))=0,"",INDEX(Hjelpefil!Y$5:Y$268,MATCH(BRUKERFLATE!$F235,Hjelpefil!$B$5:$B$268,0))),"")</f>
        <v/>
      </c>
      <c r="P235" s="12" t="str">
        <f>IFERROR(IF(INDEX(Hjelpefil!Z$5:Z$268,MATCH(BRUKERFLATE!$F235,Hjelpefil!$B$5:$B$268,0))=0,"",INDEX(Hjelpefil!Z$5:Z$268,MATCH(BRUKERFLATE!$F235,Hjelpefil!$B$5:$B$268,0))),"")</f>
        <v/>
      </c>
      <c r="Q235" s="12" t="str">
        <f>IFERROR(IF(INDEX(Hjelpefil!AA$5:AA$268,MATCH(BRUKERFLATE!$F235,Hjelpefil!$B$5:$B$268,0))=0,"",INDEX(Hjelpefil!AA$5:AA$268,MATCH(BRUKERFLATE!$F235,Hjelpefil!$B$5:$B$268,0))),"")</f>
        <v/>
      </c>
      <c r="R235" s="12" t="str">
        <f>IFERROR(IF(INDEX(Hjelpefil!AB$5:AB$268,MATCH(BRUKERFLATE!$F235,Hjelpefil!$B$5:$B$268,0))=0,"",INDEX(Hjelpefil!AB$5:AB$268,MATCH(BRUKERFLATE!$F235,Hjelpefil!$B$5:$B$268,0))),"")</f>
        <v/>
      </c>
      <c r="S235" s="12" t="str">
        <f>IFERROR(IF(INDEX(Hjelpefil!AC$5:AC$268,MATCH(BRUKERFLATE!$F235,Hjelpefil!$B$5:$B$268,0))=0,"",INDEX(Hjelpefil!AC$5:AC$268,MATCH(BRUKERFLATE!$F235,Hjelpefil!$B$5:$B$268,0))),"")</f>
        <v/>
      </c>
      <c r="T235" s="12" t="str">
        <f>IFERROR(IF(INDEX(Hjelpefil!AD$5:AD$268,MATCH(BRUKERFLATE!$F235,Hjelpefil!$B$5:$B$268,0))=0,"",INDEX(Hjelpefil!AD$5:AD$268,MATCH(BRUKERFLATE!$F235,Hjelpefil!$B$5:$B$268,0))),"")</f>
        <v/>
      </c>
      <c r="U235" s="12" t="str">
        <f>IFERROR(IF(INDEX(Hjelpefil!AE$5:AE$268,MATCH(BRUKERFLATE!$F235,Hjelpefil!$B$5:$B$268,0))=0,"",INDEX(Hjelpefil!AE$5:AE$268,MATCH(BRUKERFLATE!$F235,Hjelpefil!$B$5:$B$268,0))),"")</f>
        <v/>
      </c>
      <c r="V235" s="12" t="str">
        <f>IFERROR(IF(INDEX(Hjelpefil!AF$5:AF$268,MATCH(BRUKERFLATE!$F235,Hjelpefil!$B$5:$B$268,0))=0,"",INDEX(Hjelpefil!AF$5:AF$268,MATCH(BRUKERFLATE!$F235,Hjelpefil!$B$5:$B$268,0))),"")</f>
        <v/>
      </c>
      <c r="W235" s="12" t="str">
        <f>IFERROR(IF(INDEX(Hjelpefil!AG$5:AG$268,MATCH(BRUKERFLATE!$F235,Hjelpefil!$B$5:$B$268,0))=0,"",INDEX(Hjelpefil!AG$5:AG$268,MATCH(BRUKERFLATE!$F235,Hjelpefil!$B$5:$B$268,0))),"")</f>
        <v/>
      </c>
      <c r="X235" s="12" t="str">
        <f>IFERROR(IF(INDEX(Hjelpefil!AH$5:AH$268,MATCH(BRUKERFLATE!$F235,Hjelpefil!$B$5:$B$268,0))=0,"",INDEX(Hjelpefil!AH$5:AH$268,MATCH(BRUKERFLATE!$F235,Hjelpefil!$B$5:$B$268,0))),"")</f>
        <v/>
      </c>
      <c r="Y235" s="12" t="str">
        <f>IFERROR(IF(INDEX(Hjelpefil!AI$5:AI$268,MATCH(BRUKERFLATE!$F235,Hjelpefil!$B$5:$B$268,0))=0,"",INDEX(Hjelpefil!AI$5:AI$268,MATCH(BRUKERFLATE!$F235,Hjelpefil!$B$5:$B$268,0))),"")</f>
        <v/>
      </c>
      <c r="Z235" s="12" t="str">
        <f>IFERROR(IF(INDEX(Hjelpefil!AJ$5:AJ$268,MATCH(BRUKERFLATE!$F235,Hjelpefil!$B$5:$B$268,0))=0,"",INDEX(Hjelpefil!AJ$5:AJ$268,MATCH(BRUKERFLATE!$F235,Hjelpefil!$B$5:$B$268,0))),"")</f>
        <v/>
      </c>
      <c r="AB235" s="12" t="str">
        <f>IF(AC235="","",MAX($AB$2:AB234)+1)</f>
        <v/>
      </c>
      <c r="AC235" s="12" t="str">
        <f>IF($A$3="KOM",IF(AND($AI235=1,$AH235=1),Hjelpefil!B237,""),IF($A$3="FYL",IF(AND($AW235=1,$AH235=1),Hjelpefil!B237,""),""))</f>
        <v/>
      </c>
      <c r="AD235" s="12" t="str">
        <f>IF($A$3="KOM",IF(AND($AI235=1,$AH235=1),Hjelpefil!C237,""),IF($A$3="FYL",IF(AND($AW235=1,$AH235=1),Hjelpefil!C237,""),""))</f>
        <v/>
      </c>
      <c r="AE235" s="12" t="str">
        <f>IF($A$3="KOM",IF(AND($AI235=1,$AH235=1),Hjelpefil!F237,""),IF($A$3="FYL",IF(AND($AW235=1,$AH235=1),Hjelpefil!F237,""),""))</f>
        <v/>
      </c>
      <c r="AF235" s="12" t="str">
        <f t="shared" si="25"/>
        <v/>
      </c>
      <c r="AH235" s="17">
        <f t="shared" si="22"/>
        <v>0</v>
      </c>
      <c r="AI235" s="17">
        <f t="shared" si="23"/>
        <v>0</v>
      </c>
      <c r="AJ235" s="18">
        <v>0</v>
      </c>
      <c r="AK235" s="12">
        <v>0</v>
      </c>
      <c r="AL235" s="12">
        <v>0</v>
      </c>
      <c r="AM235" s="12">
        <v>0</v>
      </c>
      <c r="AN235" s="12">
        <v>0</v>
      </c>
      <c r="AO235" s="19">
        <v>0</v>
      </c>
      <c r="AP235" s="17" t="s">
        <v>114</v>
      </c>
      <c r="AQ235" s="18">
        <f>INDEX(Hjelpefil!H237:M237,MATCH(BRUKERFLATE!$B$3,BRUKERFLATE!$AV$4:$AV$9,0))</f>
        <v>0</v>
      </c>
      <c r="AR235" s="18">
        <f>INDEX(Hjelpefil!N237:S237,MATCH(BRUKERFLATE!$B$3,BRUKERFLATE!$AV$4:$AV$9,0))</f>
        <v>0</v>
      </c>
      <c r="AW235" s="17">
        <f t="shared" si="24"/>
        <v>0</v>
      </c>
      <c r="AX235" s="18">
        <v>0</v>
      </c>
      <c r="AY235" s="12">
        <v>0</v>
      </c>
      <c r="AZ235" s="12">
        <v>1</v>
      </c>
      <c r="BA235" s="12">
        <v>0</v>
      </c>
      <c r="BB235" s="12">
        <v>0</v>
      </c>
      <c r="BC235" s="19">
        <v>0</v>
      </c>
    </row>
    <row r="236" spans="5:55" ht="13" x14ac:dyDescent="0.3">
      <c r="E236" s="12"/>
      <c r="F236" s="17" t="str">
        <f t="shared" si="27"/>
        <v/>
      </c>
      <c r="G236" s="18" t="str">
        <f t="shared" si="21"/>
        <v/>
      </c>
      <c r="H236" s="12" t="str">
        <f t="array" ref="H236">IFERROR(INDEX($AD$3:$AD$301,MATCH(ROW()-ROW($D$2),$AB$3:$AB$301,0)),"")</f>
        <v/>
      </c>
      <c r="I236" s="12" t="str">
        <f t="array" ref="I236">IFERROR(INDEX($AE$3:$AE$301,MATCH(ROW()-ROW($D$2),$AB$3:$AB$301,0)),"")</f>
        <v/>
      </c>
      <c r="J236" s="59" t="str">
        <f>IFERROR(IF(INDEX(Hjelpefil!T$5:T$268,MATCH(BRUKERFLATE!$F236,Hjelpefil!$B$5:$B$268,0))=0,"",INDEX(Hjelpefil!T$5:T$268,MATCH(BRUKERFLATE!$F236,Hjelpefil!$B$5:$B$268,0))),"")</f>
        <v/>
      </c>
      <c r="K236" s="12" t="str">
        <f>IFERROR(IF(INDEX(Hjelpefil!U$5:U$268,MATCH(BRUKERFLATE!$F236,Hjelpefil!$B$5:$B$268,0))=0,"",INDEX(Hjelpefil!U$5:U$268,MATCH(BRUKERFLATE!$F236,Hjelpefil!$B$5:$B$268,0))),"")</f>
        <v/>
      </c>
      <c r="L236" s="12" t="str">
        <f>IFERROR(IF(INDEX(Hjelpefil!V$5:V$268,MATCH(BRUKERFLATE!$F236,Hjelpefil!$B$5:$B$268,0))=0,"",INDEX(Hjelpefil!V$5:V$268,MATCH(BRUKERFLATE!$F236,Hjelpefil!$B$5:$B$268,0))),"")</f>
        <v/>
      </c>
      <c r="M236" s="12" t="str">
        <f>IFERROR(IF(INDEX(Hjelpefil!W$5:W$268,MATCH(BRUKERFLATE!$F236,Hjelpefil!$B$5:$B$268,0))=0,"",INDEX(Hjelpefil!W$5:W$268,MATCH(BRUKERFLATE!$F236,Hjelpefil!$B$5:$B$268,0))),"")</f>
        <v/>
      </c>
      <c r="N236" s="12" t="str">
        <f>IFERROR(IF(INDEX(Hjelpefil!X$5:X$268,MATCH(BRUKERFLATE!$F236,Hjelpefil!$B$5:$B$268,0))=0,"",INDEX(Hjelpefil!X$5:X$268,MATCH(BRUKERFLATE!$F236,Hjelpefil!$B$5:$B$268,0))),"")</f>
        <v/>
      </c>
      <c r="O236" s="12" t="str">
        <f>IFERROR(IF(INDEX(Hjelpefil!Y$5:Y$268,MATCH(BRUKERFLATE!$F236,Hjelpefil!$B$5:$B$268,0))=0,"",INDEX(Hjelpefil!Y$5:Y$268,MATCH(BRUKERFLATE!$F236,Hjelpefil!$B$5:$B$268,0))),"")</f>
        <v/>
      </c>
      <c r="P236" s="12" t="str">
        <f>IFERROR(IF(INDEX(Hjelpefil!Z$5:Z$268,MATCH(BRUKERFLATE!$F236,Hjelpefil!$B$5:$B$268,0))=0,"",INDEX(Hjelpefil!Z$5:Z$268,MATCH(BRUKERFLATE!$F236,Hjelpefil!$B$5:$B$268,0))),"")</f>
        <v/>
      </c>
      <c r="Q236" s="12" t="str">
        <f>IFERROR(IF(INDEX(Hjelpefil!AA$5:AA$268,MATCH(BRUKERFLATE!$F236,Hjelpefil!$B$5:$B$268,0))=0,"",INDEX(Hjelpefil!AA$5:AA$268,MATCH(BRUKERFLATE!$F236,Hjelpefil!$B$5:$B$268,0))),"")</f>
        <v/>
      </c>
      <c r="R236" s="12" t="str">
        <f>IFERROR(IF(INDEX(Hjelpefil!AB$5:AB$268,MATCH(BRUKERFLATE!$F236,Hjelpefil!$B$5:$B$268,0))=0,"",INDEX(Hjelpefil!AB$5:AB$268,MATCH(BRUKERFLATE!$F236,Hjelpefil!$B$5:$B$268,0))),"")</f>
        <v/>
      </c>
      <c r="S236" s="12" t="str">
        <f>IFERROR(IF(INDEX(Hjelpefil!AC$5:AC$268,MATCH(BRUKERFLATE!$F236,Hjelpefil!$B$5:$B$268,0))=0,"",INDEX(Hjelpefil!AC$5:AC$268,MATCH(BRUKERFLATE!$F236,Hjelpefil!$B$5:$B$268,0))),"")</f>
        <v/>
      </c>
      <c r="T236" s="12" t="str">
        <f>IFERROR(IF(INDEX(Hjelpefil!AD$5:AD$268,MATCH(BRUKERFLATE!$F236,Hjelpefil!$B$5:$B$268,0))=0,"",INDEX(Hjelpefil!AD$5:AD$268,MATCH(BRUKERFLATE!$F236,Hjelpefil!$B$5:$B$268,0))),"")</f>
        <v/>
      </c>
      <c r="U236" s="12" t="str">
        <f>IFERROR(IF(INDEX(Hjelpefil!AE$5:AE$268,MATCH(BRUKERFLATE!$F236,Hjelpefil!$B$5:$B$268,0))=0,"",INDEX(Hjelpefil!AE$5:AE$268,MATCH(BRUKERFLATE!$F236,Hjelpefil!$B$5:$B$268,0))),"")</f>
        <v/>
      </c>
      <c r="V236" s="12" t="str">
        <f>IFERROR(IF(INDEX(Hjelpefil!AF$5:AF$268,MATCH(BRUKERFLATE!$F236,Hjelpefil!$B$5:$B$268,0))=0,"",INDEX(Hjelpefil!AF$5:AF$268,MATCH(BRUKERFLATE!$F236,Hjelpefil!$B$5:$B$268,0))),"")</f>
        <v/>
      </c>
      <c r="W236" s="12" t="str">
        <f>IFERROR(IF(INDEX(Hjelpefil!AG$5:AG$268,MATCH(BRUKERFLATE!$F236,Hjelpefil!$B$5:$B$268,0))=0,"",INDEX(Hjelpefil!AG$5:AG$268,MATCH(BRUKERFLATE!$F236,Hjelpefil!$B$5:$B$268,0))),"")</f>
        <v/>
      </c>
      <c r="X236" s="12" t="str">
        <f>IFERROR(IF(INDEX(Hjelpefil!AH$5:AH$268,MATCH(BRUKERFLATE!$F236,Hjelpefil!$B$5:$B$268,0))=0,"",INDEX(Hjelpefil!AH$5:AH$268,MATCH(BRUKERFLATE!$F236,Hjelpefil!$B$5:$B$268,0))),"")</f>
        <v/>
      </c>
      <c r="Y236" s="12" t="str">
        <f>IFERROR(IF(INDEX(Hjelpefil!AI$5:AI$268,MATCH(BRUKERFLATE!$F236,Hjelpefil!$B$5:$B$268,0))=0,"",INDEX(Hjelpefil!AI$5:AI$268,MATCH(BRUKERFLATE!$F236,Hjelpefil!$B$5:$B$268,0))),"")</f>
        <v/>
      </c>
      <c r="Z236" s="12" t="str">
        <f>IFERROR(IF(INDEX(Hjelpefil!AJ$5:AJ$268,MATCH(BRUKERFLATE!$F236,Hjelpefil!$B$5:$B$268,0))=0,"",INDEX(Hjelpefil!AJ$5:AJ$268,MATCH(BRUKERFLATE!$F236,Hjelpefil!$B$5:$B$268,0))),"")</f>
        <v/>
      </c>
      <c r="AB236" s="12" t="str">
        <f>IF(AC236="","",MAX($AB$2:AB235)+1)</f>
        <v/>
      </c>
      <c r="AC236" s="12" t="str">
        <f>IF($A$3="KOM",IF(AND($AI236=1,$AH236=1),Hjelpefil!B238,""),IF($A$3="FYL",IF(AND($AW236=1,$AH236=1),Hjelpefil!B238,""),""))</f>
        <v/>
      </c>
      <c r="AD236" s="12" t="str">
        <f>IF($A$3="KOM",IF(AND($AI236=1,$AH236=1),Hjelpefil!C238,""),IF($A$3="FYL",IF(AND($AW236=1,$AH236=1),Hjelpefil!C238,""),""))</f>
        <v/>
      </c>
      <c r="AE236" s="12" t="str">
        <f>IF($A$3="KOM",IF(AND($AI236=1,$AH236=1),Hjelpefil!F238,""),IF($A$3="FYL",IF(AND($AW236=1,$AH236=1),Hjelpefil!F238,""),""))</f>
        <v/>
      </c>
      <c r="AF236" s="12" t="str">
        <f t="shared" si="25"/>
        <v/>
      </c>
      <c r="AH236" s="17">
        <f t="shared" si="22"/>
        <v>0</v>
      </c>
      <c r="AI236" s="17">
        <f t="shared" si="23"/>
        <v>0</v>
      </c>
      <c r="AJ236" s="18">
        <v>0</v>
      </c>
      <c r="AK236" s="12">
        <v>0</v>
      </c>
      <c r="AL236" s="12">
        <v>0</v>
      </c>
      <c r="AM236" s="12">
        <v>0</v>
      </c>
      <c r="AN236" s="12">
        <v>0</v>
      </c>
      <c r="AO236" s="19">
        <v>0</v>
      </c>
      <c r="AP236" s="17" t="s">
        <v>114</v>
      </c>
      <c r="AQ236" s="18">
        <f>INDEX(Hjelpefil!H238:M238,MATCH(BRUKERFLATE!$B$3,BRUKERFLATE!$AV$4:$AV$9,0))</f>
        <v>0</v>
      </c>
      <c r="AR236" s="18">
        <f>INDEX(Hjelpefil!N238:S238,MATCH(BRUKERFLATE!$B$3,BRUKERFLATE!$AV$4:$AV$9,0))</f>
        <v>0</v>
      </c>
      <c r="AW236" s="17">
        <f t="shared" si="24"/>
        <v>0</v>
      </c>
      <c r="AX236" s="18">
        <v>0</v>
      </c>
      <c r="AY236" s="12">
        <v>0</v>
      </c>
      <c r="AZ236" s="12">
        <v>1</v>
      </c>
      <c r="BA236" s="12">
        <v>0</v>
      </c>
      <c r="BB236" s="12">
        <v>0</v>
      </c>
      <c r="BC236" s="19">
        <v>0</v>
      </c>
    </row>
    <row r="237" spans="5:55" ht="13" x14ac:dyDescent="0.3">
      <c r="E237" s="12"/>
      <c r="F237" s="17" t="str">
        <f t="shared" si="27"/>
        <v/>
      </c>
      <c r="G237" s="18" t="str">
        <f t="shared" si="21"/>
        <v/>
      </c>
      <c r="H237" s="12" t="str">
        <f t="array" ref="H237">IFERROR(INDEX($AD$3:$AD$301,MATCH(ROW()-ROW($D$2),$AB$3:$AB$301,0)),"")</f>
        <v/>
      </c>
      <c r="I237" s="12" t="str">
        <f t="array" ref="I237">IFERROR(INDEX($AE$3:$AE$301,MATCH(ROW()-ROW($D$2),$AB$3:$AB$301,0)),"")</f>
        <v/>
      </c>
      <c r="J237" s="59" t="str">
        <f>IFERROR(IF(INDEX(Hjelpefil!T$5:T$268,MATCH(BRUKERFLATE!$F237,Hjelpefil!$B$5:$B$268,0))=0,"",INDEX(Hjelpefil!T$5:T$268,MATCH(BRUKERFLATE!$F237,Hjelpefil!$B$5:$B$268,0))),"")</f>
        <v/>
      </c>
      <c r="K237" s="12" t="str">
        <f>IFERROR(IF(INDEX(Hjelpefil!U$5:U$268,MATCH(BRUKERFLATE!$F237,Hjelpefil!$B$5:$B$268,0))=0,"",INDEX(Hjelpefil!U$5:U$268,MATCH(BRUKERFLATE!$F237,Hjelpefil!$B$5:$B$268,0))),"")</f>
        <v/>
      </c>
      <c r="L237" s="12" t="str">
        <f>IFERROR(IF(INDEX(Hjelpefil!V$5:V$268,MATCH(BRUKERFLATE!$F237,Hjelpefil!$B$5:$B$268,0))=0,"",INDEX(Hjelpefil!V$5:V$268,MATCH(BRUKERFLATE!$F237,Hjelpefil!$B$5:$B$268,0))),"")</f>
        <v/>
      </c>
      <c r="M237" s="12" t="str">
        <f>IFERROR(IF(INDEX(Hjelpefil!W$5:W$268,MATCH(BRUKERFLATE!$F237,Hjelpefil!$B$5:$B$268,0))=0,"",INDEX(Hjelpefil!W$5:W$268,MATCH(BRUKERFLATE!$F237,Hjelpefil!$B$5:$B$268,0))),"")</f>
        <v/>
      </c>
      <c r="N237" s="12" t="str">
        <f>IFERROR(IF(INDEX(Hjelpefil!X$5:X$268,MATCH(BRUKERFLATE!$F237,Hjelpefil!$B$5:$B$268,0))=0,"",INDEX(Hjelpefil!X$5:X$268,MATCH(BRUKERFLATE!$F237,Hjelpefil!$B$5:$B$268,0))),"")</f>
        <v/>
      </c>
      <c r="O237" s="12" t="str">
        <f>IFERROR(IF(INDEX(Hjelpefil!Y$5:Y$268,MATCH(BRUKERFLATE!$F237,Hjelpefil!$B$5:$B$268,0))=0,"",INDEX(Hjelpefil!Y$5:Y$268,MATCH(BRUKERFLATE!$F237,Hjelpefil!$B$5:$B$268,0))),"")</f>
        <v/>
      </c>
      <c r="P237" s="12" t="str">
        <f>IFERROR(IF(INDEX(Hjelpefil!Z$5:Z$268,MATCH(BRUKERFLATE!$F237,Hjelpefil!$B$5:$B$268,0))=0,"",INDEX(Hjelpefil!Z$5:Z$268,MATCH(BRUKERFLATE!$F237,Hjelpefil!$B$5:$B$268,0))),"")</f>
        <v/>
      </c>
      <c r="Q237" s="12" t="str">
        <f>IFERROR(IF(INDEX(Hjelpefil!AA$5:AA$268,MATCH(BRUKERFLATE!$F237,Hjelpefil!$B$5:$B$268,0))=0,"",INDEX(Hjelpefil!AA$5:AA$268,MATCH(BRUKERFLATE!$F237,Hjelpefil!$B$5:$B$268,0))),"")</f>
        <v/>
      </c>
      <c r="R237" s="12" t="str">
        <f>IFERROR(IF(INDEX(Hjelpefil!AB$5:AB$268,MATCH(BRUKERFLATE!$F237,Hjelpefil!$B$5:$B$268,0))=0,"",INDEX(Hjelpefil!AB$5:AB$268,MATCH(BRUKERFLATE!$F237,Hjelpefil!$B$5:$B$268,0))),"")</f>
        <v/>
      </c>
      <c r="S237" s="12" t="str">
        <f>IFERROR(IF(INDEX(Hjelpefil!AC$5:AC$268,MATCH(BRUKERFLATE!$F237,Hjelpefil!$B$5:$B$268,0))=0,"",INDEX(Hjelpefil!AC$5:AC$268,MATCH(BRUKERFLATE!$F237,Hjelpefil!$B$5:$B$268,0))),"")</f>
        <v/>
      </c>
      <c r="T237" s="12" t="str">
        <f>IFERROR(IF(INDEX(Hjelpefil!AD$5:AD$268,MATCH(BRUKERFLATE!$F237,Hjelpefil!$B$5:$B$268,0))=0,"",INDEX(Hjelpefil!AD$5:AD$268,MATCH(BRUKERFLATE!$F237,Hjelpefil!$B$5:$B$268,0))),"")</f>
        <v/>
      </c>
      <c r="U237" s="12" t="str">
        <f>IFERROR(IF(INDEX(Hjelpefil!AE$5:AE$268,MATCH(BRUKERFLATE!$F237,Hjelpefil!$B$5:$B$268,0))=0,"",INDEX(Hjelpefil!AE$5:AE$268,MATCH(BRUKERFLATE!$F237,Hjelpefil!$B$5:$B$268,0))),"")</f>
        <v/>
      </c>
      <c r="V237" s="12" t="str">
        <f>IFERROR(IF(INDEX(Hjelpefil!AF$5:AF$268,MATCH(BRUKERFLATE!$F237,Hjelpefil!$B$5:$B$268,0))=0,"",INDEX(Hjelpefil!AF$5:AF$268,MATCH(BRUKERFLATE!$F237,Hjelpefil!$B$5:$B$268,0))),"")</f>
        <v/>
      </c>
      <c r="W237" s="12" t="str">
        <f>IFERROR(IF(INDEX(Hjelpefil!AG$5:AG$268,MATCH(BRUKERFLATE!$F237,Hjelpefil!$B$5:$B$268,0))=0,"",INDEX(Hjelpefil!AG$5:AG$268,MATCH(BRUKERFLATE!$F237,Hjelpefil!$B$5:$B$268,0))),"")</f>
        <v/>
      </c>
      <c r="X237" s="12" t="str">
        <f>IFERROR(IF(INDEX(Hjelpefil!AH$5:AH$268,MATCH(BRUKERFLATE!$F237,Hjelpefil!$B$5:$B$268,0))=0,"",INDEX(Hjelpefil!AH$5:AH$268,MATCH(BRUKERFLATE!$F237,Hjelpefil!$B$5:$B$268,0))),"")</f>
        <v/>
      </c>
      <c r="Y237" s="12" t="str">
        <f>IFERROR(IF(INDEX(Hjelpefil!AI$5:AI$268,MATCH(BRUKERFLATE!$F237,Hjelpefil!$B$5:$B$268,0))=0,"",INDEX(Hjelpefil!AI$5:AI$268,MATCH(BRUKERFLATE!$F237,Hjelpefil!$B$5:$B$268,0))),"")</f>
        <v/>
      </c>
      <c r="Z237" s="12" t="str">
        <f>IFERROR(IF(INDEX(Hjelpefil!AJ$5:AJ$268,MATCH(BRUKERFLATE!$F237,Hjelpefil!$B$5:$B$268,0))=0,"",INDEX(Hjelpefil!AJ$5:AJ$268,MATCH(BRUKERFLATE!$F237,Hjelpefil!$B$5:$B$268,0))),"")</f>
        <v/>
      </c>
      <c r="AB237" s="12" t="str">
        <f>IF(AC237="","",MAX($AB$2:AB236)+1)</f>
        <v/>
      </c>
      <c r="AC237" s="12" t="str">
        <f>IF($A$3="KOM",IF(AND($AI237=1,$AH237=1),Hjelpefil!B239,""),IF($A$3="FYL",IF(AND($AW237=1,$AH237=1),Hjelpefil!B239,""),""))</f>
        <v/>
      </c>
      <c r="AD237" s="12" t="str">
        <f>IF($A$3="KOM",IF(AND($AI237=1,$AH237=1),Hjelpefil!C239,""),IF($A$3="FYL",IF(AND($AW237=1,$AH237=1),Hjelpefil!C239,""),""))</f>
        <v/>
      </c>
      <c r="AE237" s="12" t="str">
        <f>IF($A$3="KOM",IF(AND($AI237=1,$AH237=1),Hjelpefil!F239,""),IF($A$3="FYL",IF(AND($AW237=1,$AH237=1),Hjelpefil!F239,""),""))</f>
        <v/>
      </c>
      <c r="AF237" s="12" t="str">
        <f t="shared" si="25"/>
        <v/>
      </c>
      <c r="AH237" s="17">
        <f t="shared" si="22"/>
        <v>0</v>
      </c>
      <c r="AI237" s="17">
        <f t="shared" si="23"/>
        <v>0</v>
      </c>
      <c r="AJ237" s="18">
        <v>0</v>
      </c>
      <c r="AK237" s="12">
        <v>0</v>
      </c>
      <c r="AL237" s="12">
        <v>0</v>
      </c>
      <c r="AM237" s="12">
        <v>0</v>
      </c>
      <c r="AN237" s="12">
        <v>0</v>
      </c>
      <c r="AO237" s="19">
        <v>0</v>
      </c>
      <c r="AP237" s="17" t="s">
        <v>114</v>
      </c>
      <c r="AQ237" s="18">
        <f>INDEX(Hjelpefil!H239:M239,MATCH(BRUKERFLATE!$B$3,BRUKERFLATE!$AV$4:$AV$9,0))</f>
        <v>0</v>
      </c>
      <c r="AR237" s="18">
        <f>INDEX(Hjelpefil!N239:S239,MATCH(BRUKERFLATE!$B$3,BRUKERFLATE!$AV$4:$AV$9,0))</f>
        <v>0</v>
      </c>
      <c r="AW237" s="17">
        <f t="shared" si="24"/>
        <v>0</v>
      </c>
      <c r="AX237" s="18">
        <v>0</v>
      </c>
      <c r="AY237" s="12">
        <v>0</v>
      </c>
      <c r="AZ237" s="12">
        <v>1</v>
      </c>
      <c r="BA237" s="12">
        <v>0</v>
      </c>
      <c r="BB237" s="12">
        <v>0</v>
      </c>
      <c r="BC237" s="19">
        <v>0</v>
      </c>
    </row>
    <row r="238" spans="5:55" ht="13" x14ac:dyDescent="0.3">
      <c r="E238" s="12"/>
      <c r="F238" s="17" t="str">
        <f t="shared" si="27"/>
        <v/>
      </c>
      <c r="G238" s="18" t="str">
        <f t="shared" si="21"/>
        <v/>
      </c>
      <c r="H238" s="12" t="str">
        <f t="array" ref="H238">IFERROR(INDEX($AD$3:$AD$301,MATCH(ROW()-ROW($D$2),$AB$3:$AB$301,0)),"")</f>
        <v/>
      </c>
      <c r="I238" s="12" t="str">
        <f t="array" ref="I238">IFERROR(INDEX($AE$3:$AE$301,MATCH(ROW()-ROW($D$2),$AB$3:$AB$301,0)),"")</f>
        <v/>
      </c>
      <c r="J238" s="59" t="str">
        <f>IFERROR(IF(INDEX(Hjelpefil!T$5:T$268,MATCH(BRUKERFLATE!$F238,Hjelpefil!$B$5:$B$268,0))=0,"",INDEX(Hjelpefil!T$5:T$268,MATCH(BRUKERFLATE!$F238,Hjelpefil!$B$5:$B$268,0))),"")</f>
        <v/>
      </c>
      <c r="K238" s="12" t="str">
        <f>IFERROR(IF(INDEX(Hjelpefil!U$5:U$268,MATCH(BRUKERFLATE!$F238,Hjelpefil!$B$5:$B$268,0))=0,"",INDEX(Hjelpefil!U$5:U$268,MATCH(BRUKERFLATE!$F238,Hjelpefil!$B$5:$B$268,0))),"")</f>
        <v/>
      </c>
      <c r="L238" s="12" t="str">
        <f>IFERROR(IF(INDEX(Hjelpefil!V$5:V$268,MATCH(BRUKERFLATE!$F238,Hjelpefil!$B$5:$B$268,0))=0,"",INDEX(Hjelpefil!V$5:V$268,MATCH(BRUKERFLATE!$F238,Hjelpefil!$B$5:$B$268,0))),"")</f>
        <v/>
      </c>
      <c r="M238" s="12" t="str">
        <f>IFERROR(IF(INDEX(Hjelpefil!W$5:W$268,MATCH(BRUKERFLATE!$F238,Hjelpefil!$B$5:$B$268,0))=0,"",INDEX(Hjelpefil!W$5:W$268,MATCH(BRUKERFLATE!$F238,Hjelpefil!$B$5:$B$268,0))),"")</f>
        <v/>
      </c>
      <c r="N238" s="12" t="str">
        <f>IFERROR(IF(INDEX(Hjelpefil!X$5:X$268,MATCH(BRUKERFLATE!$F238,Hjelpefil!$B$5:$B$268,0))=0,"",INDEX(Hjelpefil!X$5:X$268,MATCH(BRUKERFLATE!$F238,Hjelpefil!$B$5:$B$268,0))),"")</f>
        <v/>
      </c>
      <c r="O238" s="12" t="str">
        <f>IFERROR(IF(INDEX(Hjelpefil!Y$5:Y$268,MATCH(BRUKERFLATE!$F238,Hjelpefil!$B$5:$B$268,0))=0,"",INDEX(Hjelpefil!Y$5:Y$268,MATCH(BRUKERFLATE!$F238,Hjelpefil!$B$5:$B$268,0))),"")</f>
        <v/>
      </c>
      <c r="P238" s="12" t="str">
        <f>IFERROR(IF(INDEX(Hjelpefil!Z$5:Z$268,MATCH(BRUKERFLATE!$F238,Hjelpefil!$B$5:$B$268,0))=0,"",INDEX(Hjelpefil!Z$5:Z$268,MATCH(BRUKERFLATE!$F238,Hjelpefil!$B$5:$B$268,0))),"")</f>
        <v/>
      </c>
      <c r="Q238" s="12" t="str">
        <f>IFERROR(IF(INDEX(Hjelpefil!AA$5:AA$268,MATCH(BRUKERFLATE!$F238,Hjelpefil!$B$5:$B$268,0))=0,"",INDEX(Hjelpefil!AA$5:AA$268,MATCH(BRUKERFLATE!$F238,Hjelpefil!$B$5:$B$268,0))),"")</f>
        <v/>
      </c>
      <c r="R238" s="12" t="str">
        <f>IFERROR(IF(INDEX(Hjelpefil!AB$5:AB$268,MATCH(BRUKERFLATE!$F238,Hjelpefil!$B$5:$B$268,0))=0,"",INDEX(Hjelpefil!AB$5:AB$268,MATCH(BRUKERFLATE!$F238,Hjelpefil!$B$5:$B$268,0))),"")</f>
        <v/>
      </c>
      <c r="S238" s="12" t="str">
        <f>IFERROR(IF(INDEX(Hjelpefil!AC$5:AC$268,MATCH(BRUKERFLATE!$F238,Hjelpefil!$B$5:$B$268,0))=0,"",INDEX(Hjelpefil!AC$5:AC$268,MATCH(BRUKERFLATE!$F238,Hjelpefil!$B$5:$B$268,0))),"")</f>
        <v/>
      </c>
      <c r="T238" s="12" t="str">
        <f>IFERROR(IF(INDEX(Hjelpefil!AD$5:AD$268,MATCH(BRUKERFLATE!$F238,Hjelpefil!$B$5:$B$268,0))=0,"",INDEX(Hjelpefil!AD$5:AD$268,MATCH(BRUKERFLATE!$F238,Hjelpefil!$B$5:$B$268,0))),"")</f>
        <v/>
      </c>
      <c r="U238" s="12" t="str">
        <f>IFERROR(IF(INDEX(Hjelpefil!AE$5:AE$268,MATCH(BRUKERFLATE!$F238,Hjelpefil!$B$5:$B$268,0))=0,"",INDEX(Hjelpefil!AE$5:AE$268,MATCH(BRUKERFLATE!$F238,Hjelpefil!$B$5:$B$268,0))),"")</f>
        <v/>
      </c>
      <c r="V238" s="12" t="str">
        <f>IFERROR(IF(INDEX(Hjelpefil!AF$5:AF$268,MATCH(BRUKERFLATE!$F238,Hjelpefil!$B$5:$B$268,0))=0,"",INDEX(Hjelpefil!AF$5:AF$268,MATCH(BRUKERFLATE!$F238,Hjelpefil!$B$5:$B$268,0))),"")</f>
        <v/>
      </c>
      <c r="W238" s="12" t="str">
        <f>IFERROR(IF(INDEX(Hjelpefil!AG$5:AG$268,MATCH(BRUKERFLATE!$F238,Hjelpefil!$B$5:$B$268,0))=0,"",INDEX(Hjelpefil!AG$5:AG$268,MATCH(BRUKERFLATE!$F238,Hjelpefil!$B$5:$B$268,0))),"")</f>
        <v/>
      </c>
      <c r="X238" s="12" t="str">
        <f>IFERROR(IF(INDEX(Hjelpefil!AH$5:AH$268,MATCH(BRUKERFLATE!$F238,Hjelpefil!$B$5:$B$268,0))=0,"",INDEX(Hjelpefil!AH$5:AH$268,MATCH(BRUKERFLATE!$F238,Hjelpefil!$B$5:$B$268,0))),"")</f>
        <v/>
      </c>
      <c r="Y238" s="12" t="str">
        <f>IFERROR(IF(INDEX(Hjelpefil!AI$5:AI$268,MATCH(BRUKERFLATE!$F238,Hjelpefil!$B$5:$B$268,0))=0,"",INDEX(Hjelpefil!AI$5:AI$268,MATCH(BRUKERFLATE!$F238,Hjelpefil!$B$5:$B$268,0))),"")</f>
        <v/>
      </c>
      <c r="Z238" s="12" t="str">
        <f>IFERROR(IF(INDEX(Hjelpefil!AJ$5:AJ$268,MATCH(BRUKERFLATE!$F238,Hjelpefil!$B$5:$B$268,0))=0,"",INDEX(Hjelpefil!AJ$5:AJ$268,MATCH(BRUKERFLATE!$F238,Hjelpefil!$B$5:$B$268,0))),"")</f>
        <v/>
      </c>
      <c r="AB238" s="12" t="str">
        <f>IF(AC238="","",MAX($AB$2:AB237)+1)</f>
        <v/>
      </c>
      <c r="AC238" s="12" t="str">
        <f>IF($A$3="KOM",IF(AND($AI238=1,$AH238=1),Hjelpefil!B240,""),IF($A$3="FYL",IF(AND($AW238=1,$AH238=1),Hjelpefil!B240,""),""))</f>
        <v/>
      </c>
      <c r="AD238" s="12" t="str">
        <f>IF($A$3="KOM",IF(AND($AI238=1,$AH238=1),Hjelpefil!C240,""),IF($A$3="FYL",IF(AND($AW238=1,$AH238=1),Hjelpefil!C240,""),""))</f>
        <v/>
      </c>
      <c r="AE238" s="12" t="str">
        <f>IF($A$3="KOM",IF(AND($AI238=1,$AH238=1),Hjelpefil!F240,""),IF($A$3="FYL",IF(AND($AW238=1,$AH238=1),Hjelpefil!F240,""),""))</f>
        <v/>
      </c>
      <c r="AF238" s="12" t="str">
        <f t="shared" si="25"/>
        <v/>
      </c>
      <c r="AH238" s="17">
        <f t="shared" si="22"/>
        <v>0</v>
      </c>
      <c r="AI238" s="17">
        <f t="shared" si="23"/>
        <v>0</v>
      </c>
      <c r="AJ238" s="18">
        <v>0</v>
      </c>
      <c r="AK238" s="12">
        <v>0</v>
      </c>
      <c r="AL238" s="12">
        <v>0</v>
      </c>
      <c r="AM238" s="12">
        <v>0</v>
      </c>
      <c r="AN238" s="12">
        <v>0</v>
      </c>
      <c r="AO238" s="19">
        <v>0</v>
      </c>
      <c r="AP238" s="17" t="s">
        <v>114</v>
      </c>
      <c r="AQ238" s="18">
        <f>INDEX(Hjelpefil!H240:M240,MATCH(BRUKERFLATE!$B$3,BRUKERFLATE!$AV$4:$AV$9,0))</f>
        <v>0</v>
      </c>
      <c r="AR238" s="18">
        <f>INDEX(Hjelpefil!N240:S240,MATCH(BRUKERFLATE!$B$3,BRUKERFLATE!$AV$4:$AV$9,0))</f>
        <v>0</v>
      </c>
      <c r="AW238" s="17">
        <f t="shared" si="24"/>
        <v>0</v>
      </c>
      <c r="AX238" s="18">
        <v>0</v>
      </c>
      <c r="AY238" s="12">
        <v>0</v>
      </c>
      <c r="AZ238" s="12">
        <v>1</v>
      </c>
      <c r="BA238" s="12">
        <v>0</v>
      </c>
      <c r="BB238" s="12">
        <v>0</v>
      </c>
      <c r="BC238" s="19">
        <v>0</v>
      </c>
    </row>
    <row r="239" spans="5:55" ht="13" x14ac:dyDescent="0.3">
      <c r="E239" s="12"/>
      <c r="F239" s="17" t="str">
        <f t="shared" si="27"/>
        <v/>
      </c>
      <c r="G239" s="18" t="str">
        <f t="shared" si="21"/>
        <v/>
      </c>
      <c r="H239" s="12" t="str">
        <f t="array" ref="H239">IFERROR(INDEX($AD$3:$AD$301,MATCH(ROW()-ROW($D$2),$AB$3:$AB$301,0)),"")</f>
        <v/>
      </c>
      <c r="I239" s="12" t="str">
        <f t="array" ref="I239">IFERROR(INDEX($AE$3:$AE$301,MATCH(ROW()-ROW($D$2),$AB$3:$AB$301,0)),"")</f>
        <v/>
      </c>
      <c r="J239" s="59" t="str">
        <f>IFERROR(IF(INDEX(Hjelpefil!T$5:T$268,MATCH(BRUKERFLATE!$F239,Hjelpefil!$B$5:$B$268,0))=0,"",INDEX(Hjelpefil!T$5:T$268,MATCH(BRUKERFLATE!$F239,Hjelpefil!$B$5:$B$268,0))),"")</f>
        <v/>
      </c>
      <c r="K239" s="12" t="str">
        <f>IFERROR(IF(INDEX(Hjelpefil!U$5:U$268,MATCH(BRUKERFLATE!$F239,Hjelpefil!$B$5:$B$268,0))=0,"",INDEX(Hjelpefil!U$5:U$268,MATCH(BRUKERFLATE!$F239,Hjelpefil!$B$5:$B$268,0))),"")</f>
        <v/>
      </c>
      <c r="L239" s="12" t="str">
        <f>IFERROR(IF(INDEX(Hjelpefil!V$5:V$268,MATCH(BRUKERFLATE!$F239,Hjelpefil!$B$5:$B$268,0))=0,"",INDEX(Hjelpefil!V$5:V$268,MATCH(BRUKERFLATE!$F239,Hjelpefil!$B$5:$B$268,0))),"")</f>
        <v/>
      </c>
      <c r="M239" s="12" t="str">
        <f>IFERROR(IF(INDEX(Hjelpefil!W$5:W$268,MATCH(BRUKERFLATE!$F239,Hjelpefil!$B$5:$B$268,0))=0,"",INDEX(Hjelpefil!W$5:W$268,MATCH(BRUKERFLATE!$F239,Hjelpefil!$B$5:$B$268,0))),"")</f>
        <v/>
      </c>
      <c r="N239" s="12" t="str">
        <f>IFERROR(IF(INDEX(Hjelpefil!X$5:X$268,MATCH(BRUKERFLATE!$F239,Hjelpefil!$B$5:$B$268,0))=0,"",INDEX(Hjelpefil!X$5:X$268,MATCH(BRUKERFLATE!$F239,Hjelpefil!$B$5:$B$268,0))),"")</f>
        <v/>
      </c>
      <c r="O239" s="12" t="str">
        <f>IFERROR(IF(INDEX(Hjelpefil!Y$5:Y$268,MATCH(BRUKERFLATE!$F239,Hjelpefil!$B$5:$B$268,0))=0,"",INDEX(Hjelpefil!Y$5:Y$268,MATCH(BRUKERFLATE!$F239,Hjelpefil!$B$5:$B$268,0))),"")</f>
        <v/>
      </c>
      <c r="P239" s="12" t="str">
        <f>IFERROR(IF(INDEX(Hjelpefil!Z$5:Z$268,MATCH(BRUKERFLATE!$F239,Hjelpefil!$B$5:$B$268,0))=0,"",INDEX(Hjelpefil!Z$5:Z$268,MATCH(BRUKERFLATE!$F239,Hjelpefil!$B$5:$B$268,0))),"")</f>
        <v/>
      </c>
      <c r="Q239" s="12" t="str">
        <f>IFERROR(IF(INDEX(Hjelpefil!AA$5:AA$268,MATCH(BRUKERFLATE!$F239,Hjelpefil!$B$5:$B$268,0))=0,"",INDEX(Hjelpefil!AA$5:AA$268,MATCH(BRUKERFLATE!$F239,Hjelpefil!$B$5:$B$268,0))),"")</f>
        <v/>
      </c>
      <c r="R239" s="12" t="str">
        <f>IFERROR(IF(INDEX(Hjelpefil!AB$5:AB$268,MATCH(BRUKERFLATE!$F239,Hjelpefil!$B$5:$B$268,0))=0,"",INDEX(Hjelpefil!AB$5:AB$268,MATCH(BRUKERFLATE!$F239,Hjelpefil!$B$5:$B$268,0))),"")</f>
        <v/>
      </c>
      <c r="S239" s="12" t="str">
        <f>IFERROR(IF(INDEX(Hjelpefil!AC$5:AC$268,MATCH(BRUKERFLATE!$F239,Hjelpefil!$B$5:$B$268,0))=0,"",INDEX(Hjelpefil!AC$5:AC$268,MATCH(BRUKERFLATE!$F239,Hjelpefil!$B$5:$B$268,0))),"")</f>
        <v/>
      </c>
      <c r="T239" s="12" t="str">
        <f>IFERROR(IF(INDEX(Hjelpefil!AD$5:AD$268,MATCH(BRUKERFLATE!$F239,Hjelpefil!$B$5:$B$268,0))=0,"",INDEX(Hjelpefil!AD$5:AD$268,MATCH(BRUKERFLATE!$F239,Hjelpefil!$B$5:$B$268,0))),"")</f>
        <v/>
      </c>
      <c r="U239" s="12" t="str">
        <f>IFERROR(IF(INDEX(Hjelpefil!AE$5:AE$268,MATCH(BRUKERFLATE!$F239,Hjelpefil!$B$5:$B$268,0))=0,"",INDEX(Hjelpefil!AE$5:AE$268,MATCH(BRUKERFLATE!$F239,Hjelpefil!$B$5:$B$268,0))),"")</f>
        <v/>
      </c>
      <c r="V239" s="12" t="str">
        <f>IFERROR(IF(INDEX(Hjelpefil!AF$5:AF$268,MATCH(BRUKERFLATE!$F239,Hjelpefil!$B$5:$B$268,0))=0,"",INDEX(Hjelpefil!AF$5:AF$268,MATCH(BRUKERFLATE!$F239,Hjelpefil!$B$5:$B$268,0))),"")</f>
        <v/>
      </c>
      <c r="W239" s="12" t="str">
        <f>IFERROR(IF(INDEX(Hjelpefil!AG$5:AG$268,MATCH(BRUKERFLATE!$F239,Hjelpefil!$B$5:$B$268,0))=0,"",INDEX(Hjelpefil!AG$5:AG$268,MATCH(BRUKERFLATE!$F239,Hjelpefil!$B$5:$B$268,0))),"")</f>
        <v/>
      </c>
      <c r="X239" s="12" t="str">
        <f>IFERROR(IF(INDEX(Hjelpefil!AH$5:AH$268,MATCH(BRUKERFLATE!$F239,Hjelpefil!$B$5:$B$268,0))=0,"",INDEX(Hjelpefil!AH$5:AH$268,MATCH(BRUKERFLATE!$F239,Hjelpefil!$B$5:$B$268,0))),"")</f>
        <v/>
      </c>
      <c r="Y239" s="12" t="str">
        <f>IFERROR(IF(INDEX(Hjelpefil!AI$5:AI$268,MATCH(BRUKERFLATE!$F239,Hjelpefil!$B$5:$B$268,0))=0,"",INDEX(Hjelpefil!AI$5:AI$268,MATCH(BRUKERFLATE!$F239,Hjelpefil!$B$5:$B$268,0))),"")</f>
        <v/>
      </c>
      <c r="Z239" s="12" t="str">
        <f>IFERROR(IF(INDEX(Hjelpefil!AJ$5:AJ$268,MATCH(BRUKERFLATE!$F239,Hjelpefil!$B$5:$B$268,0))=0,"",INDEX(Hjelpefil!AJ$5:AJ$268,MATCH(BRUKERFLATE!$F239,Hjelpefil!$B$5:$B$268,0))),"")</f>
        <v/>
      </c>
      <c r="AB239" s="12" t="str">
        <f>IF(AC239="","",MAX($AB$2:AB238)+1)</f>
        <v/>
      </c>
      <c r="AC239" s="12" t="str">
        <f>IF($A$3="KOM",IF(AND($AI239=1,$AH239=1),Hjelpefil!B241,""),IF($A$3="FYL",IF(AND($AW239=1,$AH239=1),Hjelpefil!B241,""),""))</f>
        <v/>
      </c>
      <c r="AD239" s="12" t="str">
        <f>IF($A$3="KOM",IF(AND($AI239=1,$AH239=1),Hjelpefil!C241,""),IF($A$3="FYL",IF(AND($AW239=1,$AH239=1),Hjelpefil!C241,""),""))</f>
        <v/>
      </c>
      <c r="AE239" s="12" t="str">
        <f>IF($A$3="KOM",IF(AND($AI239=1,$AH239=1),Hjelpefil!F241,""),IF($A$3="FYL",IF(AND($AW239=1,$AH239=1),Hjelpefil!F241,""),""))</f>
        <v/>
      </c>
      <c r="AF239" s="12" t="str">
        <f t="shared" si="25"/>
        <v/>
      </c>
      <c r="AH239" s="17">
        <f t="shared" si="22"/>
        <v>0</v>
      </c>
      <c r="AI239" s="17">
        <f t="shared" si="23"/>
        <v>0</v>
      </c>
      <c r="AJ239" s="18">
        <v>0</v>
      </c>
      <c r="AK239" s="12">
        <v>0</v>
      </c>
      <c r="AL239" s="12">
        <v>0</v>
      </c>
      <c r="AM239" s="12">
        <v>0</v>
      </c>
      <c r="AN239" s="12">
        <v>0</v>
      </c>
      <c r="AO239" s="19">
        <v>0</v>
      </c>
      <c r="AP239" s="17" t="s">
        <v>114</v>
      </c>
      <c r="AQ239" s="18">
        <f>INDEX(Hjelpefil!H241:M241,MATCH(BRUKERFLATE!$B$3,BRUKERFLATE!$AV$4:$AV$9,0))</f>
        <v>0</v>
      </c>
      <c r="AR239" s="18">
        <f>INDEX(Hjelpefil!N241:S241,MATCH(BRUKERFLATE!$B$3,BRUKERFLATE!$AV$4:$AV$9,0))</f>
        <v>0</v>
      </c>
      <c r="AW239" s="17">
        <f t="shared" si="24"/>
        <v>0</v>
      </c>
      <c r="AX239" s="18">
        <v>0</v>
      </c>
      <c r="AY239" s="12">
        <v>0</v>
      </c>
      <c r="AZ239" s="12">
        <v>1</v>
      </c>
      <c r="BA239" s="12">
        <v>0</v>
      </c>
      <c r="BB239" s="12">
        <v>0</v>
      </c>
      <c r="BC239" s="19">
        <v>0</v>
      </c>
    </row>
    <row r="240" spans="5:55" ht="13" x14ac:dyDescent="0.3">
      <c r="E240" s="12"/>
      <c r="F240" s="17" t="str">
        <f t="shared" si="27"/>
        <v/>
      </c>
      <c r="G240" s="18" t="str">
        <f t="shared" si="21"/>
        <v/>
      </c>
      <c r="H240" s="12" t="str">
        <f t="array" ref="H240">IFERROR(INDEX($AD$3:$AD$301,MATCH(ROW()-ROW($D$2),$AB$3:$AB$301,0)),"")</f>
        <v/>
      </c>
      <c r="I240" s="12" t="str">
        <f t="array" ref="I240">IFERROR(INDEX($AE$3:$AE$301,MATCH(ROW()-ROW($D$2),$AB$3:$AB$301,0)),"")</f>
        <v/>
      </c>
      <c r="J240" s="59" t="str">
        <f>IFERROR(IF(INDEX(Hjelpefil!T$5:T$268,MATCH(BRUKERFLATE!$F240,Hjelpefil!$B$5:$B$268,0))=0,"",INDEX(Hjelpefil!T$5:T$268,MATCH(BRUKERFLATE!$F240,Hjelpefil!$B$5:$B$268,0))),"")</f>
        <v/>
      </c>
      <c r="K240" s="12" t="str">
        <f>IFERROR(IF(INDEX(Hjelpefil!U$5:U$268,MATCH(BRUKERFLATE!$F240,Hjelpefil!$B$5:$B$268,0))=0,"",INDEX(Hjelpefil!U$5:U$268,MATCH(BRUKERFLATE!$F240,Hjelpefil!$B$5:$B$268,0))),"")</f>
        <v/>
      </c>
      <c r="L240" s="12" t="str">
        <f>IFERROR(IF(INDEX(Hjelpefil!V$5:V$268,MATCH(BRUKERFLATE!$F240,Hjelpefil!$B$5:$B$268,0))=0,"",INDEX(Hjelpefil!V$5:V$268,MATCH(BRUKERFLATE!$F240,Hjelpefil!$B$5:$B$268,0))),"")</f>
        <v/>
      </c>
      <c r="M240" s="12" t="str">
        <f>IFERROR(IF(INDEX(Hjelpefil!W$5:W$268,MATCH(BRUKERFLATE!$F240,Hjelpefil!$B$5:$B$268,0))=0,"",INDEX(Hjelpefil!W$5:W$268,MATCH(BRUKERFLATE!$F240,Hjelpefil!$B$5:$B$268,0))),"")</f>
        <v/>
      </c>
      <c r="N240" s="12" t="str">
        <f>IFERROR(IF(INDEX(Hjelpefil!X$5:X$268,MATCH(BRUKERFLATE!$F240,Hjelpefil!$B$5:$B$268,0))=0,"",INDEX(Hjelpefil!X$5:X$268,MATCH(BRUKERFLATE!$F240,Hjelpefil!$B$5:$B$268,0))),"")</f>
        <v/>
      </c>
      <c r="O240" s="12" t="str">
        <f>IFERROR(IF(INDEX(Hjelpefil!Y$5:Y$268,MATCH(BRUKERFLATE!$F240,Hjelpefil!$B$5:$B$268,0))=0,"",INDEX(Hjelpefil!Y$5:Y$268,MATCH(BRUKERFLATE!$F240,Hjelpefil!$B$5:$B$268,0))),"")</f>
        <v/>
      </c>
      <c r="P240" s="12" t="str">
        <f>IFERROR(IF(INDEX(Hjelpefil!Z$5:Z$268,MATCH(BRUKERFLATE!$F240,Hjelpefil!$B$5:$B$268,0))=0,"",INDEX(Hjelpefil!Z$5:Z$268,MATCH(BRUKERFLATE!$F240,Hjelpefil!$B$5:$B$268,0))),"")</f>
        <v/>
      </c>
      <c r="Q240" s="12" t="str">
        <f>IFERROR(IF(INDEX(Hjelpefil!AA$5:AA$268,MATCH(BRUKERFLATE!$F240,Hjelpefil!$B$5:$B$268,0))=0,"",INDEX(Hjelpefil!AA$5:AA$268,MATCH(BRUKERFLATE!$F240,Hjelpefil!$B$5:$B$268,0))),"")</f>
        <v/>
      </c>
      <c r="R240" s="12" t="str">
        <f>IFERROR(IF(INDEX(Hjelpefil!AB$5:AB$268,MATCH(BRUKERFLATE!$F240,Hjelpefil!$B$5:$B$268,0))=0,"",INDEX(Hjelpefil!AB$5:AB$268,MATCH(BRUKERFLATE!$F240,Hjelpefil!$B$5:$B$268,0))),"")</f>
        <v/>
      </c>
      <c r="S240" s="12" t="str">
        <f>IFERROR(IF(INDEX(Hjelpefil!AC$5:AC$268,MATCH(BRUKERFLATE!$F240,Hjelpefil!$B$5:$B$268,0))=0,"",INDEX(Hjelpefil!AC$5:AC$268,MATCH(BRUKERFLATE!$F240,Hjelpefil!$B$5:$B$268,0))),"")</f>
        <v/>
      </c>
      <c r="T240" s="12" t="str">
        <f>IFERROR(IF(INDEX(Hjelpefil!AD$5:AD$268,MATCH(BRUKERFLATE!$F240,Hjelpefil!$B$5:$B$268,0))=0,"",INDEX(Hjelpefil!AD$5:AD$268,MATCH(BRUKERFLATE!$F240,Hjelpefil!$B$5:$B$268,0))),"")</f>
        <v/>
      </c>
      <c r="U240" s="12" t="str">
        <f>IFERROR(IF(INDEX(Hjelpefil!AE$5:AE$268,MATCH(BRUKERFLATE!$F240,Hjelpefil!$B$5:$B$268,0))=0,"",INDEX(Hjelpefil!AE$5:AE$268,MATCH(BRUKERFLATE!$F240,Hjelpefil!$B$5:$B$268,0))),"")</f>
        <v/>
      </c>
      <c r="V240" s="12" t="str">
        <f>IFERROR(IF(INDEX(Hjelpefil!AF$5:AF$268,MATCH(BRUKERFLATE!$F240,Hjelpefil!$B$5:$B$268,0))=0,"",INDEX(Hjelpefil!AF$5:AF$268,MATCH(BRUKERFLATE!$F240,Hjelpefil!$B$5:$B$268,0))),"")</f>
        <v/>
      </c>
      <c r="W240" s="12" t="str">
        <f>IFERROR(IF(INDEX(Hjelpefil!AG$5:AG$268,MATCH(BRUKERFLATE!$F240,Hjelpefil!$B$5:$B$268,0))=0,"",INDEX(Hjelpefil!AG$5:AG$268,MATCH(BRUKERFLATE!$F240,Hjelpefil!$B$5:$B$268,0))),"")</f>
        <v/>
      </c>
      <c r="X240" s="12" t="str">
        <f>IFERROR(IF(INDEX(Hjelpefil!AH$5:AH$268,MATCH(BRUKERFLATE!$F240,Hjelpefil!$B$5:$B$268,0))=0,"",INDEX(Hjelpefil!AH$5:AH$268,MATCH(BRUKERFLATE!$F240,Hjelpefil!$B$5:$B$268,0))),"")</f>
        <v/>
      </c>
      <c r="Y240" s="12" t="str">
        <f>IFERROR(IF(INDEX(Hjelpefil!AI$5:AI$268,MATCH(BRUKERFLATE!$F240,Hjelpefil!$B$5:$B$268,0))=0,"",INDEX(Hjelpefil!AI$5:AI$268,MATCH(BRUKERFLATE!$F240,Hjelpefil!$B$5:$B$268,0))),"")</f>
        <v/>
      </c>
      <c r="Z240" s="12" t="str">
        <f>IFERROR(IF(INDEX(Hjelpefil!AJ$5:AJ$268,MATCH(BRUKERFLATE!$F240,Hjelpefil!$B$5:$B$268,0))=0,"",INDEX(Hjelpefil!AJ$5:AJ$268,MATCH(BRUKERFLATE!$F240,Hjelpefil!$B$5:$B$268,0))),"")</f>
        <v/>
      </c>
      <c r="AB240" s="12" t="str">
        <f>IF(AC240="","",MAX($AB$2:AB239)+1)</f>
        <v/>
      </c>
      <c r="AC240" s="12" t="str">
        <f>IF($A$3="KOM",IF(AND($AI240=1,$AH240=1),Hjelpefil!B242,""),IF($A$3="FYL",IF(AND($AW240=1,$AH240=1),Hjelpefil!B242,""),""))</f>
        <v/>
      </c>
      <c r="AD240" s="12" t="str">
        <f>IF($A$3="KOM",IF(AND($AI240=1,$AH240=1),Hjelpefil!C242,""),IF($A$3="FYL",IF(AND($AW240=1,$AH240=1),Hjelpefil!C242,""),""))</f>
        <v/>
      </c>
      <c r="AE240" s="12" t="str">
        <f>IF($A$3="KOM",IF(AND($AI240=1,$AH240=1),Hjelpefil!F242,""),IF($A$3="FYL",IF(AND($AW240=1,$AH240=1),Hjelpefil!F242,""),""))</f>
        <v/>
      </c>
      <c r="AF240" s="12" t="str">
        <f t="shared" si="25"/>
        <v/>
      </c>
      <c r="AH240" s="17">
        <f t="shared" si="22"/>
        <v>1</v>
      </c>
      <c r="AI240" s="17">
        <f t="shared" si="23"/>
        <v>0</v>
      </c>
      <c r="AJ240" s="18">
        <v>0</v>
      </c>
      <c r="AK240" s="12">
        <v>0</v>
      </c>
      <c r="AL240" s="12">
        <v>0</v>
      </c>
      <c r="AM240" s="12">
        <v>0</v>
      </c>
      <c r="AN240" s="12">
        <v>0</v>
      </c>
      <c r="AO240" s="19">
        <v>1</v>
      </c>
      <c r="AP240" s="17" t="s">
        <v>113</v>
      </c>
      <c r="AQ240" s="18">
        <f>INDEX(Hjelpefil!H242:M242,MATCH(BRUKERFLATE!$B$3,BRUKERFLATE!$AV$4:$AV$9,0))</f>
        <v>0</v>
      </c>
      <c r="AR240" s="18">
        <f>INDEX(Hjelpefil!N242:S242,MATCH(BRUKERFLATE!$B$3,BRUKERFLATE!$AV$4:$AV$9,0))</f>
        <v>0</v>
      </c>
      <c r="AW240" s="17">
        <f t="shared" si="24"/>
        <v>0</v>
      </c>
      <c r="AX240" s="18">
        <v>0</v>
      </c>
      <c r="AY240" s="12">
        <v>0</v>
      </c>
      <c r="AZ240" s="12">
        <v>0</v>
      </c>
      <c r="BA240" s="12">
        <v>0</v>
      </c>
      <c r="BB240" s="12">
        <v>0</v>
      </c>
      <c r="BC240" s="19">
        <v>0</v>
      </c>
    </row>
    <row r="241" spans="5:55" ht="13" x14ac:dyDescent="0.3">
      <c r="E241" s="12"/>
      <c r="F241" s="17" t="str">
        <f t="shared" si="27"/>
        <v/>
      </c>
      <c r="G241" s="18" t="str">
        <f t="shared" si="21"/>
        <v/>
      </c>
      <c r="H241" s="12" t="str">
        <f t="array" ref="H241">IFERROR(INDEX($AD$3:$AD$301,MATCH(ROW()-ROW($D$2),$AB$3:$AB$301,0)),"")</f>
        <v/>
      </c>
      <c r="I241" s="12" t="str">
        <f t="array" ref="I241">IFERROR(INDEX($AE$3:$AE$301,MATCH(ROW()-ROW($D$2),$AB$3:$AB$301,0)),"")</f>
        <v/>
      </c>
      <c r="J241" s="59" t="str">
        <f>IFERROR(IF(INDEX(Hjelpefil!T$5:T$268,MATCH(BRUKERFLATE!$F241,Hjelpefil!$B$5:$B$268,0))=0,"",INDEX(Hjelpefil!T$5:T$268,MATCH(BRUKERFLATE!$F241,Hjelpefil!$B$5:$B$268,0))),"")</f>
        <v/>
      </c>
      <c r="K241" s="12" t="str">
        <f>IFERROR(IF(INDEX(Hjelpefil!U$5:U$268,MATCH(BRUKERFLATE!$F241,Hjelpefil!$B$5:$B$268,0))=0,"",INDEX(Hjelpefil!U$5:U$268,MATCH(BRUKERFLATE!$F241,Hjelpefil!$B$5:$B$268,0))),"")</f>
        <v/>
      </c>
      <c r="L241" s="12" t="str">
        <f>IFERROR(IF(INDEX(Hjelpefil!V$5:V$268,MATCH(BRUKERFLATE!$F241,Hjelpefil!$B$5:$B$268,0))=0,"",INDEX(Hjelpefil!V$5:V$268,MATCH(BRUKERFLATE!$F241,Hjelpefil!$B$5:$B$268,0))),"")</f>
        <v/>
      </c>
      <c r="M241" s="12" t="str">
        <f>IFERROR(IF(INDEX(Hjelpefil!W$5:W$268,MATCH(BRUKERFLATE!$F241,Hjelpefil!$B$5:$B$268,0))=0,"",INDEX(Hjelpefil!W$5:W$268,MATCH(BRUKERFLATE!$F241,Hjelpefil!$B$5:$B$268,0))),"")</f>
        <v/>
      </c>
      <c r="N241" s="12" t="str">
        <f>IFERROR(IF(INDEX(Hjelpefil!X$5:X$268,MATCH(BRUKERFLATE!$F241,Hjelpefil!$B$5:$B$268,0))=0,"",INDEX(Hjelpefil!X$5:X$268,MATCH(BRUKERFLATE!$F241,Hjelpefil!$B$5:$B$268,0))),"")</f>
        <v/>
      </c>
      <c r="O241" s="12" t="str">
        <f>IFERROR(IF(INDEX(Hjelpefil!Y$5:Y$268,MATCH(BRUKERFLATE!$F241,Hjelpefil!$B$5:$B$268,0))=0,"",INDEX(Hjelpefil!Y$5:Y$268,MATCH(BRUKERFLATE!$F241,Hjelpefil!$B$5:$B$268,0))),"")</f>
        <v/>
      </c>
      <c r="P241" s="12" t="str">
        <f>IFERROR(IF(INDEX(Hjelpefil!Z$5:Z$268,MATCH(BRUKERFLATE!$F241,Hjelpefil!$B$5:$B$268,0))=0,"",INDEX(Hjelpefil!Z$5:Z$268,MATCH(BRUKERFLATE!$F241,Hjelpefil!$B$5:$B$268,0))),"")</f>
        <v/>
      </c>
      <c r="Q241" s="12" t="str">
        <f>IFERROR(IF(INDEX(Hjelpefil!AA$5:AA$268,MATCH(BRUKERFLATE!$F241,Hjelpefil!$B$5:$B$268,0))=0,"",INDEX(Hjelpefil!AA$5:AA$268,MATCH(BRUKERFLATE!$F241,Hjelpefil!$B$5:$B$268,0))),"")</f>
        <v/>
      </c>
      <c r="R241" s="12" t="str">
        <f>IFERROR(IF(INDEX(Hjelpefil!AB$5:AB$268,MATCH(BRUKERFLATE!$F241,Hjelpefil!$B$5:$B$268,0))=0,"",INDEX(Hjelpefil!AB$5:AB$268,MATCH(BRUKERFLATE!$F241,Hjelpefil!$B$5:$B$268,0))),"")</f>
        <v/>
      </c>
      <c r="S241" s="12" t="str">
        <f>IFERROR(IF(INDEX(Hjelpefil!AC$5:AC$268,MATCH(BRUKERFLATE!$F241,Hjelpefil!$B$5:$B$268,0))=0,"",INDEX(Hjelpefil!AC$5:AC$268,MATCH(BRUKERFLATE!$F241,Hjelpefil!$B$5:$B$268,0))),"")</f>
        <v/>
      </c>
      <c r="T241" s="12" t="str">
        <f>IFERROR(IF(INDEX(Hjelpefil!AD$5:AD$268,MATCH(BRUKERFLATE!$F241,Hjelpefil!$B$5:$B$268,0))=0,"",INDEX(Hjelpefil!AD$5:AD$268,MATCH(BRUKERFLATE!$F241,Hjelpefil!$B$5:$B$268,0))),"")</f>
        <v/>
      </c>
      <c r="U241" s="12" t="str">
        <f>IFERROR(IF(INDEX(Hjelpefil!AE$5:AE$268,MATCH(BRUKERFLATE!$F241,Hjelpefil!$B$5:$B$268,0))=0,"",INDEX(Hjelpefil!AE$5:AE$268,MATCH(BRUKERFLATE!$F241,Hjelpefil!$B$5:$B$268,0))),"")</f>
        <v/>
      </c>
      <c r="V241" s="12" t="str">
        <f>IFERROR(IF(INDEX(Hjelpefil!AF$5:AF$268,MATCH(BRUKERFLATE!$F241,Hjelpefil!$B$5:$B$268,0))=0,"",INDEX(Hjelpefil!AF$5:AF$268,MATCH(BRUKERFLATE!$F241,Hjelpefil!$B$5:$B$268,0))),"")</f>
        <v/>
      </c>
      <c r="W241" s="12" t="str">
        <f>IFERROR(IF(INDEX(Hjelpefil!AG$5:AG$268,MATCH(BRUKERFLATE!$F241,Hjelpefil!$B$5:$B$268,0))=0,"",INDEX(Hjelpefil!AG$5:AG$268,MATCH(BRUKERFLATE!$F241,Hjelpefil!$B$5:$B$268,0))),"")</f>
        <v/>
      </c>
      <c r="X241" s="12" t="str">
        <f>IFERROR(IF(INDEX(Hjelpefil!AH$5:AH$268,MATCH(BRUKERFLATE!$F241,Hjelpefil!$B$5:$B$268,0))=0,"",INDEX(Hjelpefil!AH$5:AH$268,MATCH(BRUKERFLATE!$F241,Hjelpefil!$B$5:$B$268,0))),"")</f>
        <v/>
      </c>
      <c r="Y241" s="12" t="str">
        <f>IFERROR(IF(INDEX(Hjelpefil!AI$5:AI$268,MATCH(BRUKERFLATE!$F241,Hjelpefil!$B$5:$B$268,0))=0,"",INDEX(Hjelpefil!AI$5:AI$268,MATCH(BRUKERFLATE!$F241,Hjelpefil!$B$5:$B$268,0))),"")</f>
        <v/>
      </c>
      <c r="Z241" s="12" t="str">
        <f>IFERROR(IF(INDEX(Hjelpefil!AJ$5:AJ$268,MATCH(BRUKERFLATE!$F241,Hjelpefil!$B$5:$B$268,0))=0,"",INDEX(Hjelpefil!AJ$5:AJ$268,MATCH(BRUKERFLATE!$F241,Hjelpefil!$B$5:$B$268,0))),"")</f>
        <v/>
      </c>
      <c r="AB241" s="12" t="str">
        <f>IF(AC241="","",MAX($AB$2:AB240)+1)</f>
        <v/>
      </c>
      <c r="AC241" s="12" t="str">
        <f>IF($A$3="KOM",IF(AND($AI241=1,$AH241=1),Hjelpefil!B243,""),IF($A$3="FYL",IF(AND($AW241=1,$AH241=1),Hjelpefil!B243,""),""))</f>
        <v/>
      </c>
      <c r="AD241" s="12" t="str">
        <f>IF($A$3="KOM",IF(AND($AI241=1,$AH241=1),Hjelpefil!C243,""),IF($A$3="FYL",IF(AND($AW241=1,$AH241=1),Hjelpefil!C243,""),""))</f>
        <v/>
      </c>
      <c r="AE241" s="12" t="str">
        <f>IF($A$3="KOM",IF(AND($AI241=1,$AH241=1),Hjelpefil!F243,""),IF($A$3="FYL",IF(AND($AW241=1,$AH241=1),Hjelpefil!F243,""),""))</f>
        <v/>
      </c>
      <c r="AF241" s="12" t="str">
        <f t="shared" si="25"/>
        <v/>
      </c>
      <c r="AH241" s="17">
        <f t="shared" si="22"/>
        <v>0</v>
      </c>
      <c r="AI241" s="17">
        <f t="shared" si="23"/>
        <v>0</v>
      </c>
      <c r="AJ241" s="18">
        <v>0</v>
      </c>
      <c r="AK241" s="12">
        <v>0</v>
      </c>
      <c r="AL241" s="12">
        <v>0</v>
      </c>
      <c r="AM241" s="12">
        <v>0</v>
      </c>
      <c r="AN241" s="12">
        <v>0</v>
      </c>
      <c r="AO241" s="19">
        <v>0</v>
      </c>
      <c r="AP241" s="17" t="s">
        <v>114</v>
      </c>
      <c r="AQ241" s="18">
        <f>INDEX(Hjelpefil!H243:M243,MATCH(BRUKERFLATE!$B$3,BRUKERFLATE!$AV$4:$AV$9,0))</f>
        <v>0</v>
      </c>
      <c r="AR241" s="18">
        <f>INDEX(Hjelpefil!N243:S243,MATCH(BRUKERFLATE!$B$3,BRUKERFLATE!$AV$4:$AV$9,0))</f>
        <v>0</v>
      </c>
      <c r="AW241" s="17">
        <f t="shared" si="24"/>
        <v>0</v>
      </c>
      <c r="AX241" s="18">
        <v>0</v>
      </c>
      <c r="AY241" s="12">
        <v>0</v>
      </c>
      <c r="AZ241" s="12">
        <v>1</v>
      </c>
      <c r="BA241" s="12">
        <v>0</v>
      </c>
      <c r="BB241" s="12">
        <v>0</v>
      </c>
      <c r="BC241" s="19">
        <v>0</v>
      </c>
    </row>
    <row r="242" spans="5:55" ht="13" x14ac:dyDescent="0.3">
      <c r="E242" s="12"/>
      <c r="F242" s="17" t="str">
        <f t="shared" si="27"/>
        <v/>
      </c>
      <c r="G242" s="18" t="str">
        <f t="shared" si="21"/>
        <v/>
      </c>
      <c r="H242" s="12" t="str">
        <f t="array" ref="H242">IFERROR(INDEX($AD$3:$AD$301,MATCH(ROW()-ROW($D$2),$AB$3:$AB$301,0)),"")</f>
        <v/>
      </c>
      <c r="I242" s="12" t="str">
        <f t="array" ref="I242">IFERROR(INDEX($AE$3:$AE$301,MATCH(ROW()-ROW($D$2),$AB$3:$AB$301,0)),"")</f>
        <v/>
      </c>
      <c r="J242" s="59" t="str">
        <f>IFERROR(IF(INDEX(Hjelpefil!T$5:T$268,MATCH(BRUKERFLATE!$F242,Hjelpefil!$B$5:$B$268,0))=0,"",INDEX(Hjelpefil!T$5:T$268,MATCH(BRUKERFLATE!$F242,Hjelpefil!$B$5:$B$268,0))),"")</f>
        <v/>
      </c>
      <c r="K242" s="12" t="str">
        <f>IFERROR(IF(INDEX(Hjelpefil!U$5:U$268,MATCH(BRUKERFLATE!$F242,Hjelpefil!$B$5:$B$268,0))=0,"",INDEX(Hjelpefil!U$5:U$268,MATCH(BRUKERFLATE!$F242,Hjelpefil!$B$5:$B$268,0))),"")</f>
        <v/>
      </c>
      <c r="L242" s="12" t="str">
        <f>IFERROR(IF(INDEX(Hjelpefil!V$5:V$268,MATCH(BRUKERFLATE!$F242,Hjelpefil!$B$5:$B$268,0))=0,"",INDEX(Hjelpefil!V$5:V$268,MATCH(BRUKERFLATE!$F242,Hjelpefil!$B$5:$B$268,0))),"")</f>
        <v/>
      </c>
      <c r="M242" s="12" t="str">
        <f>IFERROR(IF(INDEX(Hjelpefil!W$5:W$268,MATCH(BRUKERFLATE!$F242,Hjelpefil!$B$5:$B$268,0))=0,"",INDEX(Hjelpefil!W$5:W$268,MATCH(BRUKERFLATE!$F242,Hjelpefil!$B$5:$B$268,0))),"")</f>
        <v/>
      </c>
      <c r="N242" s="12" t="str">
        <f>IFERROR(IF(INDEX(Hjelpefil!X$5:X$268,MATCH(BRUKERFLATE!$F242,Hjelpefil!$B$5:$B$268,0))=0,"",INDEX(Hjelpefil!X$5:X$268,MATCH(BRUKERFLATE!$F242,Hjelpefil!$B$5:$B$268,0))),"")</f>
        <v/>
      </c>
      <c r="O242" s="12" t="str">
        <f>IFERROR(IF(INDEX(Hjelpefil!Y$5:Y$268,MATCH(BRUKERFLATE!$F242,Hjelpefil!$B$5:$B$268,0))=0,"",INDEX(Hjelpefil!Y$5:Y$268,MATCH(BRUKERFLATE!$F242,Hjelpefil!$B$5:$B$268,0))),"")</f>
        <v/>
      </c>
      <c r="P242" s="12" t="str">
        <f>IFERROR(IF(INDEX(Hjelpefil!Z$5:Z$268,MATCH(BRUKERFLATE!$F242,Hjelpefil!$B$5:$B$268,0))=0,"",INDEX(Hjelpefil!Z$5:Z$268,MATCH(BRUKERFLATE!$F242,Hjelpefil!$B$5:$B$268,0))),"")</f>
        <v/>
      </c>
      <c r="Q242" s="12" t="str">
        <f>IFERROR(IF(INDEX(Hjelpefil!AA$5:AA$268,MATCH(BRUKERFLATE!$F242,Hjelpefil!$B$5:$B$268,0))=0,"",INDEX(Hjelpefil!AA$5:AA$268,MATCH(BRUKERFLATE!$F242,Hjelpefil!$B$5:$B$268,0))),"")</f>
        <v/>
      </c>
      <c r="R242" s="12" t="str">
        <f>IFERROR(IF(INDEX(Hjelpefil!AB$5:AB$268,MATCH(BRUKERFLATE!$F242,Hjelpefil!$B$5:$B$268,0))=0,"",INDEX(Hjelpefil!AB$5:AB$268,MATCH(BRUKERFLATE!$F242,Hjelpefil!$B$5:$B$268,0))),"")</f>
        <v/>
      </c>
      <c r="S242" s="12" t="str">
        <f>IFERROR(IF(INDEX(Hjelpefil!AC$5:AC$268,MATCH(BRUKERFLATE!$F242,Hjelpefil!$B$5:$B$268,0))=0,"",INDEX(Hjelpefil!AC$5:AC$268,MATCH(BRUKERFLATE!$F242,Hjelpefil!$B$5:$B$268,0))),"")</f>
        <v/>
      </c>
      <c r="T242" s="12" t="str">
        <f>IFERROR(IF(INDEX(Hjelpefil!AD$5:AD$268,MATCH(BRUKERFLATE!$F242,Hjelpefil!$B$5:$B$268,0))=0,"",INDEX(Hjelpefil!AD$5:AD$268,MATCH(BRUKERFLATE!$F242,Hjelpefil!$B$5:$B$268,0))),"")</f>
        <v/>
      </c>
      <c r="U242" s="12" t="str">
        <f>IFERROR(IF(INDEX(Hjelpefil!AE$5:AE$268,MATCH(BRUKERFLATE!$F242,Hjelpefil!$B$5:$B$268,0))=0,"",INDEX(Hjelpefil!AE$5:AE$268,MATCH(BRUKERFLATE!$F242,Hjelpefil!$B$5:$B$268,0))),"")</f>
        <v/>
      </c>
      <c r="V242" s="12" t="str">
        <f>IFERROR(IF(INDEX(Hjelpefil!AF$5:AF$268,MATCH(BRUKERFLATE!$F242,Hjelpefil!$B$5:$B$268,0))=0,"",INDEX(Hjelpefil!AF$5:AF$268,MATCH(BRUKERFLATE!$F242,Hjelpefil!$B$5:$B$268,0))),"")</f>
        <v/>
      </c>
      <c r="W242" s="12" t="str">
        <f>IFERROR(IF(INDEX(Hjelpefil!AG$5:AG$268,MATCH(BRUKERFLATE!$F242,Hjelpefil!$B$5:$B$268,0))=0,"",INDEX(Hjelpefil!AG$5:AG$268,MATCH(BRUKERFLATE!$F242,Hjelpefil!$B$5:$B$268,0))),"")</f>
        <v/>
      </c>
      <c r="X242" s="12" t="str">
        <f>IFERROR(IF(INDEX(Hjelpefil!AH$5:AH$268,MATCH(BRUKERFLATE!$F242,Hjelpefil!$B$5:$B$268,0))=0,"",INDEX(Hjelpefil!AH$5:AH$268,MATCH(BRUKERFLATE!$F242,Hjelpefil!$B$5:$B$268,0))),"")</f>
        <v/>
      </c>
      <c r="Y242" s="12" t="str">
        <f>IFERROR(IF(INDEX(Hjelpefil!AI$5:AI$268,MATCH(BRUKERFLATE!$F242,Hjelpefil!$B$5:$B$268,0))=0,"",INDEX(Hjelpefil!AI$5:AI$268,MATCH(BRUKERFLATE!$F242,Hjelpefil!$B$5:$B$268,0))),"")</f>
        <v/>
      </c>
      <c r="Z242" s="12" t="str">
        <f>IFERROR(IF(INDEX(Hjelpefil!AJ$5:AJ$268,MATCH(BRUKERFLATE!$F242,Hjelpefil!$B$5:$B$268,0))=0,"",INDEX(Hjelpefil!AJ$5:AJ$268,MATCH(BRUKERFLATE!$F242,Hjelpefil!$B$5:$B$268,0))),"")</f>
        <v/>
      </c>
      <c r="AB242" s="12" t="str">
        <f>IF(AC242="","",MAX($AB$2:AB241)+1)</f>
        <v/>
      </c>
      <c r="AC242" s="12" t="str">
        <f>IF($A$3="KOM",IF(AND($AI242=1,$AH242=1),Hjelpefil!B244,""),IF($A$3="FYL",IF(AND($AW242=1,$AH242=1),Hjelpefil!B244,""),""))</f>
        <v/>
      </c>
      <c r="AD242" s="12" t="str">
        <f>IF($A$3="KOM",IF(AND($AI242=1,$AH242=1),Hjelpefil!C244,""),IF($A$3="FYL",IF(AND($AW242=1,$AH242=1),Hjelpefil!C244,""),""))</f>
        <v/>
      </c>
      <c r="AE242" s="12" t="str">
        <f>IF($A$3="KOM",IF(AND($AI242=1,$AH242=1),Hjelpefil!F244,""),IF($A$3="FYL",IF(AND($AW242=1,$AH242=1),Hjelpefil!F244,""),""))</f>
        <v/>
      </c>
      <c r="AF242" s="12" t="str">
        <f t="shared" si="25"/>
        <v/>
      </c>
      <c r="AH242" s="17">
        <f t="shared" si="22"/>
        <v>1</v>
      </c>
      <c r="AI242" s="17">
        <f t="shared" si="23"/>
        <v>0</v>
      </c>
      <c r="AJ242" s="18">
        <v>0</v>
      </c>
      <c r="AK242" s="12">
        <v>0</v>
      </c>
      <c r="AL242" s="12">
        <v>1</v>
      </c>
      <c r="AM242" s="12">
        <v>0</v>
      </c>
      <c r="AN242" s="12">
        <v>0</v>
      </c>
      <c r="AO242" s="19">
        <v>0</v>
      </c>
      <c r="AP242" s="17" t="s">
        <v>213</v>
      </c>
      <c r="AQ242" s="18">
        <f>INDEX(Hjelpefil!H244:M244,MATCH(BRUKERFLATE!$B$3,BRUKERFLATE!$AV$4:$AV$9,0))</f>
        <v>0</v>
      </c>
      <c r="AR242" s="18">
        <f>INDEX(Hjelpefil!N244:S244,MATCH(BRUKERFLATE!$B$3,BRUKERFLATE!$AV$4:$AV$9,0))</f>
        <v>0</v>
      </c>
      <c r="AW242" s="17">
        <f t="shared" si="24"/>
        <v>0</v>
      </c>
      <c r="AX242" s="18">
        <v>0</v>
      </c>
      <c r="AY242" s="12">
        <v>0</v>
      </c>
      <c r="AZ242" s="12">
        <v>1</v>
      </c>
      <c r="BA242" s="12">
        <v>0</v>
      </c>
      <c r="BB242" s="12">
        <v>0</v>
      </c>
      <c r="BC242" s="19">
        <v>0</v>
      </c>
    </row>
    <row r="243" spans="5:55" ht="13" x14ac:dyDescent="0.3">
      <c r="E243" s="12"/>
      <c r="F243" s="17" t="str">
        <f t="shared" si="27"/>
        <v/>
      </c>
      <c r="G243" s="18" t="str">
        <f t="shared" si="21"/>
        <v/>
      </c>
      <c r="H243" s="12" t="str">
        <f t="array" ref="H243">IFERROR(INDEX($AD$3:$AD$301,MATCH(ROW()-ROW($D$2),$AB$3:$AB$301,0)),"")</f>
        <v/>
      </c>
      <c r="I243" s="12" t="str">
        <f t="array" ref="I243">IFERROR(INDEX($AE$3:$AE$301,MATCH(ROW()-ROW($D$2),$AB$3:$AB$301,0)),"")</f>
        <v/>
      </c>
      <c r="J243" s="59" t="str">
        <f>IFERROR(IF(INDEX(Hjelpefil!T$5:T$268,MATCH(BRUKERFLATE!$F243,Hjelpefil!$B$5:$B$268,0))=0,"",INDEX(Hjelpefil!T$5:T$268,MATCH(BRUKERFLATE!$F243,Hjelpefil!$B$5:$B$268,0))),"")</f>
        <v/>
      </c>
      <c r="K243" s="12" t="str">
        <f>IFERROR(IF(INDEX(Hjelpefil!U$5:U$268,MATCH(BRUKERFLATE!$F243,Hjelpefil!$B$5:$B$268,0))=0,"",INDEX(Hjelpefil!U$5:U$268,MATCH(BRUKERFLATE!$F243,Hjelpefil!$B$5:$B$268,0))),"")</f>
        <v/>
      </c>
      <c r="L243" s="12" t="str">
        <f>IFERROR(IF(INDEX(Hjelpefil!V$5:V$268,MATCH(BRUKERFLATE!$F243,Hjelpefil!$B$5:$B$268,0))=0,"",INDEX(Hjelpefil!V$5:V$268,MATCH(BRUKERFLATE!$F243,Hjelpefil!$B$5:$B$268,0))),"")</f>
        <v/>
      </c>
      <c r="M243" s="12" t="str">
        <f>IFERROR(IF(INDEX(Hjelpefil!W$5:W$268,MATCH(BRUKERFLATE!$F243,Hjelpefil!$B$5:$B$268,0))=0,"",INDEX(Hjelpefil!W$5:W$268,MATCH(BRUKERFLATE!$F243,Hjelpefil!$B$5:$B$268,0))),"")</f>
        <v/>
      </c>
      <c r="N243" s="12" t="str">
        <f>IFERROR(IF(INDEX(Hjelpefil!X$5:X$268,MATCH(BRUKERFLATE!$F243,Hjelpefil!$B$5:$B$268,0))=0,"",INDEX(Hjelpefil!X$5:X$268,MATCH(BRUKERFLATE!$F243,Hjelpefil!$B$5:$B$268,0))),"")</f>
        <v/>
      </c>
      <c r="O243" s="12" t="str">
        <f>IFERROR(IF(INDEX(Hjelpefil!Y$5:Y$268,MATCH(BRUKERFLATE!$F243,Hjelpefil!$B$5:$B$268,0))=0,"",INDEX(Hjelpefil!Y$5:Y$268,MATCH(BRUKERFLATE!$F243,Hjelpefil!$B$5:$B$268,0))),"")</f>
        <v/>
      </c>
      <c r="P243" s="12" t="str">
        <f>IFERROR(IF(INDEX(Hjelpefil!Z$5:Z$268,MATCH(BRUKERFLATE!$F243,Hjelpefil!$B$5:$B$268,0))=0,"",INDEX(Hjelpefil!Z$5:Z$268,MATCH(BRUKERFLATE!$F243,Hjelpefil!$B$5:$B$268,0))),"")</f>
        <v/>
      </c>
      <c r="Q243" s="12" t="str">
        <f>IFERROR(IF(INDEX(Hjelpefil!AA$5:AA$268,MATCH(BRUKERFLATE!$F243,Hjelpefil!$B$5:$B$268,0))=0,"",INDEX(Hjelpefil!AA$5:AA$268,MATCH(BRUKERFLATE!$F243,Hjelpefil!$B$5:$B$268,0))),"")</f>
        <v/>
      </c>
      <c r="R243" s="12" t="str">
        <f>IFERROR(IF(INDEX(Hjelpefil!AB$5:AB$268,MATCH(BRUKERFLATE!$F243,Hjelpefil!$B$5:$B$268,0))=0,"",INDEX(Hjelpefil!AB$5:AB$268,MATCH(BRUKERFLATE!$F243,Hjelpefil!$B$5:$B$268,0))),"")</f>
        <v/>
      </c>
      <c r="S243" s="12" t="str">
        <f>IFERROR(IF(INDEX(Hjelpefil!AC$5:AC$268,MATCH(BRUKERFLATE!$F243,Hjelpefil!$B$5:$B$268,0))=0,"",INDEX(Hjelpefil!AC$5:AC$268,MATCH(BRUKERFLATE!$F243,Hjelpefil!$B$5:$B$268,0))),"")</f>
        <v/>
      </c>
      <c r="T243" s="12" t="str">
        <f>IFERROR(IF(INDEX(Hjelpefil!AD$5:AD$268,MATCH(BRUKERFLATE!$F243,Hjelpefil!$B$5:$B$268,0))=0,"",INDEX(Hjelpefil!AD$5:AD$268,MATCH(BRUKERFLATE!$F243,Hjelpefil!$B$5:$B$268,0))),"")</f>
        <v/>
      </c>
      <c r="U243" s="12" t="str">
        <f>IFERROR(IF(INDEX(Hjelpefil!AE$5:AE$268,MATCH(BRUKERFLATE!$F243,Hjelpefil!$B$5:$B$268,0))=0,"",INDEX(Hjelpefil!AE$5:AE$268,MATCH(BRUKERFLATE!$F243,Hjelpefil!$B$5:$B$268,0))),"")</f>
        <v/>
      </c>
      <c r="V243" s="12" t="str">
        <f>IFERROR(IF(INDEX(Hjelpefil!AF$5:AF$268,MATCH(BRUKERFLATE!$F243,Hjelpefil!$B$5:$B$268,0))=0,"",INDEX(Hjelpefil!AF$5:AF$268,MATCH(BRUKERFLATE!$F243,Hjelpefil!$B$5:$B$268,0))),"")</f>
        <v/>
      </c>
      <c r="W243" s="12" t="str">
        <f>IFERROR(IF(INDEX(Hjelpefil!AG$5:AG$268,MATCH(BRUKERFLATE!$F243,Hjelpefil!$B$5:$B$268,0))=0,"",INDEX(Hjelpefil!AG$5:AG$268,MATCH(BRUKERFLATE!$F243,Hjelpefil!$B$5:$B$268,0))),"")</f>
        <v/>
      </c>
      <c r="X243" s="12" t="str">
        <f>IFERROR(IF(INDEX(Hjelpefil!AH$5:AH$268,MATCH(BRUKERFLATE!$F243,Hjelpefil!$B$5:$B$268,0))=0,"",INDEX(Hjelpefil!AH$5:AH$268,MATCH(BRUKERFLATE!$F243,Hjelpefil!$B$5:$B$268,0))),"")</f>
        <v/>
      </c>
      <c r="Y243" s="12" t="str">
        <f>IFERROR(IF(INDEX(Hjelpefil!AI$5:AI$268,MATCH(BRUKERFLATE!$F243,Hjelpefil!$B$5:$B$268,0))=0,"",INDEX(Hjelpefil!AI$5:AI$268,MATCH(BRUKERFLATE!$F243,Hjelpefil!$B$5:$B$268,0))),"")</f>
        <v/>
      </c>
      <c r="Z243" s="12" t="str">
        <f>IFERROR(IF(INDEX(Hjelpefil!AJ$5:AJ$268,MATCH(BRUKERFLATE!$F243,Hjelpefil!$B$5:$B$268,0))=0,"",INDEX(Hjelpefil!AJ$5:AJ$268,MATCH(BRUKERFLATE!$F243,Hjelpefil!$B$5:$B$268,0))),"")</f>
        <v/>
      </c>
      <c r="AB243" s="12" t="str">
        <f>IF(AC243="","",MAX($AB$2:AB242)+1)</f>
        <v/>
      </c>
      <c r="AC243" s="12" t="str">
        <f>IF($A$3="KOM",IF(AND($AI243=1,$AH243=1),Hjelpefil!B245,""),IF($A$3="FYL",IF(AND($AW243=1,$AH243=1),Hjelpefil!B245,""),""))</f>
        <v/>
      </c>
      <c r="AD243" s="12" t="str">
        <f>IF($A$3="KOM",IF(AND($AI243=1,$AH243=1),Hjelpefil!C245,""),IF($A$3="FYL",IF(AND($AW243=1,$AH243=1),Hjelpefil!C245,""),""))</f>
        <v/>
      </c>
      <c r="AE243" s="12" t="str">
        <f>IF($A$3="KOM",IF(AND($AI243=1,$AH243=1),Hjelpefil!F245,""),IF($A$3="FYL",IF(AND($AW243=1,$AH243=1),Hjelpefil!F245,""),""))</f>
        <v/>
      </c>
      <c r="AF243" s="12" t="str">
        <f t="shared" si="25"/>
        <v/>
      </c>
      <c r="AH243" s="17">
        <f t="shared" si="22"/>
        <v>1</v>
      </c>
      <c r="AI243" s="17">
        <f t="shared" si="23"/>
        <v>0</v>
      </c>
      <c r="AJ243" s="18">
        <v>0</v>
      </c>
      <c r="AK243" s="12">
        <v>0</v>
      </c>
      <c r="AL243" s="12">
        <v>0</v>
      </c>
      <c r="AM243" s="12">
        <v>0</v>
      </c>
      <c r="AN243" s="12">
        <v>0</v>
      </c>
      <c r="AO243" s="19">
        <v>0</v>
      </c>
      <c r="AP243" s="17" t="s">
        <v>213</v>
      </c>
      <c r="AQ243" s="18">
        <f>INDEX(Hjelpefil!H245:M245,MATCH(BRUKERFLATE!$B$3,BRUKERFLATE!$AV$4:$AV$9,0))</f>
        <v>0</v>
      </c>
      <c r="AR243" s="18">
        <f>INDEX(Hjelpefil!N245:S245,MATCH(BRUKERFLATE!$B$3,BRUKERFLATE!$AV$4:$AV$9,0))</f>
        <v>0</v>
      </c>
      <c r="AW243" s="17">
        <f t="shared" si="24"/>
        <v>0</v>
      </c>
      <c r="AX243" s="18">
        <v>0</v>
      </c>
      <c r="AY243" s="12">
        <v>0</v>
      </c>
      <c r="AZ243" s="12">
        <v>0</v>
      </c>
      <c r="BA243" s="12">
        <v>0</v>
      </c>
      <c r="BB243" s="12">
        <v>0</v>
      </c>
      <c r="BC243" s="19">
        <v>0</v>
      </c>
    </row>
    <row r="244" spans="5:55" ht="13" x14ac:dyDescent="0.3">
      <c r="E244" s="12"/>
      <c r="F244" s="17" t="str">
        <f t="shared" si="27"/>
        <v/>
      </c>
      <c r="G244" s="18" t="str">
        <f t="shared" si="21"/>
        <v/>
      </c>
      <c r="H244" s="12" t="str">
        <f t="array" ref="H244">IFERROR(INDEX($AD$3:$AD$301,MATCH(ROW()-ROW($D$2),$AB$3:$AB$301,0)),"")</f>
        <v/>
      </c>
      <c r="I244" s="12" t="str">
        <f t="array" ref="I244">IFERROR(INDEX($AE$3:$AE$301,MATCH(ROW()-ROW($D$2),$AB$3:$AB$301,0)),"")</f>
        <v/>
      </c>
      <c r="J244" s="59" t="str">
        <f>IFERROR(IF(INDEX(Hjelpefil!T$5:T$268,MATCH(BRUKERFLATE!$F244,Hjelpefil!$B$5:$B$268,0))=0,"",INDEX(Hjelpefil!T$5:T$268,MATCH(BRUKERFLATE!$F244,Hjelpefil!$B$5:$B$268,0))),"")</f>
        <v/>
      </c>
      <c r="K244" s="12" t="str">
        <f>IFERROR(IF(INDEX(Hjelpefil!U$5:U$268,MATCH(BRUKERFLATE!$F244,Hjelpefil!$B$5:$B$268,0))=0,"",INDEX(Hjelpefil!U$5:U$268,MATCH(BRUKERFLATE!$F244,Hjelpefil!$B$5:$B$268,0))),"")</f>
        <v/>
      </c>
      <c r="L244" s="12" t="str">
        <f>IFERROR(IF(INDEX(Hjelpefil!V$5:V$268,MATCH(BRUKERFLATE!$F244,Hjelpefil!$B$5:$B$268,0))=0,"",INDEX(Hjelpefil!V$5:V$268,MATCH(BRUKERFLATE!$F244,Hjelpefil!$B$5:$B$268,0))),"")</f>
        <v/>
      </c>
      <c r="M244" s="12" t="str">
        <f>IFERROR(IF(INDEX(Hjelpefil!W$5:W$268,MATCH(BRUKERFLATE!$F244,Hjelpefil!$B$5:$B$268,0))=0,"",INDEX(Hjelpefil!W$5:W$268,MATCH(BRUKERFLATE!$F244,Hjelpefil!$B$5:$B$268,0))),"")</f>
        <v/>
      </c>
      <c r="N244" s="12" t="str">
        <f>IFERROR(IF(INDEX(Hjelpefil!X$5:X$268,MATCH(BRUKERFLATE!$F244,Hjelpefil!$B$5:$B$268,0))=0,"",INDEX(Hjelpefil!X$5:X$268,MATCH(BRUKERFLATE!$F244,Hjelpefil!$B$5:$B$268,0))),"")</f>
        <v/>
      </c>
      <c r="O244" s="12" t="str">
        <f>IFERROR(IF(INDEX(Hjelpefil!Y$5:Y$268,MATCH(BRUKERFLATE!$F244,Hjelpefil!$B$5:$B$268,0))=0,"",INDEX(Hjelpefil!Y$5:Y$268,MATCH(BRUKERFLATE!$F244,Hjelpefil!$B$5:$B$268,0))),"")</f>
        <v/>
      </c>
      <c r="P244" s="12" t="str">
        <f>IFERROR(IF(INDEX(Hjelpefil!Z$5:Z$268,MATCH(BRUKERFLATE!$F244,Hjelpefil!$B$5:$B$268,0))=0,"",INDEX(Hjelpefil!Z$5:Z$268,MATCH(BRUKERFLATE!$F244,Hjelpefil!$B$5:$B$268,0))),"")</f>
        <v/>
      </c>
      <c r="Q244" s="12" t="str">
        <f>IFERROR(IF(INDEX(Hjelpefil!AA$5:AA$268,MATCH(BRUKERFLATE!$F244,Hjelpefil!$B$5:$B$268,0))=0,"",INDEX(Hjelpefil!AA$5:AA$268,MATCH(BRUKERFLATE!$F244,Hjelpefil!$B$5:$B$268,0))),"")</f>
        <v/>
      </c>
      <c r="R244" s="12" t="str">
        <f>IFERROR(IF(INDEX(Hjelpefil!AB$5:AB$268,MATCH(BRUKERFLATE!$F244,Hjelpefil!$B$5:$B$268,0))=0,"",INDEX(Hjelpefil!AB$5:AB$268,MATCH(BRUKERFLATE!$F244,Hjelpefil!$B$5:$B$268,0))),"")</f>
        <v/>
      </c>
      <c r="S244" s="12" t="str">
        <f>IFERROR(IF(INDEX(Hjelpefil!AC$5:AC$268,MATCH(BRUKERFLATE!$F244,Hjelpefil!$B$5:$B$268,0))=0,"",INDEX(Hjelpefil!AC$5:AC$268,MATCH(BRUKERFLATE!$F244,Hjelpefil!$B$5:$B$268,0))),"")</f>
        <v/>
      </c>
      <c r="T244" s="12" t="str">
        <f>IFERROR(IF(INDEX(Hjelpefil!AD$5:AD$268,MATCH(BRUKERFLATE!$F244,Hjelpefil!$B$5:$B$268,0))=0,"",INDEX(Hjelpefil!AD$5:AD$268,MATCH(BRUKERFLATE!$F244,Hjelpefil!$B$5:$B$268,0))),"")</f>
        <v/>
      </c>
      <c r="U244" s="12" t="str">
        <f>IFERROR(IF(INDEX(Hjelpefil!AE$5:AE$268,MATCH(BRUKERFLATE!$F244,Hjelpefil!$B$5:$B$268,0))=0,"",INDEX(Hjelpefil!AE$5:AE$268,MATCH(BRUKERFLATE!$F244,Hjelpefil!$B$5:$B$268,0))),"")</f>
        <v/>
      </c>
      <c r="V244" s="12" t="str">
        <f>IFERROR(IF(INDEX(Hjelpefil!AF$5:AF$268,MATCH(BRUKERFLATE!$F244,Hjelpefil!$B$5:$B$268,0))=0,"",INDEX(Hjelpefil!AF$5:AF$268,MATCH(BRUKERFLATE!$F244,Hjelpefil!$B$5:$B$268,0))),"")</f>
        <v/>
      </c>
      <c r="W244" s="12" t="str">
        <f>IFERROR(IF(INDEX(Hjelpefil!AG$5:AG$268,MATCH(BRUKERFLATE!$F244,Hjelpefil!$B$5:$B$268,0))=0,"",INDEX(Hjelpefil!AG$5:AG$268,MATCH(BRUKERFLATE!$F244,Hjelpefil!$B$5:$B$268,0))),"")</f>
        <v/>
      </c>
      <c r="X244" s="12" t="str">
        <f>IFERROR(IF(INDEX(Hjelpefil!AH$5:AH$268,MATCH(BRUKERFLATE!$F244,Hjelpefil!$B$5:$B$268,0))=0,"",INDEX(Hjelpefil!AH$5:AH$268,MATCH(BRUKERFLATE!$F244,Hjelpefil!$B$5:$B$268,0))),"")</f>
        <v/>
      </c>
      <c r="Y244" s="12" t="str">
        <f>IFERROR(IF(INDEX(Hjelpefil!AI$5:AI$268,MATCH(BRUKERFLATE!$F244,Hjelpefil!$B$5:$B$268,0))=0,"",INDEX(Hjelpefil!AI$5:AI$268,MATCH(BRUKERFLATE!$F244,Hjelpefil!$B$5:$B$268,0))),"")</f>
        <v/>
      </c>
      <c r="Z244" s="12" t="str">
        <f>IFERROR(IF(INDEX(Hjelpefil!AJ$5:AJ$268,MATCH(BRUKERFLATE!$F244,Hjelpefil!$B$5:$B$268,0))=0,"",INDEX(Hjelpefil!AJ$5:AJ$268,MATCH(BRUKERFLATE!$F244,Hjelpefil!$B$5:$B$268,0))),"")</f>
        <v/>
      </c>
      <c r="AB244" s="12" t="str">
        <f>IF(AC244="","",MAX($AB$2:AB243)+1)</f>
        <v/>
      </c>
      <c r="AC244" s="12" t="str">
        <f>IF($A$3="KOM",IF(AND($AI244=1,$AH244=1),Hjelpefil!B246,""),IF($A$3="FYL",IF(AND($AW244=1,$AH244=1),Hjelpefil!B246,""),""))</f>
        <v/>
      </c>
      <c r="AD244" s="12" t="str">
        <f>IF($A$3="KOM",IF(AND($AI244=1,$AH244=1),Hjelpefil!C246,""),IF($A$3="FYL",IF(AND($AW244=1,$AH244=1),Hjelpefil!C246,""),""))</f>
        <v/>
      </c>
      <c r="AE244" s="12" t="str">
        <f>IF($A$3="KOM",IF(AND($AI244=1,$AH244=1),Hjelpefil!F246,""),IF($A$3="FYL",IF(AND($AW244=1,$AH244=1),Hjelpefil!F246,""),""))</f>
        <v/>
      </c>
      <c r="AF244" s="12" t="str">
        <f t="shared" si="25"/>
        <v/>
      </c>
      <c r="AH244" s="17">
        <f t="shared" si="22"/>
        <v>0</v>
      </c>
      <c r="AI244" s="17">
        <f t="shared" si="23"/>
        <v>0</v>
      </c>
      <c r="AJ244" s="18">
        <v>0</v>
      </c>
      <c r="AK244" s="12">
        <v>0</v>
      </c>
      <c r="AL244" s="12">
        <v>0</v>
      </c>
      <c r="AM244" s="12">
        <v>0</v>
      </c>
      <c r="AN244" s="12">
        <v>0</v>
      </c>
      <c r="AO244" s="19">
        <v>0</v>
      </c>
      <c r="AP244" s="17" t="s">
        <v>114</v>
      </c>
      <c r="AQ244" s="18">
        <f>INDEX(Hjelpefil!H246:M246,MATCH(BRUKERFLATE!$B$3,BRUKERFLATE!$AV$4:$AV$9,0))</f>
        <v>0</v>
      </c>
      <c r="AR244" s="18">
        <f>INDEX(Hjelpefil!N246:S246,MATCH(BRUKERFLATE!$B$3,BRUKERFLATE!$AV$4:$AV$9,0))</f>
        <v>0</v>
      </c>
      <c r="AW244" s="17">
        <f t="shared" si="24"/>
        <v>0</v>
      </c>
      <c r="AX244" s="18">
        <v>0</v>
      </c>
      <c r="AY244" s="12">
        <v>0</v>
      </c>
      <c r="AZ244" s="12">
        <v>1</v>
      </c>
      <c r="BA244" s="12">
        <v>0</v>
      </c>
      <c r="BB244" s="12">
        <v>0</v>
      </c>
      <c r="BC244" s="19">
        <v>0</v>
      </c>
    </row>
    <row r="245" spans="5:55" ht="13" x14ac:dyDescent="0.3">
      <c r="E245" s="12"/>
      <c r="F245" s="17" t="str">
        <f t="shared" si="27"/>
        <v/>
      </c>
      <c r="G245" s="18" t="str">
        <f t="shared" si="21"/>
        <v/>
      </c>
      <c r="H245" s="12" t="str">
        <f t="array" ref="H245">IFERROR(INDEX($AD$3:$AD$301,MATCH(ROW()-ROW($D$2),$AB$3:$AB$301,0)),"")</f>
        <v/>
      </c>
      <c r="I245" s="12" t="str">
        <f t="array" ref="I245">IFERROR(INDEX($AE$3:$AE$301,MATCH(ROW()-ROW($D$2),$AB$3:$AB$301,0)),"")</f>
        <v/>
      </c>
      <c r="J245" s="59" t="str">
        <f>IFERROR(IF(INDEX(Hjelpefil!T$5:T$268,MATCH(BRUKERFLATE!$F245,Hjelpefil!$B$5:$B$268,0))=0,"",INDEX(Hjelpefil!T$5:T$268,MATCH(BRUKERFLATE!$F245,Hjelpefil!$B$5:$B$268,0))),"")</f>
        <v/>
      </c>
      <c r="K245" s="12" t="str">
        <f>IFERROR(IF(INDEX(Hjelpefil!U$5:U$268,MATCH(BRUKERFLATE!$F245,Hjelpefil!$B$5:$B$268,0))=0,"",INDEX(Hjelpefil!U$5:U$268,MATCH(BRUKERFLATE!$F245,Hjelpefil!$B$5:$B$268,0))),"")</f>
        <v/>
      </c>
      <c r="L245" s="12" t="str">
        <f>IFERROR(IF(INDEX(Hjelpefil!V$5:V$268,MATCH(BRUKERFLATE!$F245,Hjelpefil!$B$5:$B$268,0))=0,"",INDEX(Hjelpefil!V$5:V$268,MATCH(BRUKERFLATE!$F245,Hjelpefil!$B$5:$B$268,0))),"")</f>
        <v/>
      </c>
      <c r="M245" s="12" t="str">
        <f>IFERROR(IF(INDEX(Hjelpefil!W$5:W$268,MATCH(BRUKERFLATE!$F245,Hjelpefil!$B$5:$B$268,0))=0,"",INDEX(Hjelpefil!W$5:W$268,MATCH(BRUKERFLATE!$F245,Hjelpefil!$B$5:$B$268,0))),"")</f>
        <v/>
      </c>
      <c r="N245" s="12" t="str">
        <f>IFERROR(IF(INDEX(Hjelpefil!X$5:X$268,MATCH(BRUKERFLATE!$F245,Hjelpefil!$B$5:$B$268,0))=0,"",INDEX(Hjelpefil!X$5:X$268,MATCH(BRUKERFLATE!$F245,Hjelpefil!$B$5:$B$268,0))),"")</f>
        <v/>
      </c>
      <c r="O245" s="12" t="str">
        <f>IFERROR(IF(INDEX(Hjelpefil!Y$5:Y$268,MATCH(BRUKERFLATE!$F245,Hjelpefil!$B$5:$B$268,0))=0,"",INDEX(Hjelpefil!Y$5:Y$268,MATCH(BRUKERFLATE!$F245,Hjelpefil!$B$5:$B$268,0))),"")</f>
        <v/>
      </c>
      <c r="P245" s="12" t="str">
        <f>IFERROR(IF(INDEX(Hjelpefil!Z$5:Z$268,MATCH(BRUKERFLATE!$F245,Hjelpefil!$B$5:$B$268,0))=0,"",INDEX(Hjelpefil!Z$5:Z$268,MATCH(BRUKERFLATE!$F245,Hjelpefil!$B$5:$B$268,0))),"")</f>
        <v/>
      </c>
      <c r="Q245" s="12" t="str">
        <f>IFERROR(IF(INDEX(Hjelpefil!AA$5:AA$268,MATCH(BRUKERFLATE!$F245,Hjelpefil!$B$5:$B$268,0))=0,"",INDEX(Hjelpefil!AA$5:AA$268,MATCH(BRUKERFLATE!$F245,Hjelpefil!$B$5:$B$268,0))),"")</f>
        <v/>
      </c>
      <c r="R245" s="12" t="str">
        <f>IFERROR(IF(INDEX(Hjelpefil!AB$5:AB$268,MATCH(BRUKERFLATE!$F245,Hjelpefil!$B$5:$B$268,0))=0,"",INDEX(Hjelpefil!AB$5:AB$268,MATCH(BRUKERFLATE!$F245,Hjelpefil!$B$5:$B$268,0))),"")</f>
        <v/>
      </c>
      <c r="S245" s="12" t="str">
        <f>IFERROR(IF(INDEX(Hjelpefil!AC$5:AC$268,MATCH(BRUKERFLATE!$F245,Hjelpefil!$B$5:$B$268,0))=0,"",INDEX(Hjelpefil!AC$5:AC$268,MATCH(BRUKERFLATE!$F245,Hjelpefil!$B$5:$B$268,0))),"")</f>
        <v/>
      </c>
      <c r="T245" s="12" t="str">
        <f>IFERROR(IF(INDEX(Hjelpefil!AD$5:AD$268,MATCH(BRUKERFLATE!$F245,Hjelpefil!$B$5:$B$268,0))=0,"",INDEX(Hjelpefil!AD$5:AD$268,MATCH(BRUKERFLATE!$F245,Hjelpefil!$B$5:$B$268,0))),"")</f>
        <v/>
      </c>
      <c r="U245" s="12" t="str">
        <f>IFERROR(IF(INDEX(Hjelpefil!AE$5:AE$268,MATCH(BRUKERFLATE!$F245,Hjelpefil!$B$5:$B$268,0))=0,"",INDEX(Hjelpefil!AE$5:AE$268,MATCH(BRUKERFLATE!$F245,Hjelpefil!$B$5:$B$268,0))),"")</f>
        <v/>
      </c>
      <c r="V245" s="12" t="str">
        <f>IFERROR(IF(INDEX(Hjelpefil!AF$5:AF$268,MATCH(BRUKERFLATE!$F245,Hjelpefil!$B$5:$B$268,0))=0,"",INDEX(Hjelpefil!AF$5:AF$268,MATCH(BRUKERFLATE!$F245,Hjelpefil!$B$5:$B$268,0))),"")</f>
        <v/>
      </c>
      <c r="W245" s="12" t="str">
        <f>IFERROR(IF(INDEX(Hjelpefil!AG$5:AG$268,MATCH(BRUKERFLATE!$F245,Hjelpefil!$B$5:$B$268,0))=0,"",INDEX(Hjelpefil!AG$5:AG$268,MATCH(BRUKERFLATE!$F245,Hjelpefil!$B$5:$B$268,0))),"")</f>
        <v/>
      </c>
      <c r="X245" s="12" t="str">
        <f>IFERROR(IF(INDEX(Hjelpefil!AH$5:AH$268,MATCH(BRUKERFLATE!$F245,Hjelpefil!$B$5:$B$268,0))=0,"",INDEX(Hjelpefil!AH$5:AH$268,MATCH(BRUKERFLATE!$F245,Hjelpefil!$B$5:$B$268,0))),"")</f>
        <v/>
      </c>
      <c r="Y245" s="12" t="str">
        <f>IFERROR(IF(INDEX(Hjelpefil!AI$5:AI$268,MATCH(BRUKERFLATE!$F245,Hjelpefil!$B$5:$B$268,0))=0,"",INDEX(Hjelpefil!AI$5:AI$268,MATCH(BRUKERFLATE!$F245,Hjelpefil!$B$5:$B$268,0))),"")</f>
        <v/>
      </c>
      <c r="Z245" s="12" t="str">
        <f>IFERROR(IF(INDEX(Hjelpefil!AJ$5:AJ$268,MATCH(BRUKERFLATE!$F245,Hjelpefil!$B$5:$B$268,0))=0,"",INDEX(Hjelpefil!AJ$5:AJ$268,MATCH(BRUKERFLATE!$F245,Hjelpefil!$B$5:$B$268,0))),"")</f>
        <v/>
      </c>
      <c r="AB245" s="12" t="str">
        <f>IF(AC245="","",MAX($AB$2:AB244)+1)</f>
        <v/>
      </c>
      <c r="AC245" s="12" t="str">
        <f>IF($A$3="KOM",IF(AND($AI245=1,$AH245=1),Hjelpefil!B247,""),IF($A$3="FYL",IF(AND($AW245=1,$AH245=1),Hjelpefil!B247,""),""))</f>
        <v/>
      </c>
      <c r="AD245" s="12" t="str">
        <f>IF($A$3="KOM",IF(AND($AI245=1,$AH245=1),Hjelpefil!C247,""),IF($A$3="FYL",IF(AND($AW245=1,$AH245=1),Hjelpefil!C247,""),""))</f>
        <v/>
      </c>
      <c r="AE245" s="12" t="str">
        <f>IF($A$3="KOM",IF(AND($AI245=1,$AH245=1),Hjelpefil!F247,""),IF($A$3="FYL",IF(AND($AW245=1,$AH245=1),Hjelpefil!F247,""),""))</f>
        <v/>
      </c>
      <c r="AF245" s="12" t="str">
        <f t="shared" si="25"/>
        <v/>
      </c>
      <c r="AH245" s="17">
        <f t="shared" si="22"/>
        <v>1</v>
      </c>
      <c r="AI245" s="17">
        <f t="shared" si="23"/>
        <v>0</v>
      </c>
      <c r="AJ245" s="18">
        <v>0</v>
      </c>
      <c r="AK245" s="12">
        <v>0</v>
      </c>
      <c r="AL245" s="12">
        <v>1</v>
      </c>
      <c r="AM245" s="12">
        <v>0</v>
      </c>
      <c r="AN245" s="12">
        <v>0</v>
      </c>
      <c r="AO245" s="19">
        <v>0</v>
      </c>
      <c r="AP245" s="17" t="s">
        <v>213</v>
      </c>
      <c r="AQ245" s="18">
        <f>INDEX(Hjelpefil!H247:M247,MATCH(BRUKERFLATE!$B$3,BRUKERFLATE!$AV$4:$AV$9,0))</f>
        <v>0</v>
      </c>
      <c r="AR245" s="18">
        <f>INDEX(Hjelpefil!N247:S247,MATCH(BRUKERFLATE!$B$3,BRUKERFLATE!$AV$4:$AV$9,0))</f>
        <v>0</v>
      </c>
      <c r="AW245" s="17">
        <f t="shared" si="24"/>
        <v>0</v>
      </c>
      <c r="AX245" s="18">
        <v>0</v>
      </c>
      <c r="AY245" s="12">
        <v>0</v>
      </c>
      <c r="AZ245" s="12">
        <v>1</v>
      </c>
      <c r="BA245" s="12">
        <v>0</v>
      </c>
      <c r="BB245" s="12">
        <v>0</v>
      </c>
      <c r="BC245" s="19">
        <v>0</v>
      </c>
    </row>
    <row r="246" spans="5:55" ht="13" x14ac:dyDescent="0.3">
      <c r="E246" s="12"/>
      <c r="F246" s="17" t="str">
        <f t="shared" si="27"/>
        <v/>
      </c>
      <c r="G246" s="18" t="str">
        <f t="shared" si="21"/>
        <v/>
      </c>
      <c r="H246" s="12" t="str">
        <f t="array" ref="H246">IFERROR(INDEX($AD$3:$AD$301,MATCH(ROW()-ROW($D$2),$AB$3:$AB$301,0)),"")</f>
        <v/>
      </c>
      <c r="I246" s="12" t="str">
        <f t="array" ref="I246">IFERROR(INDEX($AE$3:$AE$301,MATCH(ROW()-ROW($D$2),$AB$3:$AB$301,0)),"")</f>
        <v/>
      </c>
      <c r="J246" s="59" t="str">
        <f>IFERROR(IF(INDEX(Hjelpefil!T$5:T$268,MATCH(BRUKERFLATE!$F246,Hjelpefil!$B$5:$B$268,0))=0,"",INDEX(Hjelpefil!T$5:T$268,MATCH(BRUKERFLATE!$F246,Hjelpefil!$B$5:$B$268,0))),"")</f>
        <v/>
      </c>
      <c r="K246" s="12" t="str">
        <f>IFERROR(IF(INDEX(Hjelpefil!U$5:U$268,MATCH(BRUKERFLATE!$F246,Hjelpefil!$B$5:$B$268,0))=0,"",INDEX(Hjelpefil!U$5:U$268,MATCH(BRUKERFLATE!$F246,Hjelpefil!$B$5:$B$268,0))),"")</f>
        <v/>
      </c>
      <c r="L246" s="12" t="str">
        <f>IFERROR(IF(INDEX(Hjelpefil!V$5:V$268,MATCH(BRUKERFLATE!$F246,Hjelpefil!$B$5:$B$268,0))=0,"",INDEX(Hjelpefil!V$5:V$268,MATCH(BRUKERFLATE!$F246,Hjelpefil!$B$5:$B$268,0))),"")</f>
        <v/>
      </c>
      <c r="M246" s="12" t="str">
        <f>IFERROR(IF(INDEX(Hjelpefil!W$5:W$268,MATCH(BRUKERFLATE!$F246,Hjelpefil!$B$5:$B$268,0))=0,"",INDEX(Hjelpefil!W$5:W$268,MATCH(BRUKERFLATE!$F246,Hjelpefil!$B$5:$B$268,0))),"")</f>
        <v/>
      </c>
      <c r="N246" s="12" t="str">
        <f>IFERROR(IF(INDEX(Hjelpefil!X$5:X$268,MATCH(BRUKERFLATE!$F246,Hjelpefil!$B$5:$B$268,0))=0,"",INDEX(Hjelpefil!X$5:X$268,MATCH(BRUKERFLATE!$F246,Hjelpefil!$B$5:$B$268,0))),"")</f>
        <v/>
      </c>
      <c r="O246" s="12" t="str">
        <f>IFERROR(IF(INDEX(Hjelpefil!Y$5:Y$268,MATCH(BRUKERFLATE!$F246,Hjelpefil!$B$5:$B$268,0))=0,"",INDEX(Hjelpefil!Y$5:Y$268,MATCH(BRUKERFLATE!$F246,Hjelpefil!$B$5:$B$268,0))),"")</f>
        <v/>
      </c>
      <c r="P246" s="12" t="str">
        <f>IFERROR(IF(INDEX(Hjelpefil!Z$5:Z$268,MATCH(BRUKERFLATE!$F246,Hjelpefil!$B$5:$B$268,0))=0,"",INDEX(Hjelpefil!Z$5:Z$268,MATCH(BRUKERFLATE!$F246,Hjelpefil!$B$5:$B$268,0))),"")</f>
        <v/>
      </c>
      <c r="Q246" s="12" t="str">
        <f>IFERROR(IF(INDEX(Hjelpefil!AA$5:AA$268,MATCH(BRUKERFLATE!$F246,Hjelpefil!$B$5:$B$268,0))=0,"",INDEX(Hjelpefil!AA$5:AA$268,MATCH(BRUKERFLATE!$F246,Hjelpefil!$B$5:$B$268,0))),"")</f>
        <v/>
      </c>
      <c r="R246" s="12" t="str">
        <f>IFERROR(IF(INDEX(Hjelpefil!AB$5:AB$268,MATCH(BRUKERFLATE!$F246,Hjelpefil!$B$5:$B$268,0))=0,"",INDEX(Hjelpefil!AB$5:AB$268,MATCH(BRUKERFLATE!$F246,Hjelpefil!$B$5:$B$268,0))),"")</f>
        <v/>
      </c>
      <c r="S246" s="12" t="str">
        <f>IFERROR(IF(INDEX(Hjelpefil!AC$5:AC$268,MATCH(BRUKERFLATE!$F246,Hjelpefil!$B$5:$B$268,0))=0,"",INDEX(Hjelpefil!AC$5:AC$268,MATCH(BRUKERFLATE!$F246,Hjelpefil!$B$5:$B$268,0))),"")</f>
        <v/>
      </c>
      <c r="T246" s="12" t="str">
        <f>IFERROR(IF(INDEX(Hjelpefil!AD$5:AD$268,MATCH(BRUKERFLATE!$F246,Hjelpefil!$B$5:$B$268,0))=0,"",INDEX(Hjelpefil!AD$5:AD$268,MATCH(BRUKERFLATE!$F246,Hjelpefil!$B$5:$B$268,0))),"")</f>
        <v/>
      </c>
      <c r="U246" s="12" t="str">
        <f>IFERROR(IF(INDEX(Hjelpefil!AE$5:AE$268,MATCH(BRUKERFLATE!$F246,Hjelpefil!$B$5:$B$268,0))=0,"",INDEX(Hjelpefil!AE$5:AE$268,MATCH(BRUKERFLATE!$F246,Hjelpefil!$B$5:$B$268,0))),"")</f>
        <v/>
      </c>
      <c r="V246" s="12" t="str">
        <f>IFERROR(IF(INDEX(Hjelpefil!AF$5:AF$268,MATCH(BRUKERFLATE!$F246,Hjelpefil!$B$5:$B$268,0))=0,"",INDEX(Hjelpefil!AF$5:AF$268,MATCH(BRUKERFLATE!$F246,Hjelpefil!$B$5:$B$268,0))),"")</f>
        <v/>
      </c>
      <c r="W246" s="12" t="str">
        <f>IFERROR(IF(INDEX(Hjelpefil!AG$5:AG$268,MATCH(BRUKERFLATE!$F246,Hjelpefil!$B$5:$B$268,0))=0,"",INDEX(Hjelpefil!AG$5:AG$268,MATCH(BRUKERFLATE!$F246,Hjelpefil!$B$5:$B$268,0))),"")</f>
        <v/>
      </c>
      <c r="X246" s="12" t="str">
        <f>IFERROR(IF(INDEX(Hjelpefil!AH$5:AH$268,MATCH(BRUKERFLATE!$F246,Hjelpefil!$B$5:$B$268,0))=0,"",INDEX(Hjelpefil!AH$5:AH$268,MATCH(BRUKERFLATE!$F246,Hjelpefil!$B$5:$B$268,0))),"")</f>
        <v/>
      </c>
      <c r="Y246" s="12" t="str">
        <f>IFERROR(IF(INDEX(Hjelpefil!AI$5:AI$268,MATCH(BRUKERFLATE!$F246,Hjelpefil!$B$5:$B$268,0))=0,"",INDEX(Hjelpefil!AI$5:AI$268,MATCH(BRUKERFLATE!$F246,Hjelpefil!$B$5:$B$268,0))),"")</f>
        <v/>
      </c>
      <c r="Z246" s="12" t="str">
        <f>IFERROR(IF(INDEX(Hjelpefil!AJ$5:AJ$268,MATCH(BRUKERFLATE!$F246,Hjelpefil!$B$5:$B$268,0))=0,"",INDEX(Hjelpefil!AJ$5:AJ$268,MATCH(BRUKERFLATE!$F246,Hjelpefil!$B$5:$B$268,0))),"")</f>
        <v/>
      </c>
      <c r="AB246" s="12" t="str">
        <f>IF(AC246="","",MAX($AB$2:AB245)+1)</f>
        <v/>
      </c>
      <c r="AC246" s="12" t="str">
        <f>IF($A$3="KOM",IF(AND($AI246=1,$AH246=1),Hjelpefil!B248,""),IF($A$3="FYL",IF(AND($AW246=1,$AH246=1),Hjelpefil!B248,""),""))</f>
        <v/>
      </c>
      <c r="AD246" s="12" t="str">
        <f>IF($A$3="KOM",IF(AND($AI246=1,$AH246=1),Hjelpefil!C248,""),IF($A$3="FYL",IF(AND($AW246=1,$AH246=1),Hjelpefil!C248,""),""))</f>
        <v/>
      </c>
      <c r="AE246" s="12" t="str">
        <f>IF($A$3="KOM",IF(AND($AI246=1,$AH246=1),Hjelpefil!F248,""),IF($A$3="FYL",IF(AND($AW246=1,$AH246=1),Hjelpefil!F248,""),""))</f>
        <v/>
      </c>
      <c r="AF246" s="12" t="str">
        <f t="shared" si="25"/>
        <v/>
      </c>
      <c r="AH246" s="17">
        <f t="shared" si="22"/>
        <v>1</v>
      </c>
      <c r="AI246" s="17">
        <f t="shared" si="23"/>
        <v>0</v>
      </c>
      <c r="AJ246" s="18">
        <v>0</v>
      </c>
      <c r="AK246" s="12">
        <v>0</v>
      </c>
      <c r="AL246" s="12">
        <v>1</v>
      </c>
      <c r="AM246" s="12">
        <v>0</v>
      </c>
      <c r="AN246" s="12">
        <v>0</v>
      </c>
      <c r="AO246" s="19">
        <v>0</v>
      </c>
      <c r="AP246" s="17" t="s">
        <v>213</v>
      </c>
      <c r="AQ246" s="18">
        <f>INDEX(Hjelpefil!H248:M248,MATCH(BRUKERFLATE!$B$3,BRUKERFLATE!$AV$4:$AV$9,0))</f>
        <v>0</v>
      </c>
      <c r="AR246" s="18">
        <f>INDEX(Hjelpefil!N248:S248,MATCH(BRUKERFLATE!$B$3,BRUKERFLATE!$AV$4:$AV$9,0))</f>
        <v>0</v>
      </c>
      <c r="AW246" s="17">
        <f t="shared" si="24"/>
        <v>0</v>
      </c>
      <c r="AX246" s="18">
        <v>0</v>
      </c>
      <c r="AY246" s="12">
        <v>0</v>
      </c>
      <c r="AZ246" s="12">
        <v>1</v>
      </c>
      <c r="BA246" s="12">
        <v>0</v>
      </c>
      <c r="BB246" s="12">
        <v>0</v>
      </c>
      <c r="BC246" s="19">
        <v>0</v>
      </c>
    </row>
    <row r="247" spans="5:55" ht="13" x14ac:dyDescent="0.3">
      <c r="E247" s="12"/>
      <c r="F247" s="17" t="str">
        <f t="shared" si="27"/>
        <v/>
      </c>
      <c r="G247" s="18" t="str">
        <f t="shared" si="21"/>
        <v/>
      </c>
      <c r="H247" s="12" t="str">
        <f t="array" ref="H247">IFERROR(INDEX($AD$3:$AD$301,MATCH(ROW()-ROW($D$2),$AB$3:$AB$301,0)),"")</f>
        <v/>
      </c>
      <c r="I247" s="12" t="str">
        <f t="array" ref="I247">IFERROR(INDEX($AE$3:$AE$301,MATCH(ROW()-ROW($D$2),$AB$3:$AB$301,0)),"")</f>
        <v/>
      </c>
      <c r="J247" s="59" t="str">
        <f>IFERROR(IF(INDEX(Hjelpefil!T$5:T$268,MATCH(BRUKERFLATE!$F247,Hjelpefil!$B$5:$B$268,0))=0,"",INDEX(Hjelpefil!T$5:T$268,MATCH(BRUKERFLATE!$F247,Hjelpefil!$B$5:$B$268,0))),"")</f>
        <v/>
      </c>
      <c r="K247" s="12" t="str">
        <f>IFERROR(IF(INDEX(Hjelpefil!U$5:U$268,MATCH(BRUKERFLATE!$F247,Hjelpefil!$B$5:$B$268,0))=0,"",INDEX(Hjelpefil!U$5:U$268,MATCH(BRUKERFLATE!$F247,Hjelpefil!$B$5:$B$268,0))),"")</f>
        <v/>
      </c>
      <c r="L247" s="12" t="str">
        <f>IFERROR(IF(INDEX(Hjelpefil!V$5:V$268,MATCH(BRUKERFLATE!$F247,Hjelpefil!$B$5:$B$268,0))=0,"",INDEX(Hjelpefil!V$5:V$268,MATCH(BRUKERFLATE!$F247,Hjelpefil!$B$5:$B$268,0))),"")</f>
        <v/>
      </c>
      <c r="M247" s="12" t="str">
        <f>IFERROR(IF(INDEX(Hjelpefil!W$5:W$268,MATCH(BRUKERFLATE!$F247,Hjelpefil!$B$5:$B$268,0))=0,"",INDEX(Hjelpefil!W$5:W$268,MATCH(BRUKERFLATE!$F247,Hjelpefil!$B$5:$B$268,0))),"")</f>
        <v/>
      </c>
      <c r="N247" s="12" t="str">
        <f>IFERROR(IF(INDEX(Hjelpefil!X$5:X$268,MATCH(BRUKERFLATE!$F247,Hjelpefil!$B$5:$B$268,0))=0,"",INDEX(Hjelpefil!X$5:X$268,MATCH(BRUKERFLATE!$F247,Hjelpefil!$B$5:$B$268,0))),"")</f>
        <v/>
      </c>
      <c r="O247" s="12" t="str">
        <f>IFERROR(IF(INDEX(Hjelpefil!Y$5:Y$268,MATCH(BRUKERFLATE!$F247,Hjelpefil!$B$5:$B$268,0))=0,"",INDEX(Hjelpefil!Y$5:Y$268,MATCH(BRUKERFLATE!$F247,Hjelpefil!$B$5:$B$268,0))),"")</f>
        <v/>
      </c>
      <c r="P247" s="12" t="str">
        <f>IFERROR(IF(INDEX(Hjelpefil!Z$5:Z$268,MATCH(BRUKERFLATE!$F247,Hjelpefil!$B$5:$B$268,0))=0,"",INDEX(Hjelpefil!Z$5:Z$268,MATCH(BRUKERFLATE!$F247,Hjelpefil!$B$5:$B$268,0))),"")</f>
        <v/>
      </c>
      <c r="Q247" s="12" t="str">
        <f>IFERROR(IF(INDEX(Hjelpefil!AA$5:AA$268,MATCH(BRUKERFLATE!$F247,Hjelpefil!$B$5:$B$268,0))=0,"",INDEX(Hjelpefil!AA$5:AA$268,MATCH(BRUKERFLATE!$F247,Hjelpefil!$B$5:$B$268,0))),"")</f>
        <v/>
      </c>
      <c r="R247" s="12" t="str">
        <f>IFERROR(IF(INDEX(Hjelpefil!AB$5:AB$268,MATCH(BRUKERFLATE!$F247,Hjelpefil!$B$5:$B$268,0))=0,"",INDEX(Hjelpefil!AB$5:AB$268,MATCH(BRUKERFLATE!$F247,Hjelpefil!$B$5:$B$268,0))),"")</f>
        <v/>
      </c>
      <c r="S247" s="12" t="str">
        <f>IFERROR(IF(INDEX(Hjelpefil!AC$5:AC$268,MATCH(BRUKERFLATE!$F247,Hjelpefil!$B$5:$B$268,0))=0,"",INDEX(Hjelpefil!AC$5:AC$268,MATCH(BRUKERFLATE!$F247,Hjelpefil!$B$5:$B$268,0))),"")</f>
        <v/>
      </c>
      <c r="T247" s="12" t="str">
        <f>IFERROR(IF(INDEX(Hjelpefil!AD$5:AD$268,MATCH(BRUKERFLATE!$F247,Hjelpefil!$B$5:$B$268,0))=0,"",INDEX(Hjelpefil!AD$5:AD$268,MATCH(BRUKERFLATE!$F247,Hjelpefil!$B$5:$B$268,0))),"")</f>
        <v/>
      </c>
      <c r="U247" s="12" t="str">
        <f>IFERROR(IF(INDEX(Hjelpefil!AE$5:AE$268,MATCH(BRUKERFLATE!$F247,Hjelpefil!$B$5:$B$268,0))=0,"",INDEX(Hjelpefil!AE$5:AE$268,MATCH(BRUKERFLATE!$F247,Hjelpefil!$B$5:$B$268,0))),"")</f>
        <v/>
      </c>
      <c r="V247" s="12" t="str">
        <f>IFERROR(IF(INDEX(Hjelpefil!AF$5:AF$268,MATCH(BRUKERFLATE!$F247,Hjelpefil!$B$5:$B$268,0))=0,"",INDEX(Hjelpefil!AF$5:AF$268,MATCH(BRUKERFLATE!$F247,Hjelpefil!$B$5:$B$268,0))),"")</f>
        <v/>
      </c>
      <c r="W247" s="12" t="str">
        <f>IFERROR(IF(INDEX(Hjelpefil!AG$5:AG$268,MATCH(BRUKERFLATE!$F247,Hjelpefil!$B$5:$B$268,0))=0,"",INDEX(Hjelpefil!AG$5:AG$268,MATCH(BRUKERFLATE!$F247,Hjelpefil!$B$5:$B$268,0))),"")</f>
        <v/>
      </c>
      <c r="X247" s="12" t="str">
        <f>IFERROR(IF(INDEX(Hjelpefil!AH$5:AH$268,MATCH(BRUKERFLATE!$F247,Hjelpefil!$B$5:$B$268,0))=0,"",INDEX(Hjelpefil!AH$5:AH$268,MATCH(BRUKERFLATE!$F247,Hjelpefil!$B$5:$B$268,0))),"")</f>
        <v/>
      </c>
      <c r="Y247" s="12" t="str">
        <f>IFERROR(IF(INDEX(Hjelpefil!AI$5:AI$268,MATCH(BRUKERFLATE!$F247,Hjelpefil!$B$5:$B$268,0))=0,"",INDEX(Hjelpefil!AI$5:AI$268,MATCH(BRUKERFLATE!$F247,Hjelpefil!$B$5:$B$268,0))),"")</f>
        <v/>
      </c>
      <c r="Z247" s="12" t="str">
        <f>IFERROR(IF(INDEX(Hjelpefil!AJ$5:AJ$268,MATCH(BRUKERFLATE!$F247,Hjelpefil!$B$5:$B$268,0))=0,"",INDEX(Hjelpefil!AJ$5:AJ$268,MATCH(BRUKERFLATE!$F247,Hjelpefil!$B$5:$B$268,0))),"")</f>
        <v/>
      </c>
      <c r="AB247" s="12" t="str">
        <f>IF(AC247="","",MAX($AB$2:AB246)+1)</f>
        <v/>
      </c>
      <c r="AC247" s="12" t="str">
        <f>IF($A$3="KOM",IF(AND($AI247=1,$AH247=1),Hjelpefil!B249,""),IF($A$3="FYL",IF(AND($AW247=1,$AH247=1),Hjelpefil!B249,""),""))</f>
        <v/>
      </c>
      <c r="AD247" s="12" t="str">
        <f>IF($A$3="KOM",IF(AND($AI247=1,$AH247=1),Hjelpefil!C249,""),IF($A$3="FYL",IF(AND($AW247=1,$AH247=1),Hjelpefil!C249,""),""))</f>
        <v/>
      </c>
      <c r="AE247" s="12" t="str">
        <f>IF($A$3="KOM",IF(AND($AI247=1,$AH247=1),Hjelpefil!F249,""),IF($A$3="FYL",IF(AND($AW247=1,$AH247=1),Hjelpefil!F249,""),""))</f>
        <v/>
      </c>
      <c r="AF247" s="12" t="str">
        <f t="shared" si="25"/>
        <v/>
      </c>
      <c r="AH247" s="17">
        <f t="shared" si="22"/>
        <v>0</v>
      </c>
      <c r="AI247" s="17">
        <f t="shared" si="23"/>
        <v>0</v>
      </c>
      <c r="AJ247" s="18">
        <v>0</v>
      </c>
      <c r="AK247" s="12">
        <v>0</v>
      </c>
      <c r="AL247" s="12">
        <v>0</v>
      </c>
      <c r="AM247" s="12">
        <v>0</v>
      </c>
      <c r="AN247" s="12">
        <v>0</v>
      </c>
      <c r="AO247" s="19">
        <v>0</v>
      </c>
      <c r="AP247" s="17" t="s">
        <v>114</v>
      </c>
      <c r="AQ247" s="18">
        <f>INDEX(Hjelpefil!H249:M249,MATCH(BRUKERFLATE!$B$3,BRUKERFLATE!$AV$4:$AV$9,0))</f>
        <v>0</v>
      </c>
      <c r="AR247" s="18">
        <f>INDEX(Hjelpefil!N249:S249,MATCH(BRUKERFLATE!$B$3,BRUKERFLATE!$AV$4:$AV$9,0))</f>
        <v>0</v>
      </c>
      <c r="AW247" s="17">
        <f t="shared" si="24"/>
        <v>0</v>
      </c>
      <c r="AX247" s="18">
        <v>0</v>
      </c>
      <c r="AY247" s="12">
        <v>0</v>
      </c>
      <c r="AZ247" s="12">
        <v>1</v>
      </c>
      <c r="BA247" s="12">
        <v>0</v>
      </c>
      <c r="BB247" s="12">
        <v>0</v>
      </c>
      <c r="BC247" s="19">
        <v>0</v>
      </c>
    </row>
    <row r="248" spans="5:55" ht="13" x14ac:dyDescent="0.3">
      <c r="E248" s="12"/>
      <c r="F248" s="17" t="str">
        <f t="shared" si="27"/>
        <v/>
      </c>
      <c r="G248" s="18" t="str">
        <f t="shared" si="21"/>
        <v/>
      </c>
      <c r="H248" s="12" t="str">
        <f t="array" ref="H248">IFERROR(INDEX($AD$3:$AD$301,MATCH(ROW()-ROW($D$2),$AB$3:$AB$301,0)),"")</f>
        <v/>
      </c>
      <c r="I248" s="12" t="str">
        <f t="array" ref="I248">IFERROR(INDEX($AE$3:$AE$301,MATCH(ROW()-ROW($D$2),$AB$3:$AB$301,0)),"")</f>
        <v/>
      </c>
      <c r="J248" s="59" t="str">
        <f>IFERROR(IF(INDEX(Hjelpefil!T$5:T$268,MATCH(BRUKERFLATE!$F248,Hjelpefil!$B$5:$B$268,0))=0,"",INDEX(Hjelpefil!T$5:T$268,MATCH(BRUKERFLATE!$F248,Hjelpefil!$B$5:$B$268,0))),"")</f>
        <v/>
      </c>
      <c r="K248" s="12" t="str">
        <f>IFERROR(IF(INDEX(Hjelpefil!U$5:U$268,MATCH(BRUKERFLATE!$F248,Hjelpefil!$B$5:$B$268,0))=0,"",INDEX(Hjelpefil!U$5:U$268,MATCH(BRUKERFLATE!$F248,Hjelpefil!$B$5:$B$268,0))),"")</f>
        <v/>
      </c>
      <c r="L248" s="12" t="str">
        <f>IFERROR(IF(INDEX(Hjelpefil!V$5:V$268,MATCH(BRUKERFLATE!$F248,Hjelpefil!$B$5:$B$268,0))=0,"",INDEX(Hjelpefil!V$5:V$268,MATCH(BRUKERFLATE!$F248,Hjelpefil!$B$5:$B$268,0))),"")</f>
        <v/>
      </c>
      <c r="M248" s="12" t="str">
        <f>IFERROR(IF(INDEX(Hjelpefil!W$5:W$268,MATCH(BRUKERFLATE!$F248,Hjelpefil!$B$5:$B$268,0))=0,"",INDEX(Hjelpefil!W$5:W$268,MATCH(BRUKERFLATE!$F248,Hjelpefil!$B$5:$B$268,0))),"")</f>
        <v/>
      </c>
      <c r="N248" s="12" t="str">
        <f>IFERROR(IF(INDEX(Hjelpefil!X$5:X$268,MATCH(BRUKERFLATE!$F248,Hjelpefil!$B$5:$B$268,0))=0,"",INDEX(Hjelpefil!X$5:X$268,MATCH(BRUKERFLATE!$F248,Hjelpefil!$B$5:$B$268,0))),"")</f>
        <v/>
      </c>
      <c r="O248" s="12" t="str">
        <f>IFERROR(IF(INDEX(Hjelpefil!Y$5:Y$268,MATCH(BRUKERFLATE!$F248,Hjelpefil!$B$5:$B$268,0))=0,"",INDEX(Hjelpefil!Y$5:Y$268,MATCH(BRUKERFLATE!$F248,Hjelpefil!$B$5:$B$268,0))),"")</f>
        <v/>
      </c>
      <c r="P248" s="12" t="str">
        <f>IFERROR(IF(INDEX(Hjelpefil!Z$5:Z$268,MATCH(BRUKERFLATE!$F248,Hjelpefil!$B$5:$B$268,0))=0,"",INDEX(Hjelpefil!Z$5:Z$268,MATCH(BRUKERFLATE!$F248,Hjelpefil!$B$5:$B$268,0))),"")</f>
        <v/>
      </c>
      <c r="Q248" s="12" t="str">
        <f>IFERROR(IF(INDEX(Hjelpefil!AA$5:AA$268,MATCH(BRUKERFLATE!$F248,Hjelpefil!$B$5:$B$268,0))=0,"",INDEX(Hjelpefil!AA$5:AA$268,MATCH(BRUKERFLATE!$F248,Hjelpefil!$B$5:$B$268,0))),"")</f>
        <v/>
      </c>
      <c r="R248" s="12" t="str">
        <f>IFERROR(IF(INDEX(Hjelpefil!AB$5:AB$268,MATCH(BRUKERFLATE!$F248,Hjelpefil!$B$5:$B$268,0))=0,"",INDEX(Hjelpefil!AB$5:AB$268,MATCH(BRUKERFLATE!$F248,Hjelpefil!$B$5:$B$268,0))),"")</f>
        <v/>
      </c>
      <c r="S248" s="12" t="str">
        <f>IFERROR(IF(INDEX(Hjelpefil!AC$5:AC$268,MATCH(BRUKERFLATE!$F248,Hjelpefil!$B$5:$B$268,0))=0,"",INDEX(Hjelpefil!AC$5:AC$268,MATCH(BRUKERFLATE!$F248,Hjelpefil!$B$5:$B$268,0))),"")</f>
        <v/>
      </c>
      <c r="T248" s="12" t="str">
        <f>IFERROR(IF(INDEX(Hjelpefil!AD$5:AD$268,MATCH(BRUKERFLATE!$F248,Hjelpefil!$B$5:$B$268,0))=0,"",INDEX(Hjelpefil!AD$5:AD$268,MATCH(BRUKERFLATE!$F248,Hjelpefil!$B$5:$B$268,0))),"")</f>
        <v/>
      </c>
      <c r="U248" s="12" t="str">
        <f>IFERROR(IF(INDEX(Hjelpefil!AE$5:AE$268,MATCH(BRUKERFLATE!$F248,Hjelpefil!$B$5:$B$268,0))=0,"",INDEX(Hjelpefil!AE$5:AE$268,MATCH(BRUKERFLATE!$F248,Hjelpefil!$B$5:$B$268,0))),"")</f>
        <v/>
      </c>
      <c r="V248" s="12" t="str">
        <f>IFERROR(IF(INDEX(Hjelpefil!AF$5:AF$268,MATCH(BRUKERFLATE!$F248,Hjelpefil!$B$5:$B$268,0))=0,"",INDEX(Hjelpefil!AF$5:AF$268,MATCH(BRUKERFLATE!$F248,Hjelpefil!$B$5:$B$268,0))),"")</f>
        <v/>
      </c>
      <c r="W248" s="12" t="str">
        <f>IFERROR(IF(INDEX(Hjelpefil!AG$5:AG$268,MATCH(BRUKERFLATE!$F248,Hjelpefil!$B$5:$B$268,0))=0,"",INDEX(Hjelpefil!AG$5:AG$268,MATCH(BRUKERFLATE!$F248,Hjelpefil!$B$5:$B$268,0))),"")</f>
        <v/>
      </c>
      <c r="X248" s="12" t="str">
        <f>IFERROR(IF(INDEX(Hjelpefil!AH$5:AH$268,MATCH(BRUKERFLATE!$F248,Hjelpefil!$B$5:$B$268,0))=0,"",INDEX(Hjelpefil!AH$5:AH$268,MATCH(BRUKERFLATE!$F248,Hjelpefil!$B$5:$B$268,0))),"")</f>
        <v/>
      </c>
      <c r="Y248" s="12" t="str">
        <f>IFERROR(IF(INDEX(Hjelpefil!AI$5:AI$268,MATCH(BRUKERFLATE!$F248,Hjelpefil!$B$5:$B$268,0))=0,"",INDEX(Hjelpefil!AI$5:AI$268,MATCH(BRUKERFLATE!$F248,Hjelpefil!$B$5:$B$268,0))),"")</f>
        <v/>
      </c>
      <c r="Z248" s="12" t="str">
        <f>IFERROR(IF(INDEX(Hjelpefil!AJ$5:AJ$268,MATCH(BRUKERFLATE!$F248,Hjelpefil!$B$5:$B$268,0))=0,"",INDEX(Hjelpefil!AJ$5:AJ$268,MATCH(BRUKERFLATE!$F248,Hjelpefil!$B$5:$B$268,0))),"")</f>
        <v/>
      </c>
      <c r="AB248" s="12" t="str">
        <f>IF(AC248="","",MAX($AB$2:AB247)+1)</f>
        <v/>
      </c>
      <c r="AC248" s="12" t="str">
        <f>IF($A$3="KOM",IF(AND($AI248=1,$AH248=1),Hjelpefil!B250,""),IF($A$3="FYL",IF(AND($AW248=1,$AH248=1),Hjelpefil!B250,""),""))</f>
        <v/>
      </c>
      <c r="AD248" s="12" t="str">
        <f>IF($A$3="KOM",IF(AND($AI248=1,$AH248=1),Hjelpefil!C250,""),IF($A$3="FYL",IF(AND($AW248=1,$AH248=1),Hjelpefil!C250,""),""))</f>
        <v/>
      </c>
      <c r="AE248" s="12" t="str">
        <f>IF($A$3="KOM",IF(AND($AI248=1,$AH248=1),Hjelpefil!F250,""),IF($A$3="FYL",IF(AND($AW248=1,$AH248=1),Hjelpefil!F250,""),""))</f>
        <v/>
      </c>
      <c r="AF248" s="12" t="str">
        <f t="shared" si="25"/>
        <v/>
      </c>
      <c r="AH248" s="17">
        <f t="shared" si="22"/>
        <v>1</v>
      </c>
      <c r="AI248" s="17">
        <f t="shared" si="23"/>
        <v>0</v>
      </c>
      <c r="AJ248" s="18">
        <v>0</v>
      </c>
      <c r="AK248" s="12">
        <v>0</v>
      </c>
      <c r="AL248" s="12">
        <v>1</v>
      </c>
      <c r="AM248" s="12">
        <v>0</v>
      </c>
      <c r="AN248" s="12">
        <v>0</v>
      </c>
      <c r="AO248" s="19">
        <v>0</v>
      </c>
      <c r="AP248" s="17" t="s">
        <v>113</v>
      </c>
      <c r="AQ248" s="18">
        <f>INDEX(Hjelpefil!H250:M250,MATCH(BRUKERFLATE!$B$3,BRUKERFLATE!$AV$4:$AV$9,0))</f>
        <v>0</v>
      </c>
      <c r="AR248" s="18">
        <f>INDEX(Hjelpefil!N250:S250,MATCH(BRUKERFLATE!$B$3,BRUKERFLATE!$AV$4:$AV$9,0))</f>
        <v>0</v>
      </c>
      <c r="AW248" s="17">
        <f t="shared" si="24"/>
        <v>0</v>
      </c>
      <c r="AX248" s="18">
        <v>0</v>
      </c>
      <c r="AY248" s="12">
        <v>0</v>
      </c>
      <c r="AZ248" s="12">
        <v>0</v>
      </c>
      <c r="BA248" s="12">
        <v>0</v>
      </c>
      <c r="BB248" s="12">
        <v>0</v>
      </c>
      <c r="BC248" s="19">
        <v>0</v>
      </c>
    </row>
    <row r="249" spans="5:55" ht="13" x14ac:dyDescent="0.3">
      <c r="E249" s="12"/>
      <c r="F249" s="17" t="str">
        <f t="shared" si="27"/>
        <v/>
      </c>
      <c r="G249" s="18" t="str">
        <f t="shared" si="21"/>
        <v/>
      </c>
      <c r="H249" s="12" t="str">
        <f t="array" ref="H249">IFERROR(INDEX($AD$3:$AD$301,MATCH(ROW()-ROW($D$2),$AB$3:$AB$301,0)),"")</f>
        <v/>
      </c>
      <c r="I249" s="12" t="str">
        <f t="array" ref="I249">IFERROR(INDEX($AE$3:$AE$301,MATCH(ROW()-ROW($D$2),$AB$3:$AB$301,0)),"")</f>
        <v/>
      </c>
      <c r="J249" s="59" t="str">
        <f>IFERROR(IF(INDEX(Hjelpefil!T$5:T$268,MATCH(BRUKERFLATE!$F249,Hjelpefil!$B$5:$B$268,0))=0,"",INDEX(Hjelpefil!T$5:T$268,MATCH(BRUKERFLATE!$F249,Hjelpefil!$B$5:$B$268,0))),"")</f>
        <v/>
      </c>
      <c r="K249" s="12" t="str">
        <f>IFERROR(IF(INDEX(Hjelpefil!U$5:U$268,MATCH(BRUKERFLATE!$F249,Hjelpefil!$B$5:$B$268,0))=0,"",INDEX(Hjelpefil!U$5:U$268,MATCH(BRUKERFLATE!$F249,Hjelpefil!$B$5:$B$268,0))),"")</f>
        <v/>
      </c>
      <c r="L249" s="12" t="str">
        <f>IFERROR(IF(INDEX(Hjelpefil!V$5:V$268,MATCH(BRUKERFLATE!$F249,Hjelpefil!$B$5:$B$268,0))=0,"",INDEX(Hjelpefil!V$5:V$268,MATCH(BRUKERFLATE!$F249,Hjelpefil!$B$5:$B$268,0))),"")</f>
        <v/>
      </c>
      <c r="M249" s="12" t="str">
        <f>IFERROR(IF(INDEX(Hjelpefil!W$5:W$268,MATCH(BRUKERFLATE!$F249,Hjelpefil!$B$5:$B$268,0))=0,"",INDEX(Hjelpefil!W$5:W$268,MATCH(BRUKERFLATE!$F249,Hjelpefil!$B$5:$B$268,0))),"")</f>
        <v/>
      </c>
      <c r="N249" s="12" t="str">
        <f>IFERROR(IF(INDEX(Hjelpefil!X$5:X$268,MATCH(BRUKERFLATE!$F249,Hjelpefil!$B$5:$B$268,0))=0,"",INDEX(Hjelpefil!X$5:X$268,MATCH(BRUKERFLATE!$F249,Hjelpefil!$B$5:$B$268,0))),"")</f>
        <v/>
      </c>
      <c r="O249" s="12" t="str">
        <f>IFERROR(IF(INDEX(Hjelpefil!Y$5:Y$268,MATCH(BRUKERFLATE!$F249,Hjelpefil!$B$5:$B$268,0))=0,"",INDEX(Hjelpefil!Y$5:Y$268,MATCH(BRUKERFLATE!$F249,Hjelpefil!$B$5:$B$268,0))),"")</f>
        <v/>
      </c>
      <c r="P249" s="12" t="str">
        <f>IFERROR(IF(INDEX(Hjelpefil!Z$5:Z$268,MATCH(BRUKERFLATE!$F249,Hjelpefil!$B$5:$B$268,0))=0,"",INDEX(Hjelpefil!Z$5:Z$268,MATCH(BRUKERFLATE!$F249,Hjelpefil!$B$5:$B$268,0))),"")</f>
        <v/>
      </c>
      <c r="Q249" s="12" t="str">
        <f>IFERROR(IF(INDEX(Hjelpefil!AA$5:AA$268,MATCH(BRUKERFLATE!$F249,Hjelpefil!$B$5:$B$268,0))=0,"",INDEX(Hjelpefil!AA$5:AA$268,MATCH(BRUKERFLATE!$F249,Hjelpefil!$B$5:$B$268,0))),"")</f>
        <v/>
      </c>
      <c r="R249" s="12" t="str">
        <f>IFERROR(IF(INDEX(Hjelpefil!AB$5:AB$268,MATCH(BRUKERFLATE!$F249,Hjelpefil!$B$5:$B$268,0))=0,"",INDEX(Hjelpefil!AB$5:AB$268,MATCH(BRUKERFLATE!$F249,Hjelpefil!$B$5:$B$268,0))),"")</f>
        <v/>
      </c>
      <c r="S249" s="12" t="str">
        <f>IFERROR(IF(INDEX(Hjelpefil!AC$5:AC$268,MATCH(BRUKERFLATE!$F249,Hjelpefil!$B$5:$B$268,0))=0,"",INDEX(Hjelpefil!AC$5:AC$268,MATCH(BRUKERFLATE!$F249,Hjelpefil!$B$5:$B$268,0))),"")</f>
        <v/>
      </c>
      <c r="T249" s="12" t="str">
        <f>IFERROR(IF(INDEX(Hjelpefil!AD$5:AD$268,MATCH(BRUKERFLATE!$F249,Hjelpefil!$B$5:$B$268,0))=0,"",INDEX(Hjelpefil!AD$5:AD$268,MATCH(BRUKERFLATE!$F249,Hjelpefil!$B$5:$B$268,0))),"")</f>
        <v/>
      </c>
      <c r="U249" s="12" t="str">
        <f>IFERROR(IF(INDEX(Hjelpefil!AE$5:AE$268,MATCH(BRUKERFLATE!$F249,Hjelpefil!$B$5:$B$268,0))=0,"",INDEX(Hjelpefil!AE$5:AE$268,MATCH(BRUKERFLATE!$F249,Hjelpefil!$B$5:$B$268,0))),"")</f>
        <v/>
      </c>
      <c r="V249" s="12" t="str">
        <f>IFERROR(IF(INDEX(Hjelpefil!AF$5:AF$268,MATCH(BRUKERFLATE!$F249,Hjelpefil!$B$5:$B$268,0))=0,"",INDEX(Hjelpefil!AF$5:AF$268,MATCH(BRUKERFLATE!$F249,Hjelpefil!$B$5:$B$268,0))),"")</f>
        <v/>
      </c>
      <c r="W249" s="12" t="str">
        <f>IFERROR(IF(INDEX(Hjelpefil!AG$5:AG$268,MATCH(BRUKERFLATE!$F249,Hjelpefil!$B$5:$B$268,0))=0,"",INDEX(Hjelpefil!AG$5:AG$268,MATCH(BRUKERFLATE!$F249,Hjelpefil!$B$5:$B$268,0))),"")</f>
        <v/>
      </c>
      <c r="X249" s="12" t="str">
        <f>IFERROR(IF(INDEX(Hjelpefil!AH$5:AH$268,MATCH(BRUKERFLATE!$F249,Hjelpefil!$B$5:$B$268,0))=0,"",INDEX(Hjelpefil!AH$5:AH$268,MATCH(BRUKERFLATE!$F249,Hjelpefil!$B$5:$B$268,0))),"")</f>
        <v/>
      </c>
      <c r="Y249" s="12" t="str">
        <f>IFERROR(IF(INDEX(Hjelpefil!AI$5:AI$268,MATCH(BRUKERFLATE!$F249,Hjelpefil!$B$5:$B$268,0))=0,"",INDEX(Hjelpefil!AI$5:AI$268,MATCH(BRUKERFLATE!$F249,Hjelpefil!$B$5:$B$268,0))),"")</f>
        <v/>
      </c>
      <c r="Z249" s="12" t="str">
        <f>IFERROR(IF(INDEX(Hjelpefil!AJ$5:AJ$268,MATCH(BRUKERFLATE!$F249,Hjelpefil!$B$5:$B$268,0))=0,"",INDEX(Hjelpefil!AJ$5:AJ$268,MATCH(BRUKERFLATE!$F249,Hjelpefil!$B$5:$B$268,0))),"")</f>
        <v/>
      </c>
      <c r="AB249" s="12" t="str">
        <f>IF(AC249="","",MAX($AB$2:AB248)+1)</f>
        <v/>
      </c>
      <c r="AC249" s="12" t="str">
        <f>IF($A$3="KOM",IF(AND($AI249=1,$AH249=1),Hjelpefil!B251,""),IF($A$3="FYL",IF(AND($AW249=1,$AH249=1),Hjelpefil!B251,""),""))</f>
        <v/>
      </c>
      <c r="AD249" s="12" t="str">
        <f>IF($A$3="KOM",IF(AND($AI249=1,$AH249=1),Hjelpefil!C251,""),IF($A$3="FYL",IF(AND($AW249=1,$AH249=1),Hjelpefil!C251,""),""))</f>
        <v/>
      </c>
      <c r="AE249" s="12" t="str">
        <f>IF($A$3="KOM",IF(AND($AI249=1,$AH249=1),Hjelpefil!F251,""),IF($A$3="FYL",IF(AND($AW249=1,$AH249=1),Hjelpefil!F251,""),""))</f>
        <v/>
      </c>
      <c r="AF249" s="12" t="str">
        <f t="shared" si="25"/>
        <v/>
      </c>
      <c r="AH249" s="17">
        <f t="shared" si="22"/>
        <v>1</v>
      </c>
      <c r="AI249" s="17">
        <f t="shared" si="23"/>
        <v>0</v>
      </c>
      <c r="AJ249" s="18">
        <v>0</v>
      </c>
      <c r="AK249" s="12">
        <v>0</v>
      </c>
      <c r="AL249" s="12">
        <v>1</v>
      </c>
      <c r="AM249" s="12">
        <v>0</v>
      </c>
      <c r="AN249" s="12">
        <v>0</v>
      </c>
      <c r="AO249" s="19">
        <v>0</v>
      </c>
      <c r="AP249" s="17" t="s">
        <v>213</v>
      </c>
      <c r="AQ249" s="18">
        <f>INDEX(Hjelpefil!H251:M251,MATCH(BRUKERFLATE!$B$3,BRUKERFLATE!$AV$4:$AV$9,0))</f>
        <v>0</v>
      </c>
      <c r="AR249" s="18">
        <f>INDEX(Hjelpefil!N251:S251,MATCH(BRUKERFLATE!$B$3,BRUKERFLATE!$AV$4:$AV$9,0))</f>
        <v>0</v>
      </c>
      <c r="AW249" s="17">
        <f t="shared" si="24"/>
        <v>0</v>
      </c>
      <c r="AX249" s="18">
        <v>0</v>
      </c>
      <c r="AY249" s="12">
        <v>0</v>
      </c>
      <c r="AZ249" s="12">
        <v>1</v>
      </c>
      <c r="BA249" s="12">
        <v>0</v>
      </c>
      <c r="BB249" s="12">
        <v>0</v>
      </c>
      <c r="BC249" s="19">
        <v>0</v>
      </c>
    </row>
    <row r="250" spans="5:55" ht="13" x14ac:dyDescent="0.3">
      <c r="E250" s="12"/>
      <c r="F250" s="17" t="str">
        <f t="shared" si="27"/>
        <v/>
      </c>
      <c r="G250" s="18" t="str">
        <f t="shared" si="21"/>
        <v/>
      </c>
      <c r="H250" s="12" t="str">
        <f t="array" ref="H250">IFERROR(INDEX($AD$3:$AD$301,MATCH(ROW()-ROW($D$2),$AB$3:$AB$301,0)),"")</f>
        <v/>
      </c>
      <c r="I250" s="12" t="str">
        <f t="array" ref="I250">IFERROR(INDEX($AE$3:$AE$301,MATCH(ROW()-ROW($D$2),$AB$3:$AB$301,0)),"")</f>
        <v/>
      </c>
      <c r="J250" s="59" t="str">
        <f>IFERROR(IF(INDEX(Hjelpefil!T$5:T$268,MATCH(BRUKERFLATE!$F250,Hjelpefil!$B$5:$B$268,0))=0,"",INDEX(Hjelpefil!T$5:T$268,MATCH(BRUKERFLATE!$F250,Hjelpefil!$B$5:$B$268,0))),"")</f>
        <v/>
      </c>
      <c r="K250" s="12" t="str">
        <f>IFERROR(IF(INDEX(Hjelpefil!U$5:U$268,MATCH(BRUKERFLATE!$F250,Hjelpefil!$B$5:$B$268,0))=0,"",INDEX(Hjelpefil!U$5:U$268,MATCH(BRUKERFLATE!$F250,Hjelpefil!$B$5:$B$268,0))),"")</f>
        <v/>
      </c>
      <c r="L250" s="12" t="str">
        <f>IFERROR(IF(INDEX(Hjelpefil!V$5:V$268,MATCH(BRUKERFLATE!$F250,Hjelpefil!$B$5:$B$268,0))=0,"",INDEX(Hjelpefil!V$5:V$268,MATCH(BRUKERFLATE!$F250,Hjelpefil!$B$5:$B$268,0))),"")</f>
        <v/>
      </c>
      <c r="M250" s="12" t="str">
        <f>IFERROR(IF(INDEX(Hjelpefil!W$5:W$268,MATCH(BRUKERFLATE!$F250,Hjelpefil!$B$5:$B$268,0))=0,"",INDEX(Hjelpefil!W$5:W$268,MATCH(BRUKERFLATE!$F250,Hjelpefil!$B$5:$B$268,0))),"")</f>
        <v/>
      </c>
      <c r="N250" s="12" t="str">
        <f>IFERROR(IF(INDEX(Hjelpefil!X$5:X$268,MATCH(BRUKERFLATE!$F250,Hjelpefil!$B$5:$B$268,0))=0,"",INDEX(Hjelpefil!X$5:X$268,MATCH(BRUKERFLATE!$F250,Hjelpefil!$B$5:$B$268,0))),"")</f>
        <v/>
      </c>
      <c r="O250" s="12" t="str">
        <f>IFERROR(IF(INDEX(Hjelpefil!Y$5:Y$268,MATCH(BRUKERFLATE!$F250,Hjelpefil!$B$5:$B$268,0))=0,"",INDEX(Hjelpefil!Y$5:Y$268,MATCH(BRUKERFLATE!$F250,Hjelpefil!$B$5:$B$268,0))),"")</f>
        <v/>
      </c>
      <c r="P250" s="12" t="str">
        <f>IFERROR(IF(INDEX(Hjelpefil!Z$5:Z$268,MATCH(BRUKERFLATE!$F250,Hjelpefil!$B$5:$B$268,0))=0,"",INDEX(Hjelpefil!Z$5:Z$268,MATCH(BRUKERFLATE!$F250,Hjelpefil!$B$5:$B$268,0))),"")</f>
        <v/>
      </c>
      <c r="Q250" s="12" t="str">
        <f>IFERROR(IF(INDEX(Hjelpefil!AA$5:AA$268,MATCH(BRUKERFLATE!$F250,Hjelpefil!$B$5:$B$268,0))=0,"",INDEX(Hjelpefil!AA$5:AA$268,MATCH(BRUKERFLATE!$F250,Hjelpefil!$B$5:$B$268,0))),"")</f>
        <v/>
      </c>
      <c r="R250" s="12" t="str">
        <f>IFERROR(IF(INDEX(Hjelpefil!AB$5:AB$268,MATCH(BRUKERFLATE!$F250,Hjelpefil!$B$5:$B$268,0))=0,"",INDEX(Hjelpefil!AB$5:AB$268,MATCH(BRUKERFLATE!$F250,Hjelpefil!$B$5:$B$268,0))),"")</f>
        <v/>
      </c>
      <c r="S250" s="12" t="str">
        <f>IFERROR(IF(INDEX(Hjelpefil!AC$5:AC$268,MATCH(BRUKERFLATE!$F250,Hjelpefil!$B$5:$B$268,0))=0,"",INDEX(Hjelpefil!AC$5:AC$268,MATCH(BRUKERFLATE!$F250,Hjelpefil!$B$5:$B$268,0))),"")</f>
        <v/>
      </c>
      <c r="T250" s="12" t="str">
        <f>IFERROR(IF(INDEX(Hjelpefil!AD$5:AD$268,MATCH(BRUKERFLATE!$F250,Hjelpefil!$B$5:$B$268,0))=0,"",INDEX(Hjelpefil!AD$5:AD$268,MATCH(BRUKERFLATE!$F250,Hjelpefil!$B$5:$B$268,0))),"")</f>
        <v/>
      </c>
      <c r="U250" s="12" t="str">
        <f>IFERROR(IF(INDEX(Hjelpefil!AE$5:AE$268,MATCH(BRUKERFLATE!$F250,Hjelpefil!$B$5:$B$268,0))=0,"",INDEX(Hjelpefil!AE$5:AE$268,MATCH(BRUKERFLATE!$F250,Hjelpefil!$B$5:$B$268,0))),"")</f>
        <v/>
      </c>
      <c r="V250" s="12" t="str">
        <f>IFERROR(IF(INDEX(Hjelpefil!AF$5:AF$268,MATCH(BRUKERFLATE!$F250,Hjelpefil!$B$5:$B$268,0))=0,"",INDEX(Hjelpefil!AF$5:AF$268,MATCH(BRUKERFLATE!$F250,Hjelpefil!$B$5:$B$268,0))),"")</f>
        <v/>
      </c>
      <c r="W250" s="12" t="str">
        <f>IFERROR(IF(INDEX(Hjelpefil!AG$5:AG$268,MATCH(BRUKERFLATE!$F250,Hjelpefil!$B$5:$B$268,0))=0,"",INDEX(Hjelpefil!AG$5:AG$268,MATCH(BRUKERFLATE!$F250,Hjelpefil!$B$5:$B$268,0))),"")</f>
        <v/>
      </c>
      <c r="X250" s="12" t="str">
        <f>IFERROR(IF(INDEX(Hjelpefil!AH$5:AH$268,MATCH(BRUKERFLATE!$F250,Hjelpefil!$B$5:$B$268,0))=0,"",INDEX(Hjelpefil!AH$5:AH$268,MATCH(BRUKERFLATE!$F250,Hjelpefil!$B$5:$B$268,0))),"")</f>
        <v/>
      </c>
      <c r="Y250" s="12" t="str">
        <f>IFERROR(IF(INDEX(Hjelpefil!AI$5:AI$268,MATCH(BRUKERFLATE!$F250,Hjelpefil!$B$5:$B$268,0))=0,"",INDEX(Hjelpefil!AI$5:AI$268,MATCH(BRUKERFLATE!$F250,Hjelpefil!$B$5:$B$268,0))),"")</f>
        <v/>
      </c>
      <c r="Z250" s="12" t="str">
        <f>IFERROR(IF(INDEX(Hjelpefil!AJ$5:AJ$268,MATCH(BRUKERFLATE!$F250,Hjelpefil!$B$5:$B$268,0))=0,"",INDEX(Hjelpefil!AJ$5:AJ$268,MATCH(BRUKERFLATE!$F250,Hjelpefil!$B$5:$B$268,0))),"")</f>
        <v/>
      </c>
      <c r="AB250" s="12" t="str">
        <f>IF(AC250="","",MAX($AB$2:AB249)+1)</f>
        <v/>
      </c>
      <c r="AC250" s="12" t="str">
        <f>IF($A$3="KOM",IF(AND($AI250=1,$AH250=1),Hjelpefil!B252,""),IF($A$3="FYL",IF(AND($AW250=1,$AH250=1),Hjelpefil!B252,""),""))</f>
        <v/>
      </c>
      <c r="AD250" s="12" t="str">
        <f>IF($A$3="KOM",IF(AND($AI250=1,$AH250=1),Hjelpefil!C252,""),IF($A$3="FYL",IF(AND($AW250=1,$AH250=1),Hjelpefil!C252,""),""))</f>
        <v/>
      </c>
      <c r="AE250" s="12" t="str">
        <f>IF($A$3="KOM",IF(AND($AI250=1,$AH250=1),Hjelpefil!F252,""),IF($A$3="FYL",IF(AND($AW250=1,$AH250=1),Hjelpefil!F252,""),""))</f>
        <v/>
      </c>
      <c r="AF250" s="12" t="str">
        <f t="shared" si="25"/>
        <v/>
      </c>
      <c r="AH250" s="17">
        <f t="shared" si="22"/>
        <v>1</v>
      </c>
      <c r="AI250" s="17">
        <f t="shared" si="23"/>
        <v>0</v>
      </c>
      <c r="AJ250" s="18">
        <v>0</v>
      </c>
      <c r="AK250" s="12">
        <v>0</v>
      </c>
      <c r="AL250" s="12">
        <v>0</v>
      </c>
      <c r="AM250" s="12">
        <v>0</v>
      </c>
      <c r="AN250" s="12">
        <v>0</v>
      </c>
      <c r="AO250" s="19">
        <v>1</v>
      </c>
      <c r="AP250" s="17" t="s">
        <v>113</v>
      </c>
      <c r="AQ250" s="18">
        <f>INDEX(Hjelpefil!H252:M252,MATCH(BRUKERFLATE!$B$3,BRUKERFLATE!$AV$4:$AV$9,0))</f>
        <v>0</v>
      </c>
      <c r="AR250" s="18">
        <f>INDEX(Hjelpefil!N252:S252,MATCH(BRUKERFLATE!$B$3,BRUKERFLATE!$AV$4:$AV$9,0))</f>
        <v>0</v>
      </c>
      <c r="AW250" s="17">
        <f t="shared" si="24"/>
        <v>0</v>
      </c>
      <c r="AX250" s="18">
        <v>0</v>
      </c>
      <c r="AY250" s="12">
        <v>0</v>
      </c>
      <c r="AZ250" s="12">
        <v>0</v>
      </c>
      <c r="BA250" s="12">
        <v>0</v>
      </c>
      <c r="BB250" s="12">
        <v>0</v>
      </c>
      <c r="BC250" s="19">
        <v>0</v>
      </c>
    </row>
    <row r="251" spans="5:55" ht="13" x14ac:dyDescent="0.3">
      <c r="E251" s="12"/>
      <c r="F251" s="17" t="str">
        <f t="shared" si="27"/>
        <v/>
      </c>
      <c r="G251" s="18" t="str">
        <f t="shared" si="21"/>
        <v/>
      </c>
      <c r="H251" s="12" t="str">
        <f t="array" ref="H251">IFERROR(INDEX($AD$3:$AD$301,MATCH(ROW()-ROW($D$2),$AB$3:$AB$301,0)),"")</f>
        <v/>
      </c>
      <c r="I251" s="12" t="str">
        <f t="array" ref="I251">IFERROR(INDEX($AE$3:$AE$301,MATCH(ROW()-ROW($D$2),$AB$3:$AB$301,0)),"")</f>
        <v/>
      </c>
      <c r="J251" s="59" t="str">
        <f>IFERROR(IF(INDEX(Hjelpefil!T$5:T$268,MATCH(BRUKERFLATE!$F251,Hjelpefil!$B$5:$B$268,0))=0,"",INDEX(Hjelpefil!T$5:T$268,MATCH(BRUKERFLATE!$F251,Hjelpefil!$B$5:$B$268,0))),"")</f>
        <v/>
      </c>
      <c r="K251" s="12" t="str">
        <f>IFERROR(IF(INDEX(Hjelpefil!U$5:U$268,MATCH(BRUKERFLATE!$F251,Hjelpefil!$B$5:$B$268,0))=0,"",INDEX(Hjelpefil!U$5:U$268,MATCH(BRUKERFLATE!$F251,Hjelpefil!$B$5:$B$268,0))),"")</f>
        <v/>
      </c>
      <c r="L251" s="12" t="str">
        <f>IFERROR(IF(INDEX(Hjelpefil!V$5:V$268,MATCH(BRUKERFLATE!$F251,Hjelpefil!$B$5:$B$268,0))=0,"",INDEX(Hjelpefil!V$5:V$268,MATCH(BRUKERFLATE!$F251,Hjelpefil!$B$5:$B$268,0))),"")</f>
        <v/>
      </c>
      <c r="M251" s="12" t="str">
        <f>IFERROR(IF(INDEX(Hjelpefil!W$5:W$268,MATCH(BRUKERFLATE!$F251,Hjelpefil!$B$5:$B$268,0))=0,"",INDEX(Hjelpefil!W$5:W$268,MATCH(BRUKERFLATE!$F251,Hjelpefil!$B$5:$B$268,0))),"")</f>
        <v/>
      </c>
      <c r="N251" s="12" t="str">
        <f>IFERROR(IF(INDEX(Hjelpefil!X$5:X$268,MATCH(BRUKERFLATE!$F251,Hjelpefil!$B$5:$B$268,0))=0,"",INDEX(Hjelpefil!X$5:X$268,MATCH(BRUKERFLATE!$F251,Hjelpefil!$B$5:$B$268,0))),"")</f>
        <v/>
      </c>
      <c r="O251" s="12" t="str">
        <f>IFERROR(IF(INDEX(Hjelpefil!Y$5:Y$268,MATCH(BRUKERFLATE!$F251,Hjelpefil!$B$5:$B$268,0))=0,"",INDEX(Hjelpefil!Y$5:Y$268,MATCH(BRUKERFLATE!$F251,Hjelpefil!$B$5:$B$268,0))),"")</f>
        <v/>
      </c>
      <c r="P251" s="12" t="str">
        <f>IFERROR(IF(INDEX(Hjelpefil!Z$5:Z$268,MATCH(BRUKERFLATE!$F251,Hjelpefil!$B$5:$B$268,0))=0,"",INDEX(Hjelpefil!Z$5:Z$268,MATCH(BRUKERFLATE!$F251,Hjelpefil!$B$5:$B$268,0))),"")</f>
        <v/>
      </c>
      <c r="Q251" s="12" t="str">
        <f>IFERROR(IF(INDEX(Hjelpefil!AA$5:AA$268,MATCH(BRUKERFLATE!$F251,Hjelpefil!$B$5:$B$268,0))=0,"",INDEX(Hjelpefil!AA$5:AA$268,MATCH(BRUKERFLATE!$F251,Hjelpefil!$B$5:$B$268,0))),"")</f>
        <v/>
      </c>
      <c r="R251" s="12" t="str">
        <f>IFERROR(IF(INDEX(Hjelpefil!AB$5:AB$268,MATCH(BRUKERFLATE!$F251,Hjelpefil!$B$5:$B$268,0))=0,"",INDEX(Hjelpefil!AB$5:AB$268,MATCH(BRUKERFLATE!$F251,Hjelpefil!$B$5:$B$268,0))),"")</f>
        <v/>
      </c>
      <c r="S251" s="12" t="str">
        <f>IFERROR(IF(INDEX(Hjelpefil!AC$5:AC$268,MATCH(BRUKERFLATE!$F251,Hjelpefil!$B$5:$B$268,0))=0,"",INDEX(Hjelpefil!AC$5:AC$268,MATCH(BRUKERFLATE!$F251,Hjelpefil!$B$5:$B$268,0))),"")</f>
        <v/>
      </c>
      <c r="T251" s="12" t="str">
        <f>IFERROR(IF(INDEX(Hjelpefil!AD$5:AD$268,MATCH(BRUKERFLATE!$F251,Hjelpefil!$B$5:$B$268,0))=0,"",INDEX(Hjelpefil!AD$5:AD$268,MATCH(BRUKERFLATE!$F251,Hjelpefil!$B$5:$B$268,0))),"")</f>
        <v/>
      </c>
      <c r="U251" s="12" t="str">
        <f>IFERROR(IF(INDEX(Hjelpefil!AE$5:AE$268,MATCH(BRUKERFLATE!$F251,Hjelpefil!$B$5:$B$268,0))=0,"",INDEX(Hjelpefil!AE$5:AE$268,MATCH(BRUKERFLATE!$F251,Hjelpefil!$B$5:$B$268,0))),"")</f>
        <v/>
      </c>
      <c r="V251" s="12" t="str">
        <f>IFERROR(IF(INDEX(Hjelpefil!AF$5:AF$268,MATCH(BRUKERFLATE!$F251,Hjelpefil!$B$5:$B$268,0))=0,"",INDEX(Hjelpefil!AF$5:AF$268,MATCH(BRUKERFLATE!$F251,Hjelpefil!$B$5:$B$268,0))),"")</f>
        <v/>
      </c>
      <c r="W251" s="12" t="str">
        <f>IFERROR(IF(INDEX(Hjelpefil!AG$5:AG$268,MATCH(BRUKERFLATE!$F251,Hjelpefil!$B$5:$B$268,0))=0,"",INDEX(Hjelpefil!AG$5:AG$268,MATCH(BRUKERFLATE!$F251,Hjelpefil!$B$5:$B$268,0))),"")</f>
        <v/>
      </c>
      <c r="X251" s="12" t="str">
        <f>IFERROR(IF(INDEX(Hjelpefil!AH$5:AH$268,MATCH(BRUKERFLATE!$F251,Hjelpefil!$B$5:$B$268,0))=0,"",INDEX(Hjelpefil!AH$5:AH$268,MATCH(BRUKERFLATE!$F251,Hjelpefil!$B$5:$B$268,0))),"")</f>
        <v/>
      </c>
      <c r="Y251" s="12" t="str">
        <f>IFERROR(IF(INDEX(Hjelpefil!AI$5:AI$268,MATCH(BRUKERFLATE!$F251,Hjelpefil!$B$5:$B$268,0))=0,"",INDEX(Hjelpefil!AI$5:AI$268,MATCH(BRUKERFLATE!$F251,Hjelpefil!$B$5:$B$268,0))),"")</f>
        <v/>
      </c>
      <c r="Z251" s="12" t="str">
        <f>IFERROR(IF(INDEX(Hjelpefil!AJ$5:AJ$268,MATCH(BRUKERFLATE!$F251,Hjelpefil!$B$5:$B$268,0))=0,"",INDEX(Hjelpefil!AJ$5:AJ$268,MATCH(BRUKERFLATE!$F251,Hjelpefil!$B$5:$B$268,0))),"")</f>
        <v/>
      </c>
      <c r="AB251" s="12" t="str">
        <f>IF(AC251="","",MAX($AB$2:AB250)+1)</f>
        <v/>
      </c>
      <c r="AC251" s="12" t="str">
        <f>IF($A$3="KOM",IF(AND($AI251=1,$AH251=1),Hjelpefil!B253,""),IF($A$3="FYL",IF(AND($AW251=1,$AH251=1),Hjelpefil!B253,""),""))</f>
        <v/>
      </c>
      <c r="AD251" s="12" t="str">
        <f>IF($A$3="KOM",IF(AND($AI251=1,$AH251=1),Hjelpefil!C253,""),IF($A$3="FYL",IF(AND($AW251=1,$AH251=1),Hjelpefil!C253,""),""))</f>
        <v/>
      </c>
      <c r="AE251" s="12" t="str">
        <f>IF($A$3="KOM",IF(AND($AI251=1,$AH251=1),Hjelpefil!F253,""),IF($A$3="FYL",IF(AND($AW251=1,$AH251=1),Hjelpefil!F253,""),""))</f>
        <v/>
      </c>
      <c r="AF251" s="12" t="str">
        <f t="shared" si="25"/>
        <v/>
      </c>
      <c r="AH251" s="17">
        <f t="shared" si="22"/>
        <v>0</v>
      </c>
      <c r="AI251" s="17">
        <f t="shared" si="23"/>
        <v>0</v>
      </c>
      <c r="AJ251" s="18">
        <v>0</v>
      </c>
      <c r="AK251" s="12">
        <v>0</v>
      </c>
      <c r="AL251" s="12">
        <v>0</v>
      </c>
      <c r="AM251" s="12">
        <v>0</v>
      </c>
      <c r="AN251" s="12">
        <v>0</v>
      </c>
      <c r="AO251" s="19">
        <v>0</v>
      </c>
      <c r="AP251" s="17" t="s">
        <v>114</v>
      </c>
      <c r="AQ251" s="18">
        <f>INDEX(Hjelpefil!H253:M253,MATCH(BRUKERFLATE!$B$3,BRUKERFLATE!$AV$4:$AV$9,0))</f>
        <v>0</v>
      </c>
      <c r="AR251" s="18" t="str">
        <f>INDEX(Hjelpefil!N253:S253,MATCH(BRUKERFLATE!$B$3,BRUKERFLATE!$AV$4:$AV$9,0))</f>
        <v>Videregående skole</v>
      </c>
      <c r="AW251" s="17">
        <f t="shared" si="24"/>
        <v>1</v>
      </c>
      <c r="AX251" s="18">
        <v>1</v>
      </c>
      <c r="AY251" s="12">
        <v>0</v>
      </c>
      <c r="AZ251" s="12">
        <v>0</v>
      </c>
      <c r="BA251" s="12">
        <v>0</v>
      </c>
      <c r="BB251" s="12">
        <v>0</v>
      </c>
      <c r="BC251" s="19">
        <v>0</v>
      </c>
    </row>
    <row r="252" spans="5:55" ht="13" x14ac:dyDescent="0.3">
      <c r="E252" s="12"/>
      <c r="F252" s="17" t="str">
        <f t="shared" si="27"/>
        <v/>
      </c>
      <c r="G252" s="18" t="str">
        <f t="shared" si="21"/>
        <v/>
      </c>
      <c r="H252" s="12" t="str">
        <f t="array" ref="H252">IFERROR(INDEX($AD$3:$AD$301,MATCH(ROW()-ROW($D$2),$AB$3:$AB$301,0)),"")</f>
        <v/>
      </c>
      <c r="I252" s="12" t="str">
        <f t="array" ref="I252">IFERROR(INDEX($AE$3:$AE$301,MATCH(ROW()-ROW($D$2),$AB$3:$AB$301,0)),"")</f>
        <v/>
      </c>
      <c r="J252" s="59" t="str">
        <f>IFERROR(IF(INDEX(Hjelpefil!T$5:T$268,MATCH(BRUKERFLATE!$F252,Hjelpefil!$B$5:$B$268,0))=0,"",INDEX(Hjelpefil!T$5:T$268,MATCH(BRUKERFLATE!$F252,Hjelpefil!$B$5:$B$268,0))),"")</f>
        <v/>
      </c>
      <c r="K252" s="12" t="str">
        <f>IFERROR(IF(INDEX(Hjelpefil!U$5:U$268,MATCH(BRUKERFLATE!$F252,Hjelpefil!$B$5:$B$268,0))=0,"",INDEX(Hjelpefil!U$5:U$268,MATCH(BRUKERFLATE!$F252,Hjelpefil!$B$5:$B$268,0))),"")</f>
        <v/>
      </c>
      <c r="L252" s="12" t="str">
        <f>IFERROR(IF(INDEX(Hjelpefil!V$5:V$268,MATCH(BRUKERFLATE!$F252,Hjelpefil!$B$5:$B$268,0))=0,"",INDEX(Hjelpefil!V$5:V$268,MATCH(BRUKERFLATE!$F252,Hjelpefil!$B$5:$B$268,0))),"")</f>
        <v/>
      </c>
      <c r="M252" s="12" t="str">
        <f>IFERROR(IF(INDEX(Hjelpefil!W$5:W$268,MATCH(BRUKERFLATE!$F252,Hjelpefil!$B$5:$B$268,0))=0,"",INDEX(Hjelpefil!W$5:W$268,MATCH(BRUKERFLATE!$F252,Hjelpefil!$B$5:$B$268,0))),"")</f>
        <v/>
      </c>
      <c r="N252" s="12" t="str">
        <f>IFERROR(IF(INDEX(Hjelpefil!X$5:X$268,MATCH(BRUKERFLATE!$F252,Hjelpefil!$B$5:$B$268,0))=0,"",INDEX(Hjelpefil!X$5:X$268,MATCH(BRUKERFLATE!$F252,Hjelpefil!$B$5:$B$268,0))),"")</f>
        <v/>
      </c>
      <c r="O252" s="12" t="str">
        <f>IFERROR(IF(INDEX(Hjelpefil!Y$5:Y$268,MATCH(BRUKERFLATE!$F252,Hjelpefil!$B$5:$B$268,0))=0,"",INDEX(Hjelpefil!Y$5:Y$268,MATCH(BRUKERFLATE!$F252,Hjelpefil!$B$5:$B$268,0))),"")</f>
        <v/>
      </c>
      <c r="P252" s="12" t="str">
        <f>IFERROR(IF(INDEX(Hjelpefil!Z$5:Z$268,MATCH(BRUKERFLATE!$F252,Hjelpefil!$B$5:$B$268,0))=0,"",INDEX(Hjelpefil!Z$5:Z$268,MATCH(BRUKERFLATE!$F252,Hjelpefil!$B$5:$B$268,0))),"")</f>
        <v/>
      </c>
      <c r="Q252" s="12" t="str">
        <f>IFERROR(IF(INDEX(Hjelpefil!AA$5:AA$268,MATCH(BRUKERFLATE!$F252,Hjelpefil!$B$5:$B$268,0))=0,"",INDEX(Hjelpefil!AA$5:AA$268,MATCH(BRUKERFLATE!$F252,Hjelpefil!$B$5:$B$268,0))),"")</f>
        <v/>
      </c>
      <c r="R252" s="12" t="str">
        <f>IFERROR(IF(INDEX(Hjelpefil!AB$5:AB$268,MATCH(BRUKERFLATE!$F252,Hjelpefil!$B$5:$B$268,0))=0,"",INDEX(Hjelpefil!AB$5:AB$268,MATCH(BRUKERFLATE!$F252,Hjelpefil!$B$5:$B$268,0))),"")</f>
        <v/>
      </c>
      <c r="S252" s="12" t="str">
        <f>IFERROR(IF(INDEX(Hjelpefil!AC$5:AC$268,MATCH(BRUKERFLATE!$F252,Hjelpefil!$B$5:$B$268,0))=0,"",INDEX(Hjelpefil!AC$5:AC$268,MATCH(BRUKERFLATE!$F252,Hjelpefil!$B$5:$B$268,0))),"")</f>
        <v/>
      </c>
      <c r="T252" s="12" t="str">
        <f>IFERROR(IF(INDEX(Hjelpefil!AD$5:AD$268,MATCH(BRUKERFLATE!$F252,Hjelpefil!$B$5:$B$268,0))=0,"",INDEX(Hjelpefil!AD$5:AD$268,MATCH(BRUKERFLATE!$F252,Hjelpefil!$B$5:$B$268,0))),"")</f>
        <v/>
      </c>
      <c r="U252" s="12" t="str">
        <f>IFERROR(IF(INDEX(Hjelpefil!AE$5:AE$268,MATCH(BRUKERFLATE!$F252,Hjelpefil!$B$5:$B$268,0))=0,"",INDEX(Hjelpefil!AE$5:AE$268,MATCH(BRUKERFLATE!$F252,Hjelpefil!$B$5:$B$268,0))),"")</f>
        <v/>
      </c>
      <c r="V252" s="12" t="str">
        <f>IFERROR(IF(INDEX(Hjelpefil!AF$5:AF$268,MATCH(BRUKERFLATE!$F252,Hjelpefil!$B$5:$B$268,0))=0,"",INDEX(Hjelpefil!AF$5:AF$268,MATCH(BRUKERFLATE!$F252,Hjelpefil!$B$5:$B$268,0))),"")</f>
        <v/>
      </c>
      <c r="W252" s="12" t="str">
        <f>IFERROR(IF(INDEX(Hjelpefil!AG$5:AG$268,MATCH(BRUKERFLATE!$F252,Hjelpefil!$B$5:$B$268,0))=0,"",INDEX(Hjelpefil!AG$5:AG$268,MATCH(BRUKERFLATE!$F252,Hjelpefil!$B$5:$B$268,0))),"")</f>
        <v/>
      </c>
      <c r="X252" s="12" t="str">
        <f>IFERROR(IF(INDEX(Hjelpefil!AH$5:AH$268,MATCH(BRUKERFLATE!$F252,Hjelpefil!$B$5:$B$268,0))=0,"",INDEX(Hjelpefil!AH$5:AH$268,MATCH(BRUKERFLATE!$F252,Hjelpefil!$B$5:$B$268,0))),"")</f>
        <v/>
      </c>
      <c r="Y252" s="12" t="str">
        <f>IFERROR(IF(INDEX(Hjelpefil!AI$5:AI$268,MATCH(BRUKERFLATE!$F252,Hjelpefil!$B$5:$B$268,0))=0,"",INDEX(Hjelpefil!AI$5:AI$268,MATCH(BRUKERFLATE!$F252,Hjelpefil!$B$5:$B$268,0))),"")</f>
        <v/>
      </c>
      <c r="Z252" s="12" t="str">
        <f>IFERROR(IF(INDEX(Hjelpefil!AJ$5:AJ$268,MATCH(BRUKERFLATE!$F252,Hjelpefil!$B$5:$B$268,0))=0,"",INDEX(Hjelpefil!AJ$5:AJ$268,MATCH(BRUKERFLATE!$F252,Hjelpefil!$B$5:$B$268,0))),"")</f>
        <v/>
      </c>
      <c r="AB252" s="12" t="str">
        <f>IF(AC252="","",MAX($AB$2:AB251)+1)</f>
        <v/>
      </c>
      <c r="AC252" s="12" t="str">
        <f>IF($A$3="KOM",IF(AND($AI252=1,$AH252=1),Hjelpefil!B254,""),IF($A$3="FYL",IF(AND($AW252=1,$AH252=1),Hjelpefil!B254,""),""))</f>
        <v/>
      </c>
      <c r="AD252" s="12" t="str">
        <f>IF($A$3="KOM",IF(AND($AI252=1,$AH252=1),Hjelpefil!C254,""),IF($A$3="FYL",IF(AND($AW252=1,$AH252=1),Hjelpefil!C254,""),""))</f>
        <v/>
      </c>
      <c r="AE252" s="12" t="str">
        <f>IF($A$3="KOM",IF(AND($AI252=1,$AH252=1),Hjelpefil!F254,""),IF($A$3="FYL",IF(AND($AW252=1,$AH252=1),Hjelpefil!F254,""),""))</f>
        <v/>
      </c>
      <c r="AF252" s="12" t="str">
        <f t="shared" si="25"/>
        <v/>
      </c>
      <c r="AH252" s="17">
        <f t="shared" si="22"/>
        <v>0</v>
      </c>
      <c r="AI252" s="17">
        <f t="shared" si="23"/>
        <v>0</v>
      </c>
      <c r="AJ252" s="18">
        <v>0</v>
      </c>
      <c r="AK252" s="12">
        <v>0</v>
      </c>
      <c r="AL252" s="12">
        <v>0</v>
      </c>
      <c r="AM252" s="12">
        <v>0</v>
      </c>
      <c r="AN252" s="12">
        <v>0</v>
      </c>
      <c r="AO252" s="19">
        <v>0</v>
      </c>
      <c r="AP252" s="17" t="s">
        <v>114</v>
      </c>
      <c r="AQ252" s="18">
        <f>INDEX(Hjelpefil!H254:M254,MATCH(BRUKERFLATE!$B$3,BRUKERFLATE!$AV$4:$AV$9,0))</f>
        <v>0</v>
      </c>
      <c r="AR252" s="18">
        <f>INDEX(Hjelpefil!N254:S254,MATCH(BRUKERFLATE!$B$3,BRUKERFLATE!$AV$4:$AV$9,0))</f>
        <v>0</v>
      </c>
      <c r="AW252" s="17">
        <f t="shared" si="24"/>
        <v>0</v>
      </c>
      <c r="AX252" s="18">
        <v>0</v>
      </c>
      <c r="AY252" s="12">
        <v>0</v>
      </c>
      <c r="AZ252" s="12">
        <v>0</v>
      </c>
      <c r="BA252" s="12">
        <v>0</v>
      </c>
      <c r="BB252" s="12">
        <v>0</v>
      </c>
      <c r="BC252" s="19">
        <v>1</v>
      </c>
    </row>
    <row r="253" spans="5:55" ht="13" x14ac:dyDescent="0.3">
      <c r="E253" s="12"/>
      <c r="F253" s="17" t="str">
        <f t="shared" si="27"/>
        <v/>
      </c>
      <c r="G253" s="18" t="str">
        <f t="shared" si="21"/>
        <v/>
      </c>
      <c r="H253" s="12" t="str">
        <f t="array" ref="H253">IFERROR(INDEX($AD$3:$AD$301,MATCH(ROW()-ROW($D$2),$AB$3:$AB$301,0)),"")</f>
        <v/>
      </c>
      <c r="I253" s="12" t="str">
        <f t="array" ref="I253">IFERROR(INDEX($AE$3:$AE$301,MATCH(ROW()-ROW($D$2),$AB$3:$AB$301,0)),"")</f>
        <v/>
      </c>
      <c r="J253" s="59" t="str">
        <f>IFERROR(IF(INDEX(Hjelpefil!T$5:T$268,MATCH(BRUKERFLATE!$F253,Hjelpefil!$B$5:$B$268,0))=0,"",INDEX(Hjelpefil!T$5:T$268,MATCH(BRUKERFLATE!$F253,Hjelpefil!$B$5:$B$268,0))),"")</f>
        <v/>
      </c>
      <c r="K253" s="12" t="str">
        <f>IFERROR(IF(INDEX(Hjelpefil!U$5:U$268,MATCH(BRUKERFLATE!$F253,Hjelpefil!$B$5:$B$268,0))=0,"",INDEX(Hjelpefil!U$5:U$268,MATCH(BRUKERFLATE!$F253,Hjelpefil!$B$5:$B$268,0))),"")</f>
        <v/>
      </c>
      <c r="L253" s="12" t="str">
        <f>IFERROR(IF(INDEX(Hjelpefil!V$5:V$268,MATCH(BRUKERFLATE!$F253,Hjelpefil!$B$5:$B$268,0))=0,"",INDEX(Hjelpefil!V$5:V$268,MATCH(BRUKERFLATE!$F253,Hjelpefil!$B$5:$B$268,0))),"")</f>
        <v/>
      </c>
      <c r="M253" s="12" t="str">
        <f>IFERROR(IF(INDEX(Hjelpefil!W$5:W$268,MATCH(BRUKERFLATE!$F253,Hjelpefil!$B$5:$B$268,0))=0,"",INDEX(Hjelpefil!W$5:W$268,MATCH(BRUKERFLATE!$F253,Hjelpefil!$B$5:$B$268,0))),"")</f>
        <v/>
      </c>
      <c r="N253" s="12" t="str">
        <f>IFERROR(IF(INDEX(Hjelpefil!X$5:X$268,MATCH(BRUKERFLATE!$F253,Hjelpefil!$B$5:$B$268,0))=0,"",INDEX(Hjelpefil!X$5:X$268,MATCH(BRUKERFLATE!$F253,Hjelpefil!$B$5:$B$268,0))),"")</f>
        <v/>
      </c>
      <c r="O253" s="12" t="str">
        <f>IFERROR(IF(INDEX(Hjelpefil!Y$5:Y$268,MATCH(BRUKERFLATE!$F253,Hjelpefil!$B$5:$B$268,0))=0,"",INDEX(Hjelpefil!Y$5:Y$268,MATCH(BRUKERFLATE!$F253,Hjelpefil!$B$5:$B$268,0))),"")</f>
        <v/>
      </c>
      <c r="P253" s="12" t="str">
        <f>IFERROR(IF(INDEX(Hjelpefil!Z$5:Z$268,MATCH(BRUKERFLATE!$F253,Hjelpefil!$B$5:$B$268,0))=0,"",INDEX(Hjelpefil!Z$5:Z$268,MATCH(BRUKERFLATE!$F253,Hjelpefil!$B$5:$B$268,0))),"")</f>
        <v/>
      </c>
      <c r="Q253" s="12" t="str">
        <f>IFERROR(IF(INDEX(Hjelpefil!AA$5:AA$268,MATCH(BRUKERFLATE!$F253,Hjelpefil!$B$5:$B$268,0))=0,"",INDEX(Hjelpefil!AA$5:AA$268,MATCH(BRUKERFLATE!$F253,Hjelpefil!$B$5:$B$268,0))),"")</f>
        <v/>
      </c>
      <c r="R253" s="12" t="str">
        <f>IFERROR(IF(INDEX(Hjelpefil!AB$5:AB$268,MATCH(BRUKERFLATE!$F253,Hjelpefil!$B$5:$B$268,0))=0,"",INDEX(Hjelpefil!AB$5:AB$268,MATCH(BRUKERFLATE!$F253,Hjelpefil!$B$5:$B$268,0))),"")</f>
        <v/>
      </c>
      <c r="S253" s="12" t="str">
        <f>IFERROR(IF(INDEX(Hjelpefil!AC$5:AC$268,MATCH(BRUKERFLATE!$F253,Hjelpefil!$B$5:$B$268,0))=0,"",INDEX(Hjelpefil!AC$5:AC$268,MATCH(BRUKERFLATE!$F253,Hjelpefil!$B$5:$B$268,0))),"")</f>
        <v/>
      </c>
      <c r="T253" s="12" t="str">
        <f>IFERROR(IF(INDEX(Hjelpefil!AD$5:AD$268,MATCH(BRUKERFLATE!$F253,Hjelpefil!$B$5:$B$268,0))=0,"",INDEX(Hjelpefil!AD$5:AD$268,MATCH(BRUKERFLATE!$F253,Hjelpefil!$B$5:$B$268,0))),"")</f>
        <v/>
      </c>
      <c r="U253" s="12" t="str">
        <f>IFERROR(IF(INDEX(Hjelpefil!AE$5:AE$268,MATCH(BRUKERFLATE!$F253,Hjelpefil!$B$5:$B$268,0))=0,"",INDEX(Hjelpefil!AE$5:AE$268,MATCH(BRUKERFLATE!$F253,Hjelpefil!$B$5:$B$268,0))),"")</f>
        <v/>
      </c>
      <c r="V253" s="12" t="str">
        <f>IFERROR(IF(INDEX(Hjelpefil!AF$5:AF$268,MATCH(BRUKERFLATE!$F253,Hjelpefil!$B$5:$B$268,0))=0,"",INDEX(Hjelpefil!AF$5:AF$268,MATCH(BRUKERFLATE!$F253,Hjelpefil!$B$5:$B$268,0))),"")</f>
        <v/>
      </c>
      <c r="W253" s="12" t="str">
        <f>IFERROR(IF(INDEX(Hjelpefil!AG$5:AG$268,MATCH(BRUKERFLATE!$F253,Hjelpefil!$B$5:$B$268,0))=0,"",INDEX(Hjelpefil!AG$5:AG$268,MATCH(BRUKERFLATE!$F253,Hjelpefil!$B$5:$B$268,0))),"")</f>
        <v/>
      </c>
      <c r="X253" s="12" t="str">
        <f>IFERROR(IF(INDEX(Hjelpefil!AH$5:AH$268,MATCH(BRUKERFLATE!$F253,Hjelpefil!$B$5:$B$268,0))=0,"",INDEX(Hjelpefil!AH$5:AH$268,MATCH(BRUKERFLATE!$F253,Hjelpefil!$B$5:$B$268,0))),"")</f>
        <v/>
      </c>
      <c r="Y253" s="12" t="str">
        <f>IFERROR(IF(INDEX(Hjelpefil!AI$5:AI$268,MATCH(BRUKERFLATE!$F253,Hjelpefil!$B$5:$B$268,0))=0,"",INDEX(Hjelpefil!AI$5:AI$268,MATCH(BRUKERFLATE!$F253,Hjelpefil!$B$5:$B$268,0))),"")</f>
        <v/>
      </c>
      <c r="Z253" s="12" t="str">
        <f>IFERROR(IF(INDEX(Hjelpefil!AJ$5:AJ$268,MATCH(BRUKERFLATE!$F253,Hjelpefil!$B$5:$B$268,0))=0,"",INDEX(Hjelpefil!AJ$5:AJ$268,MATCH(BRUKERFLATE!$F253,Hjelpefil!$B$5:$B$268,0))),"")</f>
        <v/>
      </c>
      <c r="AB253" s="12" t="str">
        <f>IF(AC253="","",MAX($AB$2:AB252)+1)</f>
        <v/>
      </c>
      <c r="AC253" s="12" t="str">
        <f>IF($A$3="KOM",IF(AND($AI253=1,$AH253=1),Hjelpefil!B255,""),IF($A$3="FYL",IF(AND($AW253=1,$AH253=1),Hjelpefil!B255,""),""))</f>
        <v/>
      </c>
      <c r="AD253" s="12" t="str">
        <f>IF($A$3="KOM",IF(AND($AI253=1,$AH253=1),Hjelpefil!C255,""),IF($A$3="FYL",IF(AND($AW253=1,$AH253=1),Hjelpefil!C255,""),""))</f>
        <v/>
      </c>
      <c r="AE253" s="12" t="str">
        <f>IF($A$3="KOM",IF(AND($AI253=1,$AH253=1),Hjelpefil!F255,""),IF($A$3="FYL",IF(AND($AW253=1,$AH253=1),Hjelpefil!F255,""),""))</f>
        <v/>
      </c>
      <c r="AF253" s="12" t="str">
        <f t="shared" si="25"/>
        <v/>
      </c>
      <c r="AH253" s="17">
        <f t="shared" si="22"/>
        <v>1</v>
      </c>
      <c r="AI253" s="17">
        <f t="shared" si="23"/>
        <v>0</v>
      </c>
      <c r="AJ253" s="18">
        <v>0</v>
      </c>
      <c r="AK253" s="12">
        <v>0</v>
      </c>
      <c r="AL253" s="12">
        <v>0</v>
      </c>
      <c r="AM253" s="12">
        <v>0</v>
      </c>
      <c r="AN253" s="12">
        <v>0</v>
      </c>
      <c r="AO253" s="19">
        <v>1</v>
      </c>
      <c r="AP253" s="17" t="s">
        <v>213</v>
      </c>
      <c r="AQ253" s="18">
        <f>INDEX(Hjelpefil!H255:M255,MATCH(BRUKERFLATE!$B$3,BRUKERFLATE!$AV$4:$AV$9,0))</f>
        <v>0</v>
      </c>
      <c r="AR253" s="18">
        <f>INDEX(Hjelpefil!N255:S255,MATCH(BRUKERFLATE!$B$3,BRUKERFLATE!$AV$4:$AV$9,0))</f>
        <v>0</v>
      </c>
      <c r="AW253" s="17">
        <f t="shared" si="24"/>
        <v>0</v>
      </c>
      <c r="AX253" s="18">
        <v>0</v>
      </c>
      <c r="AY253" s="12">
        <v>0</v>
      </c>
      <c r="AZ253" s="12">
        <v>0</v>
      </c>
      <c r="BA253" s="12">
        <v>0</v>
      </c>
      <c r="BB253" s="12">
        <v>0</v>
      </c>
      <c r="BC253" s="19">
        <v>1</v>
      </c>
    </row>
    <row r="254" spans="5:55" ht="13" x14ac:dyDescent="0.3">
      <c r="E254" s="12"/>
      <c r="F254" s="17" t="str">
        <f t="shared" si="27"/>
        <v/>
      </c>
      <c r="G254" s="18" t="str">
        <f t="shared" si="21"/>
        <v/>
      </c>
      <c r="H254" s="12" t="str">
        <f t="array" ref="H254">IFERROR(INDEX($AD$3:$AD$301,MATCH(ROW()-ROW($D$2),$AB$3:$AB$301,0)),"")</f>
        <v/>
      </c>
      <c r="I254" s="12" t="str">
        <f t="array" ref="I254">IFERROR(INDEX($AE$3:$AE$301,MATCH(ROW()-ROW($D$2),$AB$3:$AB$301,0)),"")</f>
        <v/>
      </c>
      <c r="J254" s="59" t="str">
        <f>IFERROR(IF(INDEX(Hjelpefil!T$5:T$268,MATCH(BRUKERFLATE!$F254,Hjelpefil!$B$5:$B$268,0))=0,"",INDEX(Hjelpefil!T$5:T$268,MATCH(BRUKERFLATE!$F254,Hjelpefil!$B$5:$B$268,0))),"")</f>
        <v/>
      </c>
      <c r="K254" s="12" t="str">
        <f>IFERROR(IF(INDEX(Hjelpefil!U$5:U$268,MATCH(BRUKERFLATE!$F254,Hjelpefil!$B$5:$B$268,0))=0,"",INDEX(Hjelpefil!U$5:U$268,MATCH(BRUKERFLATE!$F254,Hjelpefil!$B$5:$B$268,0))),"")</f>
        <v/>
      </c>
      <c r="L254" s="12" t="str">
        <f>IFERROR(IF(INDEX(Hjelpefil!V$5:V$268,MATCH(BRUKERFLATE!$F254,Hjelpefil!$B$5:$B$268,0))=0,"",INDEX(Hjelpefil!V$5:V$268,MATCH(BRUKERFLATE!$F254,Hjelpefil!$B$5:$B$268,0))),"")</f>
        <v/>
      </c>
      <c r="M254" s="12" t="str">
        <f>IFERROR(IF(INDEX(Hjelpefil!W$5:W$268,MATCH(BRUKERFLATE!$F254,Hjelpefil!$B$5:$B$268,0))=0,"",INDEX(Hjelpefil!W$5:W$268,MATCH(BRUKERFLATE!$F254,Hjelpefil!$B$5:$B$268,0))),"")</f>
        <v/>
      </c>
      <c r="N254" s="12" t="str">
        <f>IFERROR(IF(INDEX(Hjelpefil!X$5:X$268,MATCH(BRUKERFLATE!$F254,Hjelpefil!$B$5:$B$268,0))=0,"",INDEX(Hjelpefil!X$5:X$268,MATCH(BRUKERFLATE!$F254,Hjelpefil!$B$5:$B$268,0))),"")</f>
        <v/>
      </c>
      <c r="O254" s="12" t="str">
        <f>IFERROR(IF(INDEX(Hjelpefil!Y$5:Y$268,MATCH(BRUKERFLATE!$F254,Hjelpefil!$B$5:$B$268,0))=0,"",INDEX(Hjelpefil!Y$5:Y$268,MATCH(BRUKERFLATE!$F254,Hjelpefil!$B$5:$B$268,0))),"")</f>
        <v/>
      </c>
      <c r="P254" s="12" t="str">
        <f>IFERROR(IF(INDEX(Hjelpefil!Z$5:Z$268,MATCH(BRUKERFLATE!$F254,Hjelpefil!$B$5:$B$268,0))=0,"",INDEX(Hjelpefil!Z$5:Z$268,MATCH(BRUKERFLATE!$F254,Hjelpefil!$B$5:$B$268,0))),"")</f>
        <v/>
      </c>
      <c r="Q254" s="12" t="str">
        <f>IFERROR(IF(INDEX(Hjelpefil!AA$5:AA$268,MATCH(BRUKERFLATE!$F254,Hjelpefil!$B$5:$B$268,0))=0,"",INDEX(Hjelpefil!AA$5:AA$268,MATCH(BRUKERFLATE!$F254,Hjelpefil!$B$5:$B$268,0))),"")</f>
        <v/>
      </c>
      <c r="R254" s="12" t="str">
        <f>IFERROR(IF(INDEX(Hjelpefil!AB$5:AB$268,MATCH(BRUKERFLATE!$F254,Hjelpefil!$B$5:$B$268,0))=0,"",INDEX(Hjelpefil!AB$5:AB$268,MATCH(BRUKERFLATE!$F254,Hjelpefil!$B$5:$B$268,0))),"")</f>
        <v/>
      </c>
      <c r="S254" s="12" t="str">
        <f>IFERROR(IF(INDEX(Hjelpefil!AC$5:AC$268,MATCH(BRUKERFLATE!$F254,Hjelpefil!$B$5:$B$268,0))=0,"",INDEX(Hjelpefil!AC$5:AC$268,MATCH(BRUKERFLATE!$F254,Hjelpefil!$B$5:$B$268,0))),"")</f>
        <v/>
      </c>
      <c r="T254" s="12" t="str">
        <f>IFERROR(IF(INDEX(Hjelpefil!AD$5:AD$268,MATCH(BRUKERFLATE!$F254,Hjelpefil!$B$5:$B$268,0))=0,"",INDEX(Hjelpefil!AD$5:AD$268,MATCH(BRUKERFLATE!$F254,Hjelpefil!$B$5:$B$268,0))),"")</f>
        <v/>
      </c>
      <c r="U254" s="12" t="str">
        <f>IFERROR(IF(INDEX(Hjelpefil!AE$5:AE$268,MATCH(BRUKERFLATE!$F254,Hjelpefil!$B$5:$B$268,0))=0,"",INDEX(Hjelpefil!AE$5:AE$268,MATCH(BRUKERFLATE!$F254,Hjelpefil!$B$5:$B$268,0))),"")</f>
        <v/>
      </c>
      <c r="V254" s="12" t="str">
        <f>IFERROR(IF(INDEX(Hjelpefil!AF$5:AF$268,MATCH(BRUKERFLATE!$F254,Hjelpefil!$B$5:$B$268,0))=0,"",INDEX(Hjelpefil!AF$5:AF$268,MATCH(BRUKERFLATE!$F254,Hjelpefil!$B$5:$B$268,0))),"")</f>
        <v/>
      </c>
      <c r="W254" s="12" t="str">
        <f>IFERROR(IF(INDEX(Hjelpefil!AG$5:AG$268,MATCH(BRUKERFLATE!$F254,Hjelpefil!$B$5:$B$268,0))=0,"",INDEX(Hjelpefil!AG$5:AG$268,MATCH(BRUKERFLATE!$F254,Hjelpefil!$B$5:$B$268,0))),"")</f>
        <v/>
      </c>
      <c r="X254" s="12" t="str">
        <f>IFERROR(IF(INDEX(Hjelpefil!AH$5:AH$268,MATCH(BRUKERFLATE!$F254,Hjelpefil!$B$5:$B$268,0))=0,"",INDEX(Hjelpefil!AH$5:AH$268,MATCH(BRUKERFLATE!$F254,Hjelpefil!$B$5:$B$268,0))),"")</f>
        <v/>
      </c>
      <c r="Y254" s="12" t="str">
        <f>IFERROR(IF(INDEX(Hjelpefil!AI$5:AI$268,MATCH(BRUKERFLATE!$F254,Hjelpefil!$B$5:$B$268,0))=0,"",INDEX(Hjelpefil!AI$5:AI$268,MATCH(BRUKERFLATE!$F254,Hjelpefil!$B$5:$B$268,0))),"")</f>
        <v/>
      </c>
      <c r="Z254" s="12" t="str">
        <f>IFERROR(IF(INDEX(Hjelpefil!AJ$5:AJ$268,MATCH(BRUKERFLATE!$F254,Hjelpefil!$B$5:$B$268,0))=0,"",INDEX(Hjelpefil!AJ$5:AJ$268,MATCH(BRUKERFLATE!$F254,Hjelpefil!$B$5:$B$268,0))),"")</f>
        <v/>
      </c>
      <c r="AB254" s="12" t="str">
        <f>IF(AC254="","",MAX($AB$2:AB253)+1)</f>
        <v/>
      </c>
      <c r="AC254" s="12" t="str">
        <f>IF($A$3="KOM",IF(AND($AI254=1,$AH254=1),Hjelpefil!B256,""),IF($A$3="FYL",IF(AND($AW254=1,$AH254=1),Hjelpefil!B256,""),""))</f>
        <v/>
      </c>
      <c r="AD254" s="12" t="str">
        <f>IF($A$3="KOM",IF(AND($AI254=1,$AH254=1),Hjelpefil!C256,""),IF($A$3="FYL",IF(AND($AW254=1,$AH254=1),Hjelpefil!C256,""),""))</f>
        <v/>
      </c>
      <c r="AE254" s="12" t="str">
        <f>IF($A$3="KOM",IF(AND($AI254=1,$AH254=1),Hjelpefil!F256,""),IF($A$3="FYL",IF(AND($AW254=1,$AH254=1),Hjelpefil!F256,""),""))</f>
        <v/>
      </c>
      <c r="AF254" s="12" t="str">
        <f t="shared" si="25"/>
        <v/>
      </c>
      <c r="AH254" s="17">
        <f t="shared" si="22"/>
        <v>0</v>
      </c>
      <c r="AI254" s="17">
        <f t="shared" si="23"/>
        <v>0</v>
      </c>
      <c r="AJ254" s="18">
        <v>0</v>
      </c>
      <c r="AK254" s="12">
        <v>0</v>
      </c>
      <c r="AL254" s="12">
        <v>0</v>
      </c>
      <c r="AM254" s="12">
        <v>0</v>
      </c>
      <c r="AN254" s="12">
        <v>0</v>
      </c>
      <c r="AO254" s="19">
        <v>0</v>
      </c>
      <c r="AP254" s="17" t="s">
        <v>114</v>
      </c>
      <c r="AQ254" s="18">
        <f>INDEX(Hjelpefil!H256:M256,MATCH(BRUKERFLATE!$B$3,BRUKERFLATE!$AV$4:$AV$9,0))</f>
        <v>0</v>
      </c>
      <c r="AR254" s="18">
        <f>INDEX(Hjelpefil!N256:S256,MATCH(BRUKERFLATE!$B$3,BRUKERFLATE!$AV$4:$AV$9,0))</f>
        <v>0</v>
      </c>
      <c r="AW254" s="17">
        <f t="shared" si="24"/>
        <v>0</v>
      </c>
      <c r="AX254" s="18">
        <v>0</v>
      </c>
      <c r="AY254" s="12">
        <v>0</v>
      </c>
      <c r="AZ254" s="12">
        <v>0</v>
      </c>
      <c r="BA254" s="12">
        <v>1</v>
      </c>
      <c r="BB254" s="12">
        <v>0</v>
      </c>
      <c r="BC254" s="19">
        <v>0</v>
      </c>
    </row>
    <row r="255" spans="5:55" ht="13" x14ac:dyDescent="0.3">
      <c r="E255" s="12"/>
      <c r="F255" s="17" t="str">
        <f t="shared" si="27"/>
        <v/>
      </c>
      <c r="G255" s="18" t="str">
        <f t="shared" si="21"/>
        <v/>
      </c>
      <c r="H255" s="12" t="str">
        <f t="array" ref="H255">IFERROR(INDEX($AD$3:$AD$301,MATCH(ROW()-ROW($D$2),$AB$3:$AB$301,0)),"")</f>
        <v/>
      </c>
      <c r="I255" s="12" t="str">
        <f t="array" ref="I255">IFERROR(INDEX($AE$3:$AE$301,MATCH(ROW()-ROW($D$2),$AB$3:$AB$301,0)),"")</f>
        <v/>
      </c>
      <c r="J255" s="59" t="str">
        <f>IFERROR(IF(INDEX(Hjelpefil!T$5:T$268,MATCH(BRUKERFLATE!$F255,Hjelpefil!$B$5:$B$268,0))=0,"",INDEX(Hjelpefil!T$5:T$268,MATCH(BRUKERFLATE!$F255,Hjelpefil!$B$5:$B$268,0))),"")</f>
        <v/>
      </c>
      <c r="K255" s="12" t="str">
        <f>IFERROR(IF(INDEX(Hjelpefil!U$5:U$268,MATCH(BRUKERFLATE!$F255,Hjelpefil!$B$5:$B$268,0))=0,"",INDEX(Hjelpefil!U$5:U$268,MATCH(BRUKERFLATE!$F255,Hjelpefil!$B$5:$B$268,0))),"")</f>
        <v/>
      </c>
      <c r="L255" s="12" t="str">
        <f>IFERROR(IF(INDEX(Hjelpefil!V$5:V$268,MATCH(BRUKERFLATE!$F255,Hjelpefil!$B$5:$B$268,0))=0,"",INDEX(Hjelpefil!V$5:V$268,MATCH(BRUKERFLATE!$F255,Hjelpefil!$B$5:$B$268,0))),"")</f>
        <v/>
      </c>
      <c r="M255" s="12" t="str">
        <f>IFERROR(IF(INDEX(Hjelpefil!W$5:W$268,MATCH(BRUKERFLATE!$F255,Hjelpefil!$B$5:$B$268,0))=0,"",INDEX(Hjelpefil!W$5:W$268,MATCH(BRUKERFLATE!$F255,Hjelpefil!$B$5:$B$268,0))),"")</f>
        <v/>
      </c>
      <c r="N255" s="12" t="str">
        <f>IFERROR(IF(INDEX(Hjelpefil!X$5:X$268,MATCH(BRUKERFLATE!$F255,Hjelpefil!$B$5:$B$268,0))=0,"",INDEX(Hjelpefil!X$5:X$268,MATCH(BRUKERFLATE!$F255,Hjelpefil!$B$5:$B$268,0))),"")</f>
        <v/>
      </c>
      <c r="O255" s="12" t="str">
        <f>IFERROR(IF(INDEX(Hjelpefil!Y$5:Y$268,MATCH(BRUKERFLATE!$F255,Hjelpefil!$B$5:$B$268,0))=0,"",INDEX(Hjelpefil!Y$5:Y$268,MATCH(BRUKERFLATE!$F255,Hjelpefil!$B$5:$B$268,0))),"")</f>
        <v/>
      </c>
      <c r="P255" s="12" t="str">
        <f>IFERROR(IF(INDEX(Hjelpefil!Z$5:Z$268,MATCH(BRUKERFLATE!$F255,Hjelpefil!$B$5:$B$268,0))=0,"",INDEX(Hjelpefil!Z$5:Z$268,MATCH(BRUKERFLATE!$F255,Hjelpefil!$B$5:$B$268,0))),"")</f>
        <v/>
      </c>
      <c r="Q255" s="12" t="str">
        <f>IFERROR(IF(INDEX(Hjelpefil!AA$5:AA$268,MATCH(BRUKERFLATE!$F255,Hjelpefil!$B$5:$B$268,0))=0,"",INDEX(Hjelpefil!AA$5:AA$268,MATCH(BRUKERFLATE!$F255,Hjelpefil!$B$5:$B$268,0))),"")</f>
        <v/>
      </c>
      <c r="R255" s="12" t="str">
        <f>IFERROR(IF(INDEX(Hjelpefil!AB$5:AB$268,MATCH(BRUKERFLATE!$F255,Hjelpefil!$B$5:$B$268,0))=0,"",INDEX(Hjelpefil!AB$5:AB$268,MATCH(BRUKERFLATE!$F255,Hjelpefil!$B$5:$B$268,0))),"")</f>
        <v/>
      </c>
      <c r="S255" s="12" t="str">
        <f>IFERROR(IF(INDEX(Hjelpefil!AC$5:AC$268,MATCH(BRUKERFLATE!$F255,Hjelpefil!$B$5:$B$268,0))=0,"",INDEX(Hjelpefil!AC$5:AC$268,MATCH(BRUKERFLATE!$F255,Hjelpefil!$B$5:$B$268,0))),"")</f>
        <v/>
      </c>
      <c r="T255" s="12" t="str">
        <f>IFERROR(IF(INDEX(Hjelpefil!AD$5:AD$268,MATCH(BRUKERFLATE!$F255,Hjelpefil!$B$5:$B$268,0))=0,"",INDEX(Hjelpefil!AD$5:AD$268,MATCH(BRUKERFLATE!$F255,Hjelpefil!$B$5:$B$268,0))),"")</f>
        <v/>
      </c>
      <c r="U255" s="12" t="str">
        <f>IFERROR(IF(INDEX(Hjelpefil!AE$5:AE$268,MATCH(BRUKERFLATE!$F255,Hjelpefil!$B$5:$B$268,0))=0,"",INDEX(Hjelpefil!AE$5:AE$268,MATCH(BRUKERFLATE!$F255,Hjelpefil!$B$5:$B$268,0))),"")</f>
        <v/>
      </c>
      <c r="V255" s="12" t="str">
        <f>IFERROR(IF(INDEX(Hjelpefil!AF$5:AF$268,MATCH(BRUKERFLATE!$F255,Hjelpefil!$B$5:$B$268,0))=0,"",INDEX(Hjelpefil!AF$5:AF$268,MATCH(BRUKERFLATE!$F255,Hjelpefil!$B$5:$B$268,0))),"")</f>
        <v/>
      </c>
      <c r="W255" s="12" t="str">
        <f>IFERROR(IF(INDEX(Hjelpefil!AG$5:AG$268,MATCH(BRUKERFLATE!$F255,Hjelpefil!$B$5:$B$268,0))=0,"",INDEX(Hjelpefil!AG$5:AG$268,MATCH(BRUKERFLATE!$F255,Hjelpefil!$B$5:$B$268,0))),"")</f>
        <v/>
      </c>
      <c r="X255" s="12" t="str">
        <f>IFERROR(IF(INDEX(Hjelpefil!AH$5:AH$268,MATCH(BRUKERFLATE!$F255,Hjelpefil!$B$5:$B$268,0))=0,"",INDEX(Hjelpefil!AH$5:AH$268,MATCH(BRUKERFLATE!$F255,Hjelpefil!$B$5:$B$268,0))),"")</f>
        <v/>
      </c>
      <c r="Y255" s="12" t="str">
        <f>IFERROR(IF(INDEX(Hjelpefil!AI$5:AI$268,MATCH(BRUKERFLATE!$F255,Hjelpefil!$B$5:$B$268,0))=0,"",INDEX(Hjelpefil!AI$5:AI$268,MATCH(BRUKERFLATE!$F255,Hjelpefil!$B$5:$B$268,0))),"")</f>
        <v/>
      </c>
      <c r="Z255" s="12" t="str">
        <f>IFERROR(IF(INDEX(Hjelpefil!AJ$5:AJ$268,MATCH(BRUKERFLATE!$F255,Hjelpefil!$B$5:$B$268,0))=0,"",INDEX(Hjelpefil!AJ$5:AJ$268,MATCH(BRUKERFLATE!$F255,Hjelpefil!$B$5:$B$268,0))),"")</f>
        <v/>
      </c>
      <c r="AB255" s="12">
        <f>IF(AC255="","",MAX($AB$2:AB254)+1)</f>
        <v>71</v>
      </c>
      <c r="AC255" s="12" t="str">
        <f>IF($A$3="KOM",IF(AND($AI255=1,$AH255=1),Hjelpefil!B257,""),IF($A$3="FYL",IF(AND($AW255=1,$AH255=1),Hjelpefil!B257,""),""))</f>
        <v>Andel klager omgjort av fylkesmannen</v>
      </c>
      <c r="AD255" s="12" t="str">
        <f>IF($A$3="KOM",IF(AND($AI255=1,$AH255=1),Hjelpefil!C257,""),IF($A$3="FYL",IF(AND($AW255=1,$AH255=1),Hjelpefil!C257,""),""))</f>
        <v>Egen innhenting i kommunen</v>
      </c>
      <c r="AE255" s="12" t="str">
        <f>IF($A$3="KOM",IF(AND($AI255=1,$AH255=1),Hjelpefil!F257,""),IF($A$3="FYL",IF(AND($AW255=1,$AH255=1),Hjelpefil!F257,""),""))</f>
        <v>3_brukereffekt</v>
      </c>
      <c r="AF255" s="12" t="str">
        <f t="shared" si="25"/>
        <v>Administrasjon, tekniske tjenester, samferdsel</v>
      </c>
      <c r="AH255" s="17">
        <f t="shared" si="22"/>
        <v>1</v>
      </c>
      <c r="AI255" s="17">
        <f t="shared" si="23"/>
        <v>1</v>
      </c>
      <c r="AJ255" s="18">
        <v>1</v>
      </c>
      <c r="AK255" s="12">
        <v>0</v>
      </c>
      <c r="AL255" s="12">
        <v>0</v>
      </c>
      <c r="AM255" s="12">
        <v>0</v>
      </c>
      <c r="AN255" s="12">
        <v>0</v>
      </c>
      <c r="AO255" s="19">
        <v>0</v>
      </c>
      <c r="AP255" s="17" t="s">
        <v>113</v>
      </c>
      <c r="AQ255" s="18" t="str">
        <f>INDEX(Hjelpefil!H257:M257,MATCH(BRUKERFLATE!$B$3,BRUKERFLATE!$AV$4:$AV$9,0))</f>
        <v>Administrasjon, tekniske tjenester, samferdsel</v>
      </c>
      <c r="AR255" s="18">
        <f>INDEX(Hjelpefil!N257:S257,MATCH(BRUKERFLATE!$B$3,BRUKERFLATE!$AV$4:$AV$9,0))</f>
        <v>0</v>
      </c>
      <c r="AW255" s="17">
        <f t="shared" si="24"/>
        <v>0</v>
      </c>
      <c r="AX255" s="18">
        <v>0</v>
      </c>
      <c r="AY255" s="12">
        <v>0</v>
      </c>
      <c r="AZ255" s="12">
        <v>0</v>
      </c>
      <c r="BA255" s="12">
        <v>0</v>
      </c>
      <c r="BB255" s="12">
        <v>0</v>
      </c>
      <c r="BC255" s="19">
        <v>0</v>
      </c>
    </row>
    <row r="256" spans="5:55" ht="13" x14ac:dyDescent="0.3">
      <c r="E256" s="12"/>
      <c r="F256" s="17" t="str">
        <f t="shared" si="27"/>
        <v/>
      </c>
      <c r="G256" s="18" t="str">
        <f t="shared" si="21"/>
        <v/>
      </c>
      <c r="H256" s="12" t="str">
        <f t="array" ref="H256">IFERROR(INDEX($AD$3:$AD$301,MATCH(ROW()-ROW($D$2),$AB$3:$AB$301,0)),"")</f>
        <v/>
      </c>
      <c r="I256" s="12" t="str">
        <f t="array" ref="I256">IFERROR(INDEX($AE$3:$AE$301,MATCH(ROW()-ROW($D$2),$AB$3:$AB$301,0)),"")</f>
        <v/>
      </c>
      <c r="J256" s="59" t="str">
        <f>IFERROR(IF(INDEX(Hjelpefil!T$5:T$268,MATCH(BRUKERFLATE!$F256,Hjelpefil!$B$5:$B$268,0))=0,"",INDEX(Hjelpefil!T$5:T$268,MATCH(BRUKERFLATE!$F256,Hjelpefil!$B$5:$B$268,0))),"")</f>
        <v/>
      </c>
      <c r="K256" s="12" t="str">
        <f>IFERROR(IF(INDEX(Hjelpefil!U$5:U$268,MATCH(BRUKERFLATE!$F256,Hjelpefil!$B$5:$B$268,0))=0,"",INDEX(Hjelpefil!U$5:U$268,MATCH(BRUKERFLATE!$F256,Hjelpefil!$B$5:$B$268,0))),"")</f>
        <v/>
      </c>
      <c r="L256" s="12" t="str">
        <f>IFERROR(IF(INDEX(Hjelpefil!V$5:V$268,MATCH(BRUKERFLATE!$F256,Hjelpefil!$B$5:$B$268,0))=0,"",INDEX(Hjelpefil!V$5:V$268,MATCH(BRUKERFLATE!$F256,Hjelpefil!$B$5:$B$268,0))),"")</f>
        <v/>
      </c>
      <c r="M256" s="12" t="str">
        <f>IFERROR(IF(INDEX(Hjelpefil!W$5:W$268,MATCH(BRUKERFLATE!$F256,Hjelpefil!$B$5:$B$268,0))=0,"",INDEX(Hjelpefil!W$5:W$268,MATCH(BRUKERFLATE!$F256,Hjelpefil!$B$5:$B$268,0))),"")</f>
        <v/>
      </c>
      <c r="N256" s="12" t="str">
        <f>IFERROR(IF(INDEX(Hjelpefil!X$5:X$268,MATCH(BRUKERFLATE!$F256,Hjelpefil!$B$5:$B$268,0))=0,"",INDEX(Hjelpefil!X$5:X$268,MATCH(BRUKERFLATE!$F256,Hjelpefil!$B$5:$B$268,0))),"")</f>
        <v/>
      </c>
      <c r="O256" s="12" t="str">
        <f>IFERROR(IF(INDEX(Hjelpefil!Y$5:Y$268,MATCH(BRUKERFLATE!$F256,Hjelpefil!$B$5:$B$268,0))=0,"",INDEX(Hjelpefil!Y$5:Y$268,MATCH(BRUKERFLATE!$F256,Hjelpefil!$B$5:$B$268,0))),"")</f>
        <v/>
      </c>
      <c r="P256" s="12" t="str">
        <f>IFERROR(IF(INDEX(Hjelpefil!Z$5:Z$268,MATCH(BRUKERFLATE!$F256,Hjelpefil!$B$5:$B$268,0))=0,"",INDEX(Hjelpefil!Z$5:Z$268,MATCH(BRUKERFLATE!$F256,Hjelpefil!$B$5:$B$268,0))),"")</f>
        <v/>
      </c>
      <c r="Q256" s="12" t="str">
        <f>IFERROR(IF(INDEX(Hjelpefil!AA$5:AA$268,MATCH(BRUKERFLATE!$F256,Hjelpefil!$B$5:$B$268,0))=0,"",INDEX(Hjelpefil!AA$5:AA$268,MATCH(BRUKERFLATE!$F256,Hjelpefil!$B$5:$B$268,0))),"")</f>
        <v/>
      </c>
      <c r="R256" s="12" t="str">
        <f>IFERROR(IF(INDEX(Hjelpefil!AB$5:AB$268,MATCH(BRUKERFLATE!$F256,Hjelpefil!$B$5:$B$268,0))=0,"",INDEX(Hjelpefil!AB$5:AB$268,MATCH(BRUKERFLATE!$F256,Hjelpefil!$B$5:$B$268,0))),"")</f>
        <v/>
      </c>
      <c r="S256" s="12" t="str">
        <f>IFERROR(IF(INDEX(Hjelpefil!AC$5:AC$268,MATCH(BRUKERFLATE!$F256,Hjelpefil!$B$5:$B$268,0))=0,"",INDEX(Hjelpefil!AC$5:AC$268,MATCH(BRUKERFLATE!$F256,Hjelpefil!$B$5:$B$268,0))),"")</f>
        <v/>
      </c>
      <c r="T256" s="12" t="str">
        <f>IFERROR(IF(INDEX(Hjelpefil!AD$5:AD$268,MATCH(BRUKERFLATE!$F256,Hjelpefil!$B$5:$B$268,0))=0,"",INDEX(Hjelpefil!AD$5:AD$268,MATCH(BRUKERFLATE!$F256,Hjelpefil!$B$5:$B$268,0))),"")</f>
        <v/>
      </c>
      <c r="U256" s="12" t="str">
        <f>IFERROR(IF(INDEX(Hjelpefil!AE$5:AE$268,MATCH(BRUKERFLATE!$F256,Hjelpefil!$B$5:$B$268,0))=0,"",INDEX(Hjelpefil!AE$5:AE$268,MATCH(BRUKERFLATE!$F256,Hjelpefil!$B$5:$B$268,0))),"")</f>
        <v/>
      </c>
      <c r="V256" s="12" t="str">
        <f>IFERROR(IF(INDEX(Hjelpefil!AF$5:AF$268,MATCH(BRUKERFLATE!$F256,Hjelpefil!$B$5:$B$268,0))=0,"",INDEX(Hjelpefil!AF$5:AF$268,MATCH(BRUKERFLATE!$F256,Hjelpefil!$B$5:$B$268,0))),"")</f>
        <v/>
      </c>
      <c r="W256" s="12" t="str">
        <f>IFERROR(IF(INDEX(Hjelpefil!AG$5:AG$268,MATCH(BRUKERFLATE!$F256,Hjelpefil!$B$5:$B$268,0))=0,"",INDEX(Hjelpefil!AG$5:AG$268,MATCH(BRUKERFLATE!$F256,Hjelpefil!$B$5:$B$268,0))),"")</f>
        <v/>
      </c>
      <c r="X256" s="12" t="str">
        <f>IFERROR(IF(INDEX(Hjelpefil!AH$5:AH$268,MATCH(BRUKERFLATE!$F256,Hjelpefil!$B$5:$B$268,0))=0,"",INDEX(Hjelpefil!AH$5:AH$268,MATCH(BRUKERFLATE!$F256,Hjelpefil!$B$5:$B$268,0))),"")</f>
        <v/>
      </c>
      <c r="Y256" s="12" t="str">
        <f>IFERROR(IF(INDEX(Hjelpefil!AI$5:AI$268,MATCH(BRUKERFLATE!$F256,Hjelpefil!$B$5:$B$268,0))=0,"",INDEX(Hjelpefil!AI$5:AI$268,MATCH(BRUKERFLATE!$F256,Hjelpefil!$B$5:$B$268,0))),"")</f>
        <v/>
      </c>
      <c r="Z256" s="12" t="str">
        <f>IFERROR(IF(INDEX(Hjelpefil!AJ$5:AJ$268,MATCH(BRUKERFLATE!$F256,Hjelpefil!$B$5:$B$268,0))=0,"",INDEX(Hjelpefil!AJ$5:AJ$268,MATCH(BRUKERFLATE!$F256,Hjelpefil!$B$5:$B$268,0))),"")</f>
        <v/>
      </c>
      <c r="AB256" s="12" t="str">
        <f>IF(AC256="","",MAX($AB$2:AB255)+1)</f>
        <v/>
      </c>
      <c r="AC256" s="12" t="str">
        <f>IF($A$3="KOM",IF(AND($AI256=1,$AH256=1),Hjelpefil!B258,""),IF($A$3="FYL",IF(AND($AW256=1,$AH256=1),Hjelpefil!B258,""),""))</f>
        <v/>
      </c>
      <c r="AD256" s="12" t="str">
        <f>IF($A$3="KOM",IF(AND($AI256=1,$AH256=1),Hjelpefil!C258,""),IF($A$3="FYL",IF(AND($AW256=1,$AH256=1),Hjelpefil!C258,""),""))</f>
        <v/>
      </c>
      <c r="AE256" s="12" t="str">
        <f>IF($A$3="KOM",IF(AND($AI256=1,$AH256=1),Hjelpefil!F258,""),IF($A$3="FYL",IF(AND($AW256=1,$AH256=1),Hjelpefil!F258,""),""))</f>
        <v/>
      </c>
      <c r="AF256" s="12" t="str">
        <f t="shared" si="25"/>
        <v/>
      </c>
      <c r="AH256" s="17">
        <f t="shared" si="22"/>
        <v>0</v>
      </c>
      <c r="AI256" s="17">
        <f t="shared" si="23"/>
        <v>0</v>
      </c>
      <c r="AJ256" s="18">
        <v>0</v>
      </c>
      <c r="AK256" s="12">
        <v>0</v>
      </c>
      <c r="AL256" s="12">
        <v>0</v>
      </c>
      <c r="AM256" s="12">
        <v>0</v>
      </c>
      <c r="AN256" s="12">
        <v>0</v>
      </c>
      <c r="AO256" s="19">
        <v>0</v>
      </c>
      <c r="AP256" s="17" t="s">
        <v>114</v>
      </c>
      <c r="AQ256" s="18">
        <f>INDEX(Hjelpefil!H258:M258,MATCH(BRUKERFLATE!$B$3,BRUKERFLATE!$AV$4:$AV$9,0))</f>
        <v>0</v>
      </c>
      <c r="AR256" s="18">
        <f>INDEX(Hjelpefil!N258:S258,MATCH(BRUKERFLATE!$B$3,BRUKERFLATE!$AV$4:$AV$9,0))</f>
        <v>0</v>
      </c>
      <c r="AW256" s="17">
        <f t="shared" si="24"/>
        <v>0</v>
      </c>
      <c r="AX256" s="18">
        <v>0</v>
      </c>
      <c r="AY256" s="12">
        <v>0</v>
      </c>
      <c r="AZ256" s="12">
        <v>0</v>
      </c>
      <c r="BA256" s="12">
        <v>0</v>
      </c>
      <c r="BB256" s="12">
        <v>0</v>
      </c>
      <c r="BC256" s="19">
        <v>0</v>
      </c>
    </row>
    <row r="257" spans="5:55" ht="13" x14ac:dyDescent="0.3">
      <c r="E257" s="12"/>
      <c r="F257" s="17" t="str">
        <f t="shared" si="27"/>
        <v/>
      </c>
      <c r="G257" s="18" t="str">
        <f t="shared" si="21"/>
        <v/>
      </c>
      <c r="H257" s="12" t="str">
        <f t="array" ref="H257">IFERROR(INDEX($AD$3:$AD$301,MATCH(ROW()-ROW($D$2),$AB$3:$AB$301,0)),"")</f>
        <v/>
      </c>
      <c r="I257" s="12" t="str">
        <f t="array" ref="I257">IFERROR(INDEX($AE$3:$AE$301,MATCH(ROW()-ROW($D$2),$AB$3:$AB$301,0)),"")</f>
        <v/>
      </c>
      <c r="J257" s="59" t="str">
        <f>IFERROR(IF(INDEX(Hjelpefil!T$5:T$268,MATCH(BRUKERFLATE!$F257,Hjelpefil!$B$5:$B$268,0))=0,"",INDEX(Hjelpefil!T$5:T$268,MATCH(BRUKERFLATE!$F257,Hjelpefil!$B$5:$B$268,0))),"")</f>
        <v/>
      </c>
      <c r="K257" s="12" t="str">
        <f>IFERROR(IF(INDEX(Hjelpefil!U$5:U$268,MATCH(BRUKERFLATE!$F257,Hjelpefil!$B$5:$B$268,0))=0,"",INDEX(Hjelpefil!U$5:U$268,MATCH(BRUKERFLATE!$F257,Hjelpefil!$B$5:$B$268,0))),"")</f>
        <v/>
      </c>
      <c r="L257" s="12" t="str">
        <f>IFERROR(IF(INDEX(Hjelpefil!V$5:V$268,MATCH(BRUKERFLATE!$F257,Hjelpefil!$B$5:$B$268,0))=0,"",INDEX(Hjelpefil!V$5:V$268,MATCH(BRUKERFLATE!$F257,Hjelpefil!$B$5:$B$268,0))),"")</f>
        <v/>
      </c>
      <c r="M257" s="12" t="str">
        <f>IFERROR(IF(INDEX(Hjelpefil!W$5:W$268,MATCH(BRUKERFLATE!$F257,Hjelpefil!$B$5:$B$268,0))=0,"",INDEX(Hjelpefil!W$5:W$268,MATCH(BRUKERFLATE!$F257,Hjelpefil!$B$5:$B$268,0))),"")</f>
        <v/>
      </c>
      <c r="N257" s="12" t="str">
        <f>IFERROR(IF(INDEX(Hjelpefil!X$5:X$268,MATCH(BRUKERFLATE!$F257,Hjelpefil!$B$5:$B$268,0))=0,"",INDEX(Hjelpefil!X$5:X$268,MATCH(BRUKERFLATE!$F257,Hjelpefil!$B$5:$B$268,0))),"")</f>
        <v/>
      </c>
      <c r="O257" s="12" t="str">
        <f>IFERROR(IF(INDEX(Hjelpefil!Y$5:Y$268,MATCH(BRUKERFLATE!$F257,Hjelpefil!$B$5:$B$268,0))=0,"",INDEX(Hjelpefil!Y$5:Y$268,MATCH(BRUKERFLATE!$F257,Hjelpefil!$B$5:$B$268,0))),"")</f>
        <v/>
      </c>
      <c r="P257" s="12" t="str">
        <f>IFERROR(IF(INDEX(Hjelpefil!Z$5:Z$268,MATCH(BRUKERFLATE!$F257,Hjelpefil!$B$5:$B$268,0))=0,"",INDEX(Hjelpefil!Z$5:Z$268,MATCH(BRUKERFLATE!$F257,Hjelpefil!$B$5:$B$268,0))),"")</f>
        <v/>
      </c>
      <c r="Q257" s="12" t="str">
        <f>IFERROR(IF(INDEX(Hjelpefil!AA$5:AA$268,MATCH(BRUKERFLATE!$F257,Hjelpefil!$B$5:$B$268,0))=0,"",INDEX(Hjelpefil!AA$5:AA$268,MATCH(BRUKERFLATE!$F257,Hjelpefil!$B$5:$B$268,0))),"")</f>
        <v/>
      </c>
      <c r="R257" s="12" t="str">
        <f>IFERROR(IF(INDEX(Hjelpefil!AB$5:AB$268,MATCH(BRUKERFLATE!$F257,Hjelpefil!$B$5:$B$268,0))=0,"",INDEX(Hjelpefil!AB$5:AB$268,MATCH(BRUKERFLATE!$F257,Hjelpefil!$B$5:$B$268,0))),"")</f>
        <v/>
      </c>
      <c r="S257" s="12" t="str">
        <f>IFERROR(IF(INDEX(Hjelpefil!AC$5:AC$268,MATCH(BRUKERFLATE!$F257,Hjelpefil!$B$5:$B$268,0))=0,"",INDEX(Hjelpefil!AC$5:AC$268,MATCH(BRUKERFLATE!$F257,Hjelpefil!$B$5:$B$268,0))),"")</f>
        <v/>
      </c>
      <c r="T257" s="12" t="str">
        <f>IFERROR(IF(INDEX(Hjelpefil!AD$5:AD$268,MATCH(BRUKERFLATE!$F257,Hjelpefil!$B$5:$B$268,0))=0,"",INDEX(Hjelpefil!AD$5:AD$268,MATCH(BRUKERFLATE!$F257,Hjelpefil!$B$5:$B$268,0))),"")</f>
        <v/>
      </c>
      <c r="U257" s="12" t="str">
        <f>IFERROR(IF(INDEX(Hjelpefil!AE$5:AE$268,MATCH(BRUKERFLATE!$F257,Hjelpefil!$B$5:$B$268,0))=0,"",INDEX(Hjelpefil!AE$5:AE$268,MATCH(BRUKERFLATE!$F257,Hjelpefil!$B$5:$B$268,0))),"")</f>
        <v/>
      </c>
      <c r="V257" s="12" t="str">
        <f>IFERROR(IF(INDEX(Hjelpefil!AF$5:AF$268,MATCH(BRUKERFLATE!$F257,Hjelpefil!$B$5:$B$268,0))=0,"",INDEX(Hjelpefil!AF$5:AF$268,MATCH(BRUKERFLATE!$F257,Hjelpefil!$B$5:$B$268,0))),"")</f>
        <v/>
      </c>
      <c r="W257" s="12" t="str">
        <f>IFERROR(IF(INDEX(Hjelpefil!AG$5:AG$268,MATCH(BRUKERFLATE!$F257,Hjelpefil!$B$5:$B$268,0))=0,"",INDEX(Hjelpefil!AG$5:AG$268,MATCH(BRUKERFLATE!$F257,Hjelpefil!$B$5:$B$268,0))),"")</f>
        <v/>
      </c>
      <c r="X257" s="12" t="str">
        <f>IFERROR(IF(INDEX(Hjelpefil!AH$5:AH$268,MATCH(BRUKERFLATE!$F257,Hjelpefil!$B$5:$B$268,0))=0,"",INDEX(Hjelpefil!AH$5:AH$268,MATCH(BRUKERFLATE!$F257,Hjelpefil!$B$5:$B$268,0))),"")</f>
        <v/>
      </c>
      <c r="Y257" s="12" t="str">
        <f>IFERROR(IF(INDEX(Hjelpefil!AI$5:AI$268,MATCH(BRUKERFLATE!$F257,Hjelpefil!$B$5:$B$268,0))=0,"",INDEX(Hjelpefil!AI$5:AI$268,MATCH(BRUKERFLATE!$F257,Hjelpefil!$B$5:$B$268,0))),"")</f>
        <v/>
      </c>
      <c r="Z257" s="12" t="str">
        <f>IFERROR(IF(INDEX(Hjelpefil!AJ$5:AJ$268,MATCH(BRUKERFLATE!$F257,Hjelpefil!$B$5:$B$268,0))=0,"",INDEX(Hjelpefil!AJ$5:AJ$268,MATCH(BRUKERFLATE!$F257,Hjelpefil!$B$5:$B$268,0))),"")</f>
        <v/>
      </c>
      <c r="AB257" s="12" t="str">
        <f>IF(AC257="","",MAX($AB$2:AB256)+1)</f>
        <v/>
      </c>
      <c r="AC257" s="12" t="str">
        <f>IF($A$3="KOM",IF(AND($AI257=1,$AH257=1),Hjelpefil!B259,""),IF($A$3="FYL",IF(AND($AW257=1,$AH257=1),Hjelpefil!B259,""),""))</f>
        <v/>
      </c>
      <c r="AD257" s="12" t="str">
        <f>IF($A$3="KOM",IF(AND($AI257=1,$AH257=1),Hjelpefil!C259,""),IF($A$3="FYL",IF(AND($AW257=1,$AH257=1),Hjelpefil!C259,""),""))</f>
        <v/>
      </c>
      <c r="AE257" s="12" t="str">
        <f>IF($A$3="KOM",IF(AND($AI257=1,$AH257=1),Hjelpefil!F259,""),IF($A$3="FYL",IF(AND($AW257=1,$AH257=1),Hjelpefil!F259,""),""))</f>
        <v/>
      </c>
      <c r="AF257" s="12" t="str">
        <f t="shared" si="25"/>
        <v/>
      </c>
      <c r="AH257" s="17">
        <f t="shared" si="22"/>
        <v>0</v>
      </c>
      <c r="AI257" s="17">
        <f t="shared" si="23"/>
        <v>0</v>
      </c>
      <c r="AJ257" s="18">
        <v>0</v>
      </c>
      <c r="AK257" s="12">
        <v>0</v>
      </c>
      <c r="AL257" s="12">
        <v>0</v>
      </c>
      <c r="AM257" s="12">
        <v>0</v>
      </c>
      <c r="AN257" s="12">
        <v>0</v>
      </c>
      <c r="AO257" s="19">
        <v>0</v>
      </c>
      <c r="AP257" s="17" t="s">
        <v>114</v>
      </c>
      <c r="AQ257" s="18">
        <f>INDEX(Hjelpefil!H259:M259,MATCH(BRUKERFLATE!$B$3,BRUKERFLATE!$AV$4:$AV$9,0))</f>
        <v>0</v>
      </c>
      <c r="AR257" s="18">
        <f>INDEX(Hjelpefil!N259:S259,MATCH(BRUKERFLATE!$B$3,BRUKERFLATE!$AV$4:$AV$9,0))</f>
        <v>0</v>
      </c>
      <c r="AW257" s="17">
        <f t="shared" si="24"/>
        <v>0</v>
      </c>
      <c r="AX257" s="18">
        <v>0</v>
      </c>
      <c r="AY257" s="12">
        <v>0</v>
      </c>
      <c r="AZ257" s="12">
        <v>0</v>
      </c>
      <c r="BA257" s="12">
        <v>0</v>
      </c>
      <c r="BB257" s="12">
        <v>0</v>
      </c>
      <c r="BC257" s="19">
        <v>0</v>
      </c>
    </row>
    <row r="258" spans="5:55" ht="13" x14ac:dyDescent="0.3">
      <c r="E258" s="12"/>
      <c r="F258" s="17" t="str">
        <f t="shared" si="27"/>
        <v/>
      </c>
      <c r="G258" s="18" t="str">
        <f t="shared" si="21"/>
        <v/>
      </c>
      <c r="H258" s="12" t="str">
        <f t="array" ref="H258">IFERROR(INDEX($AD$3:$AD$301,MATCH(ROW()-ROW($D$2),$AB$3:$AB$301,0)),"")</f>
        <v/>
      </c>
      <c r="I258" s="12" t="str">
        <f t="array" ref="I258">IFERROR(INDEX($AE$3:$AE$301,MATCH(ROW()-ROW($D$2),$AB$3:$AB$301,0)),"")</f>
        <v/>
      </c>
      <c r="J258" s="59" t="str">
        <f>IFERROR(IF(INDEX(Hjelpefil!T$5:T$268,MATCH(BRUKERFLATE!$F258,Hjelpefil!$B$5:$B$268,0))=0,"",INDEX(Hjelpefil!T$5:T$268,MATCH(BRUKERFLATE!$F258,Hjelpefil!$B$5:$B$268,0))),"")</f>
        <v/>
      </c>
      <c r="K258" s="12" t="str">
        <f>IFERROR(IF(INDEX(Hjelpefil!U$5:U$268,MATCH(BRUKERFLATE!$F258,Hjelpefil!$B$5:$B$268,0))=0,"",INDEX(Hjelpefil!U$5:U$268,MATCH(BRUKERFLATE!$F258,Hjelpefil!$B$5:$B$268,0))),"")</f>
        <v/>
      </c>
      <c r="L258" s="12" t="str">
        <f>IFERROR(IF(INDEX(Hjelpefil!V$5:V$268,MATCH(BRUKERFLATE!$F258,Hjelpefil!$B$5:$B$268,0))=0,"",INDEX(Hjelpefil!V$5:V$268,MATCH(BRUKERFLATE!$F258,Hjelpefil!$B$5:$B$268,0))),"")</f>
        <v/>
      </c>
      <c r="M258" s="12" t="str">
        <f>IFERROR(IF(INDEX(Hjelpefil!W$5:W$268,MATCH(BRUKERFLATE!$F258,Hjelpefil!$B$5:$B$268,0))=0,"",INDEX(Hjelpefil!W$5:W$268,MATCH(BRUKERFLATE!$F258,Hjelpefil!$B$5:$B$268,0))),"")</f>
        <v/>
      </c>
      <c r="N258" s="12" t="str">
        <f>IFERROR(IF(INDEX(Hjelpefil!X$5:X$268,MATCH(BRUKERFLATE!$F258,Hjelpefil!$B$5:$B$268,0))=0,"",INDEX(Hjelpefil!X$5:X$268,MATCH(BRUKERFLATE!$F258,Hjelpefil!$B$5:$B$268,0))),"")</f>
        <v/>
      </c>
      <c r="O258" s="12" t="str">
        <f>IFERROR(IF(INDEX(Hjelpefil!Y$5:Y$268,MATCH(BRUKERFLATE!$F258,Hjelpefil!$B$5:$B$268,0))=0,"",INDEX(Hjelpefil!Y$5:Y$268,MATCH(BRUKERFLATE!$F258,Hjelpefil!$B$5:$B$268,0))),"")</f>
        <v/>
      </c>
      <c r="P258" s="12" t="str">
        <f>IFERROR(IF(INDEX(Hjelpefil!Z$5:Z$268,MATCH(BRUKERFLATE!$F258,Hjelpefil!$B$5:$B$268,0))=0,"",INDEX(Hjelpefil!Z$5:Z$268,MATCH(BRUKERFLATE!$F258,Hjelpefil!$B$5:$B$268,0))),"")</f>
        <v/>
      </c>
      <c r="Q258" s="12" t="str">
        <f>IFERROR(IF(INDEX(Hjelpefil!AA$5:AA$268,MATCH(BRUKERFLATE!$F258,Hjelpefil!$B$5:$B$268,0))=0,"",INDEX(Hjelpefil!AA$5:AA$268,MATCH(BRUKERFLATE!$F258,Hjelpefil!$B$5:$B$268,0))),"")</f>
        <v/>
      </c>
      <c r="R258" s="12" t="str">
        <f>IFERROR(IF(INDEX(Hjelpefil!AB$5:AB$268,MATCH(BRUKERFLATE!$F258,Hjelpefil!$B$5:$B$268,0))=0,"",INDEX(Hjelpefil!AB$5:AB$268,MATCH(BRUKERFLATE!$F258,Hjelpefil!$B$5:$B$268,0))),"")</f>
        <v/>
      </c>
      <c r="S258" s="12" t="str">
        <f>IFERROR(IF(INDEX(Hjelpefil!AC$5:AC$268,MATCH(BRUKERFLATE!$F258,Hjelpefil!$B$5:$B$268,0))=0,"",INDEX(Hjelpefil!AC$5:AC$268,MATCH(BRUKERFLATE!$F258,Hjelpefil!$B$5:$B$268,0))),"")</f>
        <v/>
      </c>
      <c r="T258" s="12" t="str">
        <f>IFERROR(IF(INDEX(Hjelpefil!AD$5:AD$268,MATCH(BRUKERFLATE!$F258,Hjelpefil!$B$5:$B$268,0))=0,"",INDEX(Hjelpefil!AD$5:AD$268,MATCH(BRUKERFLATE!$F258,Hjelpefil!$B$5:$B$268,0))),"")</f>
        <v/>
      </c>
      <c r="U258" s="12" t="str">
        <f>IFERROR(IF(INDEX(Hjelpefil!AE$5:AE$268,MATCH(BRUKERFLATE!$F258,Hjelpefil!$B$5:$B$268,0))=0,"",INDEX(Hjelpefil!AE$5:AE$268,MATCH(BRUKERFLATE!$F258,Hjelpefil!$B$5:$B$268,0))),"")</f>
        <v/>
      </c>
      <c r="V258" s="12" t="str">
        <f>IFERROR(IF(INDEX(Hjelpefil!AF$5:AF$268,MATCH(BRUKERFLATE!$F258,Hjelpefil!$B$5:$B$268,0))=0,"",INDEX(Hjelpefil!AF$5:AF$268,MATCH(BRUKERFLATE!$F258,Hjelpefil!$B$5:$B$268,0))),"")</f>
        <v/>
      </c>
      <c r="W258" s="12" t="str">
        <f>IFERROR(IF(INDEX(Hjelpefil!AG$5:AG$268,MATCH(BRUKERFLATE!$F258,Hjelpefil!$B$5:$B$268,0))=0,"",INDEX(Hjelpefil!AG$5:AG$268,MATCH(BRUKERFLATE!$F258,Hjelpefil!$B$5:$B$268,0))),"")</f>
        <v/>
      </c>
      <c r="X258" s="12" t="str">
        <f>IFERROR(IF(INDEX(Hjelpefil!AH$5:AH$268,MATCH(BRUKERFLATE!$F258,Hjelpefil!$B$5:$B$268,0))=0,"",INDEX(Hjelpefil!AH$5:AH$268,MATCH(BRUKERFLATE!$F258,Hjelpefil!$B$5:$B$268,0))),"")</f>
        <v/>
      </c>
      <c r="Y258" s="12" t="str">
        <f>IFERROR(IF(INDEX(Hjelpefil!AI$5:AI$268,MATCH(BRUKERFLATE!$F258,Hjelpefil!$B$5:$B$268,0))=0,"",INDEX(Hjelpefil!AI$5:AI$268,MATCH(BRUKERFLATE!$F258,Hjelpefil!$B$5:$B$268,0))),"")</f>
        <v/>
      </c>
      <c r="Z258" s="12" t="str">
        <f>IFERROR(IF(INDEX(Hjelpefil!AJ$5:AJ$268,MATCH(BRUKERFLATE!$F258,Hjelpefil!$B$5:$B$268,0))=0,"",INDEX(Hjelpefil!AJ$5:AJ$268,MATCH(BRUKERFLATE!$F258,Hjelpefil!$B$5:$B$268,0))),"")</f>
        <v/>
      </c>
      <c r="AB258" s="12" t="str">
        <f>IF(AC258="","",MAX($AB$2:AB257)+1)</f>
        <v/>
      </c>
      <c r="AC258" s="12" t="str">
        <f>IF($A$3="KOM",IF(AND($AI258=1,$AH258=1),Hjelpefil!B260,""),IF($A$3="FYL",IF(AND($AW258=1,$AH258=1),Hjelpefil!B260,""),""))</f>
        <v/>
      </c>
      <c r="AD258" s="12" t="str">
        <f>IF($A$3="KOM",IF(AND($AI258=1,$AH258=1),Hjelpefil!C260,""),IF($A$3="FYL",IF(AND($AW258=1,$AH258=1),Hjelpefil!C260,""),""))</f>
        <v/>
      </c>
      <c r="AE258" s="12" t="str">
        <f>IF($A$3="KOM",IF(AND($AI258=1,$AH258=1),Hjelpefil!F260,""),IF($A$3="FYL",IF(AND($AW258=1,$AH258=1),Hjelpefil!F260,""),""))</f>
        <v/>
      </c>
      <c r="AF258" s="12" t="str">
        <f t="shared" si="25"/>
        <v/>
      </c>
      <c r="AH258" s="17">
        <f t="shared" si="22"/>
        <v>0</v>
      </c>
      <c r="AI258" s="17">
        <f t="shared" si="23"/>
        <v>0</v>
      </c>
      <c r="AJ258" s="18">
        <v>0</v>
      </c>
      <c r="AK258" s="12">
        <v>0</v>
      </c>
      <c r="AL258" s="12">
        <v>0</v>
      </c>
      <c r="AM258" s="12">
        <v>0</v>
      </c>
      <c r="AN258" s="12">
        <v>0</v>
      </c>
      <c r="AO258" s="19">
        <v>0</v>
      </c>
      <c r="AP258" s="17" t="s">
        <v>114</v>
      </c>
      <c r="AQ258" s="18">
        <f>INDEX(Hjelpefil!H260:M260,MATCH(BRUKERFLATE!$B$3,BRUKERFLATE!$AV$4:$AV$9,0))</f>
        <v>0</v>
      </c>
      <c r="AR258" s="18">
        <f>INDEX(Hjelpefil!N260:S260,MATCH(BRUKERFLATE!$B$3,BRUKERFLATE!$AV$4:$AV$9,0))</f>
        <v>0</v>
      </c>
      <c r="AW258" s="17">
        <f t="shared" si="24"/>
        <v>0</v>
      </c>
      <c r="AX258" s="18">
        <v>0</v>
      </c>
      <c r="AY258" s="12">
        <v>0</v>
      </c>
      <c r="AZ258" s="12">
        <v>0</v>
      </c>
      <c r="BA258" s="12">
        <v>0</v>
      </c>
      <c r="BB258" s="12">
        <v>0</v>
      </c>
      <c r="BC258" s="19">
        <v>0</v>
      </c>
    </row>
    <row r="259" spans="5:55" ht="13" x14ac:dyDescent="0.3">
      <c r="E259" s="12"/>
      <c r="F259" s="17" t="str">
        <f t="shared" si="27"/>
        <v/>
      </c>
      <c r="G259" s="18" t="str">
        <f t="shared" ref="G259:G272" si="28">IF(F259="","",IF($A$3="FYL",INDEX($AR$3:$AR$269,MATCH(F259,$AC$3:$AC$269,0)),INDEX($AQ$3:$AQ$269,MATCH(F259,$AC$3:$AC$269,0))))</f>
        <v/>
      </c>
      <c r="H259" s="12" t="str">
        <f t="array" ref="H259">IFERROR(INDEX($AD$3:$AD$301,MATCH(ROW()-ROW($D$2),$AB$3:$AB$301,0)),"")</f>
        <v/>
      </c>
      <c r="I259" s="12" t="str">
        <f t="array" ref="I259">IFERROR(INDEX($AE$3:$AE$301,MATCH(ROW()-ROW($D$2),$AB$3:$AB$301,0)),"")</f>
        <v/>
      </c>
      <c r="J259" s="59" t="str">
        <f>IFERROR(IF(INDEX(Hjelpefil!T$5:T$268,MATCH(BRUKERFLATE!$F259,Hjelpefil!$B$5:$B$268,0))=0,"",INDEX(Hjelpefil!T$5:T$268,MATCH(BRUKERFLATE!$F259,Hjelpefil!$B$5:$B$268,0))),"")</f>
        <v/>
      </c>
      <c r="K259" s="12" t="str">
        <f>IFERROR(IF(INDEX(Hjelpefil!U$5:U$268,MATCH(BRUKERFLATE!$F259,Hjelpefil!$B$5:$B$268,0))=0,"",INDEX(Hjelpefil!U$5:U$268,MATCH(BRUKERFLATE!$F259,Hjelpefil!$B$5:$B$268,0))),"")</f>
        <v/>
      </c>
      <c r="L259" s="12" t="str">
        <f>IFERROR(IF(INDEX(Hjelpefil!V$5:V$268,MATCH(BRUKERFLATE!$F259,Hjelpefil!$B$5:$B$268,0))=0,"",INDEX(Hjelpefil!V$5:V$268,MATCH(BRUKERFLATE!$F259,Hjelpefil!$B$5:$B$268,0))),"")</f>
        <v/>
      </c>
      <c r="M259" s="12" t="str">
        <f>IFERROR(IF(INDEX(Hjelpefil!W$5:W$268,MATCH(BRUKERFLATE!$F259,Hjelpefil!$B$5:$B$268,0))=0,"",INDEX(Hjelpefil!W$5:W$268,MATCH(BRUKERFLATE!$F259,Hjelpefil!$B$5:$B$268,0))),"")</f>
        <v/>
      </c>
      <c r="N259" s="12" t="str">
        <f>IFERROR(IF(INDEX(Hjelpefil!X$5:X$268,MATCH(BRUKERFLATE!$F259,Hjelpefil!$B$5:$B$268,0))=0,"",INDEX(Hjelpefil!X$5:X$268,MATCH(BRUKERFLATE!$F259,Hjelpefil!$B$5:$B$268,0))),"")</f>
        <v/>
      </c>
      <c r="O259" s="12" t="str">
        <f>IFERROR(IF(INDEX(Hjelpefil!Y$5:Y$268,MATCH(BRUKERFLATE!$F259,Hjelpefil!$B$5:$B$268,0))=0,"",INDEX(Hjelpefil!Y$5:Y$268,MATCH(BRUKERFLATE!$F259,Hjelpefil!$B$5:$B$268,0))),"")</f>
        <v/>
      </c>
      <c r="P259" s="12" t="str">
        <f>IFERROR(IF(INDEX(Hjelpefil!Z$5:Z$268,MATCH(BRUKERFLATE!$F259,Hjelpefil!$B$5:$B$268,0))=0,"",INDEX(Hjelpefil!Z$5:Z$268,MATCH(BRUKERFLATE!$F259,Hjelpefil!$B$5:$B$268,0))),"")</f>
        <v/>
      </c>
      <c r="Q259" s="12" t="str">
        <f>IFERROR(IF(INDEX(Hjelpefil!AA$5:AA$268,MATCH(BRUKERFLATE!$F259,Hjelpefil!$B$5:$B$268,0))=0,"",INDEX(Hjelpefil!AA$5:AA$268,MATCH(BRUKERFLATE!$F259,Hjelpefil!$B$5:$B$268,0))),"")</f>
        <v/>
      </c>
      <c r="R259" s="12" t="str">
        <f>IFERROR(IF(INDEX(Hjelpefil!AB$5:AB$268,MATCH(BRUKERFLATE!$F259,Hjelpefil!$B$5:$B$268,0))=0,"",INDEX(Hjelpefil!AB$5:AB$268,MATCH(BRUKERFLATE!$F259,Hjelpefil!$B$5:$B$268,0))),"")</f>
        <v/>
      </c>
      <c r="S259" s="12" t="str">
        <f>IFERROR(IF(INDEX(Hjelpefil!AC$5:AC$268,MATCH(BRUKERFLATE!$F259,Hjelpefil!$B$5:$B$268,0))=0,"",INDEX(Hjelpefil!AC$5:AC$268,MATCH(BRUKERFLATE!$F259,Hjelpefil!$B$5:$B$268,0))),"")</f>
        <v/>
      </c>
      <c r="T259" s="12" t="str">
        <f>IFERROR(IF(INDEX(Hjelpefil!AD$5:AD$268,MATCH(BRUKERFLATE!$F259,Hjelpefil!$B$5:$B$268,0))=0,"",INDEX(Hjelpefil!AD$5:AD$268,MATCH(BRUKERFLATE!$F259,Hjelpefil!$B$5:$B$268,0))),"")</f>
        <v/>
      </c>
      <c r="U259" s="12" t="str">
        <f>IFERROR(IF(INDEX(Hjelpefil!AE$5:AE$268,MATCH(BRUKERFLATE!$F259,Hjelpefil!$B$5:$B$268,0))=0,"",INDEX(Hjelpefil!AE$5:AE$268,MATCH(BRUKERFLATE!$F259,Hjelpefil!$B$5:$B$268,0))),"")</f>
        <v/>
      </c>
      <c r="V259" s="12" t="str">
        <f>IFERROR(IF(INDEX(Hjelpefil!AF$5:AF$268,MATCH(BRUKERFLATE!$F259,Hjelpefil!$B$5:$B$268,0))=0,"",INDEX(Hjelpefil!AF$5:AF$268,MATCH(BRUKERFLATE!$F259,Hjelpefil!$B$5:$B$268,0))),"")</f>
        <v/>
      </c>
      <c r="W259" s="12" t="str">
        <f>IFERROR(IF(INDEX(Hjelpefil!AG$5:AG$268,MATCH(BRUKERFLATE!$F259,Hjelpefil!$B$5:$B$268,0))=0,"",INDEX(Hjelpefil!AG$5:AG$268,MATCH(BRUKERFLATE!$F259,Hjelpefil!$B$5:$B$268,0))),"")</f>
        <v/>
      </c>
      <c r="X259" s="12" t="str">
        <f>IFERROR(IF(INDEX(Hjelpefil!AH$5:AH$268,MATCH(BRUKERFLATE!$F259,Hjelpefil!$B$5:$B$268,0))=0,"",INDEX(Hjelpefil!AH$5:AH$268,MATCH(BRUKERFLATE!$F259,Hjelpefil!$B$5:$B$268,0))),"")</f>
        <v/>
      </c>
      <c r="Y259" s="12" t="str">
        <f>IFERROR(IF(INDEX(Hjelpefil!AI$5:AI$268,MATCH(BRUKERFLATE!$F259,Hjelpefil!$B$5:$B$268,0))=0,"",INDEX(Hjelpefil!AI$5:AI$268,MATCH(BRUKERFLATE!$F259,Hjelpefil!$B$5:$B$268,0))),"")</f>
        <v/>
      </c>
      <c r="Z259" s="12" t="str">
        <f>IFERROR(IF(INDEX(Hjelpefil!AJ$5:AJ$268,MATCH(BRUKERFLATE!$F259,Hjelpefil!$B$5:$B$268,0))=0,"",INDEX(Hjelpefil!AJ$5:AJ$268,MATCH(BRUKERFLATE!$F259,Hjelpefil!$B$5:$B$268,0))),"")</f>
        <v/>
      </c>
      <c r="AB259" s="12" t="str">
        <f>IF(AC259="","",MAX($AB$2:AB258)+1)</f>
        <v/>
      </c>
      <c r="AC259" s="12" t="str">
        <f>IF($A$3="KOM",IF(AND($AI259=1,$AH259=1),Hjelpefil!B261,""),IF($A$3="FYL",IF(AND($AW259=1,$AH259=1),Hjelpefil!B261,""),""))</f>
        <v/>
      </c>
      <c r="AD259" s="12" t="str">
        <f>IF($A$3="KOM",IF(AND($AI259=1,$AH259=1),Hjelpefil!C261,""),IF($A$3="FYL",IF(AND($AW259=1,$AH259=1),Hjelpefil!C261,""),""))</f>
        <v/>
      </c>
      <c r="AE259" s="12" t="str">
        <f>IF($A$3="KOM",IF(AND($AI259=1,$AH259=1),Hjelpefil!F261,""),IF($A$3="FYL",IF(AND($AW259=1,$AH259=1),Hjelpefil!F261,""),""))</f>
        <v/>
      </c>
      <c r="AF259" s="12" t="str">
        <f t="shared" si="25"/>
        <v/>
      </c>
      <c r="AH259" s="17">
        <f t="shared" ref="AH259:AH322" si="29">IF(OR(AP259=$A$3,AP259="BEGGE"),1,0)</f>
        <v>0</v>
      </c>
      <c r="AI259" s="17">
        <f t="shared" ref="AI259:AI322" si="30">IF($B$3=$AJ$2,AJ259,IF($B$3=$AK$2,AK259,IF($B$3=$AL$2,AL259,IF($B$3=$AM$2,AM259,IF($B$3=$AN$2,AN259,IF($B$3=$AO$2,AO259))))))</f>
        <v>0</v>
      </c>
      <c r="AJ259" s="18">
        <v>0</v>
      </c>
      <c r="AK259" s="12">
        <v>0</v>
      </c>
      <c r="AL259" s="12">
        <v>0</v>
      </c>
      <c r="AM259" s="12">
        <v>0</v>
      </c>
      <c r="AN259" s="12">
        <v>0</v>
      </c>
      <c r="AO259" s="19">
        <v>0</v>
      </c>
      <c r="AP259" s="17" t="s">
        <v>114</v>
      </c>
      <c r="AQ259" s="18">
        <f>INDEX(Hjelpefil!H261:M261,MATCH(BRUKERFLATE!$B$3,BRUKERFLATE!$AV$4:$AV$9,0))</f>
        <v>0</v>
      </c>
      <c r="AR259" s="18">
        <f>INDEX(Hjelpefil!N261:S261,MATCH(BRUKERFLATE!$B$3,BRUKERFLATE!$AV$4:$AV$9,0))</f>
        <v>0</v>
      </c>
      <c r="AW259" s="17">
        <f t="shared" ref="AW259:AW322" si="31">IF($B$3=$AJ$2,AX259,IF($B$3=$AK$2,AY259,IF($B$3=$AL$2,AZ259,IF($B$3=$AM$2,BA259,IF($B$3=$AN$2,BB259,IF($B$3=$AO$2,BC259))))))</f>
        <v>0</v>
      </c>
      <c r="AX259" s="18">
        <v>0</v>
      </c>
      <c r="AY259" s="12">
        <v>0</v>
      </c>
      <c r="AZ259" s="12">
        <v>0</v>
      </c>
      <c r="BA259" s="12">
        <v>0</v>
      </c>
      <c r="BB259" s="12">
        <v>0</v>
      </c>
      <c r="BC259" s="19">
        <v>0</v>
      </c>
    </row>
    <row r="260" spans="5:55" ht="13" x14ac:dyDescent="0.3">
      <c r="E260" s="12"/>
      <c r="F260" s="17" t="str">
        <f t="shared" si="27"/>
        <v/>
      </c>
      <c r="G260" s="18" t="str">
        <f t="shared" si="28"/>
        <v/>
      </c>
      <c r="H260" s="12" t="str">
        <f t="array" ref="H260">IFERROR(INDEX($AD$3:$AD$301,MATCH(ROW()-ROW($D$2),$AB$3:$AB$301,0)),"")</f>
        <v/>
      </c>
      <c r="I260" s="12" t="str">
        <f t="array" ref="I260">IFERROR(INDEX($AE$3:$AE$301,MATCH(ROW()-ROW($D$2),$AB$3:$AB$301,0)),"")</f>
        <v/>
      </c>
      <c r="J260" s="59" t="str">
        <f>IFERROR(IF(INDEX(Hjelpefil!T$5:T$268,MATCH(BRUKERFLATE!$F260,Hjelpefil!$B$5:$B$268,0))=0,"",INDEX(Hjelpefil!T$5:T$268,MATCH(BRUKERFLATE!$F260,Hjelpefil!$B$5:$B$268,0))),"")</f>
        <v/>
      </c>
      <c r="K260" s="12" t="str">
        <f>IFERROR(IF(INDEX(Hjelpefil!U$5:U$268,MATCH(BRUKERFLATE!$F260,Hjelpefil!$B$5:$B$268,0))=0,"",INDEX(Hjelpefil!U$5:U$268,MATCH(BRUKERFLATE!$F260,Hjelpefil!$B$5:$B$268,0))),"")</f>
        <v/>
      </c>
      <c r="L260" s="12" t="str">
        <f>IFERROR(IF(INDEX(Hjelpefil!V$5:V$268,MATCH(BRUKERFLATE!$F260,Hjelpefil!$B$5:$B$268,0))=0,"",INDEX(Hjelpefil!V$5:V$268,MATCH(BRUKERFLATE!$F260,Hjelpefil!$B$5:$B$268,0))),"")</f>
        <v/>
      </c>
      <c r="M260" s="12" t="str">
        <f>IFERROR(IF(INDEX(Hjelpefil!W$5:W$268,MATCH(BRUKERFLATE!$F260,Hjelpefil!$B$5:$B$268,0))=0,"",INDEX(Hjelpefil!W$5:W$268,MATCH(BRUKERFLATE!$F260,Hjelpefil!$B$5:$B$268,0))),"")</f>
        <v/>
      </c>
      <c r="N260" s="12" t="str">
        <f>IFERROR(IF(INDEX(Hjelpefil!X$5:X$268,MATCH(BRUKERFLATE!$F260,Hjelpefil!$B$5:$B$268,0))=0,"",INDEX(Hjelpefil!X$5:X$268,MATCH(BRUKERFLATE!$F260,Hjelpefil!$B$5:$B$268,0))),"")</f>
        <v/>
      </c>
      <c r="O260" s="12" t="str">
        <f>IFERROR(IF(INDEX(Hjelpefil!Y$5:Y$268,MATCH(BRUKERFLATE!$F260,Hjelpefil!$B$5:$B$268,0))=0,"",INDEX(Hjelpefil!Y$5:Y$268,MATCH(BRUKERFLATE!$F260,Hjelpefil!$B$5:$B$268,0))),"")</f>
        <v/>
      </c>
      <c r="P260" s="12" t="str">
        <f>IFERROR(IF(INDEX(Hjelpefil!Z$5:Z$268,MATCH(BRUKERFLATE!$F260,Hjelpefil!$B$5:$B$268,0))=0,"",INDEX(Hjelpefil!Z$5:Z$268,MATCH(BRUKERFLATE!$F260,Hjelpefil!$B$5:$B$268,0))),"")</f>
        <v/>
      </c>
      <c r="Q260" s="12" t="str">
        <f>IFERROR(IF(INDEX(Hjelpefil!AA$5:AA$268,MATCH(BRUKERFLATE!$F260,Hjelpefil!$B$5:$B$268,0))=0,"",INDEX(Hjelpefil!AA$5:AA$268,MATCH(BRUKERFLATE!$F260,Hjelpefil!$B$5:$B$268,0))),"")</f>
        <v/>
      </c>
      <c r="R260" s="12" t="str">
        <f>IFERROR(IF(INDEX(Hjelpefil!AB$5:AB$268,MATCH(BRUKERFLATE!$F260,Hjelpefil!$B$5:$B$268,0))=0,"",INDEX(Hjelpefil!AB$5:AB$268,MATCH(BRUKERFLATE!$F260,Hjelpefil!$B$5:$B$268,0))),"")</f>
        <v/>
      </c>
      <c r="S260" s="12" t="str">
        <f>IFERROR(IF(INDEX(Hjelpefil!AC$5:AC$268,MATCH(BRUKERFLATE!$F260,Hjelpefil!$B$5:$B$268,0))=0,"",INDEX(Hjelpefil!AC$5:AC$268,MATCH(BRUKERFLATE!$F260,Hjelpefil!$B$5:$B$268,0))),"")</f>
        <v/>
      </c>
      <c r="T260" s="12" t="str">
        <f>IFERROR(IF(INDEX(Hjelpefil!AD$5:AD$268,MATCH(BRUKERFLATE!$F260,Hjelpefil!$B$5:$B$268,0))=0,"",INDEX(Hjelpefil!AD$5:AD$268,MATCH(BRUKERFLATE!$F260,Hjelpefil!$B$5:$B$268,0))),"")</f>
        <v/>
      </c>
      <c r="U260" s="12" t="str">
        <f>IFERROR(IF(INDEX(Hjelpefil!AE$5:AE$268,MATCH(BRUKERFLATE!$F260,Hjelpefil!$B$5:$B$268,0))=0,"",INDEX(Hjelpefil!AE$5:AE$268,MATCH(BRUKERFLATE!$F260,Hjelpefil!$B$5:$B$268,0))),"")</f>
        <v/>
      </c>
      <c r="V260" s="12" t="str">
        <f>IFERROR(IF(INDEX(Hjelpefil!AF$5:AF$268,MATCH(BRUKERFLATE!$F260,Hjelpefil!$B$5:$B$268,0))=0,"",INDEX(Hjelpefil!AF$5:AF$268,MATCH(BRUKERFLATE!$F260,Hjelpefil!$B$5:$B$268,0))),"")</f>
        <v/>
      </c>
      <c r="W260" s="12" t="str">
        <f>IFERROR(IF(INDEX(Hjelpefil!AG$5:AG$268,MATCH(BRUKERFLATE!$F260,Hjelpefil!$B$5:$B$268,0))=0,"",INDEX(Hjelpefil!AG$5:AG$268,MATCH(BRUKERFLATE!$F260,Hjelpefil!$B$5:$B$268,0))),"")</f>
        <v/>
      </c>
      <c r="X260" s="12" t="str">
        <f>IFERROR(IF(INDEX(Hjelpefil!AH$5:AH$268,MATCH(BRUKERFLATE!$F260,Hjelpefil!$B$5:$B$268,0))=0,"",INDEX(Hjelpefil!AH$5:AH$268,MATCH(BRUKERFLATE!$F260,Hjelpefil!$B$5:$B$268,0))),"")</f>
        <v/>
      </c>
      <c r="Y260" s="12" t="str">
        <f>IFERROR(IF(INDEX(Hjelpefil!AI$5:AI$268,MATCH(BRUKERFLATE!$F260,Hjelpefil!$B$5:$B$268,0))=0,"",INDEX(Hjelpefil!AI$5:AI$268,MATCH(BRUKERFLATE!$F260,Hjelpefil!$B$5:$B$268,0))),"")</f>
        <v/>
      </c>
      <c r="Z260" s="12" t="str">
        <f>IFERROR(IF(INDEX(Hjelpefil!AJ$5:AJ$268,MATCH(BRUKERFLATE!$F260,Hjelpefil!$B$5:$B$268,0))=0,"",INDEX(Hjelpefil!AJ$5:AJ$268,MATCH(BRUKERFLATE!$F260,Hjelpefil!$B$5:$B$268,0))),"")</f>
        <v/>
      </c>
      <c r="AB260" s="12" t="str">
        <f>IF(AC260="","",MAX($AB$2:AB259)+1)</f>
        <v/>
      </c>
      <c r="AC260" s="12" t="str">
        <f>IF($A$3="KOM",IF(AND($AI260=1,$AH260=1),Hjelpefil!B262,""),IF($A$3="FYL",IF(AND($AW260=1,$AH260=1),Hjelpefil!B262,""),""))</f>
        <v/>
      </c>
      <c r="AD260" s="12" t="str">
        <f>IF($A$3="KOM",IF(AND($AI260=1,$AH260=1),Hjelpefil!C262,""),IF($A$3="FYL",IF(AND($AW260=1,$AH260=1),Hjelpefil!C262,""),""))</f>
        <v/>
      </c>
      <c r="AE260" s="12" t="str">
        <f>IF($A$3="KOM",IF(AND($AI260=1,$AH260=1),Hjelpefil!F262,""),IF($A$3="FYL",IF(AND($AW260=1,$AH260=1),Hjelpefil!F262,""),""))</f>
        <v/>
      </c>
      <c r="AF260" s="12" t="str">
        <f t="shared" ref="AF260:AF323" si="32">IF(AND($AI260=1,$AH260=1),IF(AQ260="",AR260,AQ260),"")</f>
        <v/>
      </c>
      <c r="AH260" s="17">
        <f t="shared" si="29"/>
        <v>0</v>
      </c>
      <c r="AI260" s="17">
        <f t="shared" si="30"/>
        <v>0</v>
      </c>
      <c r="AJ260" s="18">
        <v>0</v>
      </c>
      <c r="AK260" s="12">
        <v>0</v>
      </c>
      <c r="AL260" s="12">
        <v>0</v>
      </c>
      <c r="AM260" s="12">
        <v>0</v>
      </c>
      <c r="AN260" s="12">
        <v>0</v>
      </c>
      <c r="AO260" s="19">
        <v>0</v>
      </c>
      <c r="AP260" s="17" t="s">
        <v>114</v>
      </c>
      <c r="AQ260" s="18">
        <f>INDEX(Hjelpefil!H262:M262,MATCH(BRUKERFLATE!$B$3,BRUKERFLATE!$AV$4:$AV$9,0))</f>
        <v>0</v>
      </c>
      <c r="AR260" s="18">
        <f>INDEX(Hjelpefil!N262:S262,MATCH(BRUKERFLATE!$B$3,BRUKERFLATE!$AV$4:$AV$9,0))</f>
        <v>0</v>
      </c>
      <c r="AW260" s="17">
        <f t="shared" si="31"/>
        <v>0</v>
      </c>
      <c r="AX260" s="18">
        <v>0</v>
      </c>
      <c r="AY260" s="12">
        <v>0</v>
      </c>
      <c r="AZ260" s="12">
        <v>0</v>
      </c>
      <c r="BA260" s="12">
        <v>0</v>
      </c>
      <c r="BB260" s="12">
        <v>0</v>
      </c>
      <c r="BC260" s="19">
        <v>0</v>
      </c>
    </row>
    <row r="261" spans="5:55" ht="13" x14ac:dyDescent="0.3">
      <c r="E261" s="12"/>
      <c r="F261" s="17" t="str">
        <f t="shared" si="27"/>
        <v/>
      </c>
      <c r="G261" s="18" t="str">
        <f t="shared" si="28"/>
        <v/>
      </c>
      <c r="H261" s="12" t="str">
        <f t="array" ref="H261">IFERROR(INDEX($AD$3:$AD$301,MATCH(ROW()-ROW($D$2),$AB$3:$AB$301,0)),"")</f>
        <v/>
      </c>
      <c r="I261" s="12" t="str">
        <f t="array" ref="I261">IFERROR(INDEX($AE$3:$AE$301,MATCH(ROW()-ROW($D$2),$AB$3:$AB$301,0)),"")</f>
        <v/>
      </c>
      <c r="J261" s="59" t="str">
        <f>IFERROR(IF(INDEX(Hjelpefil!T$5:T$268,MATCH(BRUKERFLATE!$F261,Hjelpefil!$B$5:$B$268,0))=0,"",INDEX(Hjelpefil!T$5:T$268,MATCH(BRUKERFLATE!$F261,Hjelpefil!$B$5:$B$268,0))),"")</f>
        <v/>
      </c>
      <c r="K261" s="12" t="str">
        <f>IFERROR(IF(INDEX(Hjelpefil!U$5:U$268,MATCH(BRUKERFLATE!$F261,Hjelpefil!$B$5:$B$268,0))=0,"",INDEX(Hjelpefil!U$5:U$268,MATCH(BRUKERFLATE!$F261,Hjelpefil!$B$5:$B$268,0))),"")</f>
        <v/>
      </c>
      <c r="L261" s="12" t="str">
        <f>IFERROR(IF(INDEX(Hjelpefil!V$5:V$268,MATCH(BRUKERFLATE!$F261,Hjelpefil!$B$5:$B$268,0))=0,"",INDEX(Hjelpefil!V$5:V$268,MATCH(BRUKERFLATE!$F261,Hjelpefil!$B$5:$B$268,0))),"")</f>
        <v/>
      </c>
      <c r="M261" s="12" t="str">
        <f>IFERROR(IF(INDEX(Hjelpefil!W$5:W$268,MATCH(BRUKERFLATE!$F261,Hjelpefil!$B$5:$B$268,0))=0,"",INDEX(Hjelpefil!W$5:W$268,MATCH(BRUKERFLATE!$F261,Hjelpefil!$B$5:$B$268,0))),"")</f>
        <v/>
      </c>
      <c r="N261" s="12" t="str">
        <f>IFERROR(IF(INDEX(Hjelpefil!X$5:X$268,MATCH(BRUKERFLATE!$F261,Hjelpefil!$B$5:$B$268,0))=0,"",INDEX(Hjelpefil!X$5:X$268,MATCH(BRUKERFLATE!$F261,Hjelpefil!$B$5:$B$268,0))),"")</f>
        <v/>
      </c>
      <c r="O261" s="12" t="str">
        <f>IFERROR(IF(INDEX(Hjelpefil!Y$5:Y$268,MATCH(BRUKERFLATE!$F261,Hjelpefil!$B$5:$B$268,0))=0,"",INDEX(Hjelpefil!Y$5:Y$268,MATCH(BRUKERFLATE!$F261,Hjelpefil!$B$5:$B$268,0))),"")</f>
        <v/>
      </c>
      <c r="P261" s="12" t="str">
        <f>IFERROR(IF(INDEX(Hjelpefil!Z$5:Z$268,MATCH(BRUKERFLATE!$F261,Hjelpefil!$B$5:$B$268,0))=0,"",INDEX(Hjelpefil!Z$5:Z$268,MATCH(BRUKERFLATE!$F261,Hjelpefil!$B$5:$B$268,0))),"")</f>
        <v/>
      </c>
      <c r="Q261" s="12" t="str">
        <f>IFERROR(IF(INDEX(Hjelpefil!AA$5:AA$268,MATCH(BRUKERFLATE!$F261,Hjelpefil!$B$5:$B$268,0))=0,"",INDEX(Hjelpefil!AA$5:AA$268,MATCH(BRUKERFLATE!$F261,Hjelpefil!$B$5:$B$268,0))),"")</f>
        <v/>
      </c>
      <c r="R261" s="12" t="str">
        <f>IFERROR(IF(INDEX(Hjelpefil!AB$5:AB$268,MATCH(BRUKERFLATE!$F261,Hjelpefil!$B$5:$B$268,0))=0,"",INDEX(Hjelpefil!AB$5:AB$268,MATCH(BRUKERFLATE!$F261,Hjelpefil!$B$5:$B$268,0))),"")</f>
        <v/>
      </c>
      <c r="S261" s="12" t="str">
        <f>IFERROR(IF(INDEX(Hjelpefil!AC$5:AC$268,MATCH(BRUKERFLATE!$F261,Hjelpefil!$B$5:$B$268,0))=0,"",INDEX(Hjelpefil!AC$5:AC$268,MATCH(BRUKERFLATE!$F261,Hjelpefil!$B$5:$B$268,0))),"")</f>
        <v/>
      </c>
      <c r="T261" s="12" t="str">
        <f>IFERROR(IF(INDEX(Hjelpefil!AD$5:AD$268,MATCH(BRUKERFLATE!$F261,Hjelpefil!$B$5:$B$268,0))=0,"",INDEX(Hjelpefil!AD$5:AD$268,MATCH(BRUKERFLATE!$F261,Hjelpefil!$B$5:$B$268,0))),"")</f>
        <v/>
      </c>
      <c r="U261" s="12" t="str">
        <f>IFERROR(IF(INDEX(Hjelpefil!AE$5:AE$268,MATCH(BRUKERFLATE!$F261,Hjelpefil!$B$5:$B$268,0))=0,"",INDEX(Hjelpefil!AE$5:AE$268,MATCH(BRUKERFLATE!$F261,Hjelpefil!$B$5:$B$268,0))),"")</f>
        <v/>
      </c>
      <c r="V261" s="12" t="str">
        <f>IFERROR(IF(INDEX(Hjelpefil!AF$5:AF$268,MATCH(BRUKERFLATE!$F261,Hjelpefil!$B$5:$B$268,0))=0,"",INDEX(Hjelpefil!AF$5:AF$268,MATCH(BRUKERFLATE!$F261,Hjelpefil!$B$5:$B$268,0))),"")</f>
        <v/>
      </c>
      <c r="W261" s="12" t="str">
        <f>IFERROR(IF(INDEX(Hjelpefil!AG$5:AG$268,MATCH(BRUKERFLATE!$F261,Hjelpefil!$B$5:$B$268,0))=0,"",INDEX(Hjelpefil!AG$5:AG$268,MATCH(BRUKERFLATE!$F261,Hjelpefil!$B$5:$B$268,0))),"")</f>
        <v/>
      </c>
      <c r="X261" s="12" t="str">
        <f>IFERROR(IF(INDEX(Hjelpefil!AH$5:AH$268,MATCH(BRUKERFLATE!$F261,Hjelpefil!$B$5:$B$268,0))=0,"",INDEX(Hjelpefil!AH$5:AH$268,MATCH(BRUKERFLATE!$F261,Hjelpefil!$B$5:$B$268,0))),"")</f>
        <v/>
      </c>
      <c r="Y261" s="12" t="str">
        <f>IFERROR(IF(INDEX(Hjelpefil!AI$5:AI$268,MATCH(BRUKERFLATE!$F261,Hjelpefil!$B$5:$B$268,0))=0,"",INDEX(Hjelpefil!AI$5:AI$268,MATCH(BRUKERFLATE!$F261,Hjelpefil!$B$5:$B$268,0))),"")</f>
        <v/>
      </c>
      <c r="Z261" s="12" t="str">
        <f>IFERROR(IF(INDEX(Hjelpefil!AJ$5:AJ$268,MATCH(BRUKERFLATE!$F261,Hjelpefil!$B$5:$B$268,0))=0,"",INDEX(Hjelpefil!AJ$5:AJ$268,MATCH(BRUKERFLATE!$F261,Hjelpefil!$B$5:$B$268,0))),"")</f>
        <v/>
      </c>
      <c r="AB261" s="12" t="str">
        <f>IF(AC261="","",MAX($AB$2:AB260)+1)</f>
        <v/>
      </c>
      <c r="AC261" s="12" t="str">
        <f>IF($A$3="KOM",IF(AND($AI261=1,$AH261=1),Hjelpefil!B263,""),IF($A$3="FYL",IF(AND($AW261=1,$AH261=1),Hjelpefil!B263,""),""))</f>
        <v/>
      </c>
      <c r="AD261" s="12" t="str">
        <f>IF($A$3="KOM",IF(AND($AI261=1,$AH261=1),Hjelpefil!C263,""),IF($A$3="FYL",IF(AND($AW261=1,$AH261=1),Hjelpefil!C263,""),""))</f>
        <v/>
      </c>
      <c r="AE261" s="12" t="str">
        <f>IF($A$3="KOM",IF(AND($AI261=1,$AH261=1),Hjelpefil!F263,""),IF($A$3="FYL",IF(AND($AW261=1,$AH261=1),Hjelpefil!F263,""),""))</f>
        <v/>
      </c>
      <c r="AF261" s="12" t="str">
        <f t="shared" si="32"/>
        <v/>
      </c>
      <c r="AH261" s="17">
        <f t="shared" si="29"/>
        <v>0</v>
      </c>
      <c r="AI261" s="17">
        <f t="shared" si="30"/>
        <v>0</v>
      </c>
      <c r="AJ261" s="18">
        <v>0</v>
      </c>
      <c r="AK261" s="12">
        <v>0</v>
      </c>
      <c r="AL261" s="12">
        <v>0</v>
      </c>
      <c r="AM261" s="12">
        <v>0</v>
      </c>
      <c r="AN261" s="12">
        <v>0</v>
      </c>
      <c r="AO261" s="19">
        <v>0</v>
      </c>
      <c r="AP261" s="17" t="s">
        <v>114</v>
      </c>
      <c r="AQ261" s="18">
        <f>INDEX(Hjelpefil!H263:M263,MATCH(BRUKERFLATE!$B$3,BRUKERFLATE!$AV$4:$AV$9,0))</f>
        <v>0</v>
      </c>
      <c r="AR261" s="18">
        <f>INDEX(Hjelpefil!N263:S263,MATCH(BRUKERFLATE!$B$3,BRUKERFLATE!$AV$4:$AV$9,0))</f>
        <v>0</v>
      </c>
      <c r="AW261" s="17">
        <f t="shared" si="31"/>
        <v>0</v>
      </c>
      <c r="AX261" s="18">
        <v>0</v>
      </c>
      <c r="AY261" s="12">
        <v>0</v>
      </c>
      <c r="AZ261" s="12">
        <v>0</v>
      </c>
      <c r="BA261" s="12">
        <v>0</v>
      </c>
      <c r="BB261" s="12">
        <v>0</v>
      </c>
      <c r="BC261" s="19">
        <v>0</v>
      </c>
    </row>
    <row r="262" spans="5:55" ht="13" x14ac:dyDescent="0.3">
      <c r="E262" s="12"/>
      <c r="F262" s="17" t="str">
        <f t="shared" si="27"/>
        <v/>
      </c>
      <c r="G262" s="18" t="str">
        <f t="shared" si="28"/>
        <v/>
      </c>
      <c r="H262" s="12" t="str">
        <f t="array" ref="H262">IFERROR(INDEX($AD$3:$AD$301,MATCH(ROW()-ROW($D$2),$AB$3:$AB$301,0)),"")</f>
        <v/>
      </c>
      <c r="I262" s="12" t="str">
        <f t="array" ref="I262">IFERROR(INDEX($AE$3:$AE$301,MATCH(ROW()-ROW($D$2),$AB$3:$AB$301,0)),"")</f>
        <v/>
      </c>
      <c r="J262" s="59" t="str">
        <f>IFERROR(IF(INDEX(Hjelpefil!T$5:T$268,MATCH(BRUKERFLATE!$F262,Hjelpefil!$B$5:$B$268,0))=0,"",INDEX(Hjelpefil!T$5:T$268,MATCH(BRUKERFLATE!$F262,Hjelpefil!$B$5:$B$268,0))),"")</f>
        <v/>
      </c>
      <c r="K262" s="12" t="str">
        <f>IFERROR(IF(INDEX(Hjelpefil!U$5:U$268,MATCH(BRUKERFLATE!$F262,Hjelpefil!$B$5:$B$268,0))=0,"",INDEX(Hjelpefil!U$5:U$268,MATCH(BRUKERFLATE!$F262,Hjelpefil!$B$5:$B$268,0))),"")</f>
        <v/>
      </c>
      <c r="L262" s="12" t="str">
        <f>IFERROR(IF(INDEX(Hjelpefil!V$5:V$268,MATCH(BRUKERFLATE!$F262,Hjelpefil!$B$5:$B$268,0))=0,"",INDEX(Hjelpefil!V$5:V$268,MATCH(BRUKERFLATE!$F262,Hjelpefil!$B$5:$B$268,0))),"")</f>
        <v/>
      </c>
      <c r="M262" s="12" t="str">
        <f>IFERROR(IF(INDEX(Hjelpefil!W$5:W$268,MATCH(BRUKERFLATE!$F262,Hjelpefil!$B$5:$B$268,0))=0,"",INDEX(Hjelpefil!W$5:W$268,MATCH(BRUKERFLATE!$F262,Hjelpefil!$B$5:$B$268,0))),"")</f>
        <v/>
      </c>
      <c r="N262" s="12" t="str">
        <f>IFERROR(IF(INDEX(Hjelpefil!X$5:X$268,MATCH(BRUKERFLATE!$F262,Hjelpefil!$B$5:$B$268,0))=0,"",INDEX(Hjelpefil!X$5:X$268,MATCH(BRUKERFLATE!$F262,Hjelpefil!$B$5:$B$268,0))),"")</f>
        <v/>
      </c>
      <c r="O262" s="12" t="str">
        <f>IFERROR(IF(INDEX(Hjelpefil!Y$5:Y$268,MATCH(BRUKERFLATE!$F262,Hjelpefil!$B$5:$B$268,0))=0,"",INDEX(Hjelpefil!Y$5:Y$268,MATCH(BRUKERFLATE!$F262,Hjelpefil!$B$5:$B$268,0))),"")</f>
        <v/>
      </c>
      <c r="P262" s="12" t="str">
        <f>IFERROR(IF(INDEX(Hjelpefil!Z$5:Z$268,MATCH(BRUKERFLATE!$F262,Hjelpefil!$B$5:$B$268,0))=0,"",INDEX(Hjelpefil!Z$5:Z$268,MATCH(BRUKERFLATE!$F262,Hjelpefil!$B$5:$B$268,0))),"")</f>
        <v/>
      </c>
      <c r="Q262" s="12" t="str">
        <f>IFERROR(IF(INDEX(Hjelpefil!AA$5:AA$268,MATCH(BRUKERFLATE!$F262,Hjelpefil!$B$5:$B$268,0))=0,"",INDEX(Hjelpefil!AA$5:AA$268,MATCH(BRUKERFLATE!$F262,Hjelpefil!$B$5:$B$268,0))),"")</f>
        <v/>
      </c>
      <c r="R262" s="12" t="str">
        <f>IFERROR(IF(INDEX(Hjelpefil!AB$5:AB$268,MATCH(BRUKERFLATE!$F262,Hjelpefil!$B$5:$B$268,0))=0,"",INDEX(Hjelpefil!AB$5:AB$268,MATCH(BRUKERFLATE!$F262,Hjelpefil!$B$5:$B$268,0))),"")</f>
        <v/>
      </c>
      <c r="S262" s="12" t="str">
        <f>IFERROR(IF(INDEX(Hjelpefil!AC$5:AC$268,MATCH(BRUKERFLATE!$F262,Hjelpefil!$B$5:$B$268,0))=0,"",INDEX(Hjelpefil!AC$5:AC$268,MATCH(BRUKERFLATE!$F262,Hjelpefil!$B$5:$B$268,0))),"")</f>
        <v/>
      </c>
      <c r="T262" s="12" t="str">
        <f>IFERROR(IF(INDEX(Hjelpefil!AD$5:AD$268,MATCH(BRUKERFLATE!$F262,Hjelpefil!$B$5:$B$268,0))=0,"",INDEX(Hjelpefil!AD$5:AD$268,MATCH(BRUKERFLATE!$F262,Hjelpefil!$B$5:$B$268,0))),"")</f>
        <v/>
      </c>
      <c r="U262" s="12" t="str">
        <f>IFERROR(IF(INDEX(Hjelpefil!AE$5:AE$268,MATCH(BRUKERFLATE!$F262,Hjelpefil!$B$5:$B$268,0))=0,"",INDEX(Hjelpefil!AE$5:AE$268,MATCH(BRUKERFLATE!$F262,Hjelpefil!$B$5:$B$268,0))),"")</f>
        <v/>
      </c>
      <c r="V262" s="12" t="str">
        <f>IFERROR(IF(INDEX(Hjelpefil!AF$5:AF$268,MATCH(BRUKERFLATE!$F262,Hjelpefil!$B$5:$B$268,0))=0,"",INDEX(Hjelpefil!AF$5:AF$268,MATCH(BRUKERFLATE!$F262,Hjelpefil!$B$5:$B$268,0))),"")</f>
        <v/>
      </c>
      <c r="W262" s="12" t="str">
        <f>IFERROR(IF(INDEX(Hjelpefil!AG$5:AG$268,MATCH(BRUKERFLATE!$F262,Hjelpefil!$B$5:$B$268,0))=0,"",INDEX(Hjelpefil!AG$5:AG$268,MATCH(BRUKERFLATE!$F262,Hjelpefil!$B$5:$B$268,0))),"")</f>
        <v/>
      </c>
      <c r="X262" s="12" t="str">
        <f>IFERROR(IF(INDEX(Hjelpefil!AH$5:AH$268,MATCH(BRUKERFLATE!$F262,Hjelpefil!$B$5:$B$268,0))=0,"",INDEX(Hjelpefil!AH$5:AH$268,MATCH(BRUKERFLATE!$F262,Hjelpefil!$B$5:$B$268,0))),"")</f>
        <v/>
      </c>
      <c r="Y262" s="12" t="str">
        <f>IFERROR(IF(INDEX(Hjelpefil!AI$5:AI$268,MATCH(BRUKERFLATE!$F262,Hjelpefil!$B$5:$B$268,0))=0,"",INDEX(Hjelpefil!AI$5:AI$268,MATCH(BRUKERFLATE!$F262,Hjelpefil!$B$5:$B$268,0))),"")</f>
        <v/>
      </c>
      <c r="Z262" s="12" t="str">
        <f>IFERROR(IF(INDEX(Hjelpefil!AJ$5:AJ$268,MATCH(BRUKERFLATE!$F262,Hjelpefil!$B$5:$B$268,0))=0,"",INDEX(Hjelpefil!AJ$5:AJ$268,MATCH(BRUKERFLATE!$F262,Hjelpefil!$B$5:$B$268,0))),"")</f>
        <v/>
      </c>
      <c r="AB262" s="12" t="str">
        <f>IF(AC262="","",MAX($AB$2:AB261)+1)</f>
        <v/>
      </c>
      <c r="AC262" s="12" t="str">
        <f>IF($A$3="KOM",IF(AND($AI262=1,$AH262=1),Hjelpefil!B264,""),IF($A$3="FYL",IF(AND($AW262=1,$AH262=1),Hjelpefil!B264,""),""))</f>
        <v/>
      </c>
      <c r="AD262" s="12" t="str">
        <f>IF($A$3="KOM",IF(AND($AI262=1,$AH262=1),Hjelpefil!C264,""),IF($A$3="FYL",IF(AND($AW262=1,$AH262=1),Hjelpefil!C264,""),""))</f>
        <v/>
      </c>
      <c r="AE262" s="12" t="str">
        <f>IF($A$3="KOM",IF(AND($AI262=1,$AH262=1),Hjelpefil!F264,""),IF($A$3="FYL",IF(AND($AW262=1,$AH262=1),Hjelpefil!F264,""),""))</f>
        <v/>
      </c>
      <c r="AF262" s="12" t="str">
        <f t="shared" si="32"/>
        <v/>
      </c>
      <c r="AH262" s="17">
        <f t="shared" si="29"/>
        <v>0</v>
      </c>
      <c r="AI262" s="17">
        <f t="shared" si="30"/>
        <v>0</v>
      </c>
      <c r="AJ262" s="18">
        <v>0</v>
      </c>
      <c r="AK262" s="12">
        <v>0</v>
      </c>
      <c r="AL262" s="12">
        <v>0</v>
      </c>
      <c r="AM262" s="12">
        <v>0</v>
      </c>
      <c r="AN262" s="12">
        <v>0</v>
      </c>
      <c r="AO262" s="19">
        <v>0</v>
      </c>
      <c r="AP262" s="17" t="s">
        <v>114</v>
      </c>
      <c r="AQ262" s="18">
        <f>INDEX(Hjelpefil!H264:M264,MATCH(BRUKERFLATE!$B$3,BRUKERFLATE!$AV$4:$AV$9,0))</f>
        <v>0</v>
      </c>
      <c r="AR262" s="18">
        <f>INDEX(Hjelpefil!N264:S264,MATCH(BRUKERFLATE!$B$3,BRUKERFLATE!$AV$4:$AV$9,0))</f>
        <v>0</v>
      </c>
      <c r="AW262" s="17">
        <f t="shared" si="31"/>
        <v>0</v>
      </c>
      <c r="AX262" s="18">
        <v>0</v>
      </c>
      <c r="AY262" s="12">
        <v>0</v>
      </c>
      <c r="AZ262" s="12">
        <v>0</v>
      </c>
      <c r="BA262" s="12">
        <v>0</v>
      </c>
      <c r="BB262" s="12">
        <v>0</v>
      </c>
      <c r="BC262" s="19">
        <v>0</v>
      </c>
    </row>
    <row r="263" spans="5:55" ht="13" x14ac:dyDescent="0.3">
      <c r="E263" s="12"/>
      <c r="F263" s="17" t="str">
        <f t="shared" si="27"/>
        <v/>
      </c>
      <c r="G263" s="18" t="str">
        <f t="shared" si="28"/>
        <v/>
      </c>
      <c r="H263" s="12" t="str">
        <f t="array" ref="H263">IFERROR(INDEX($AD$3:$AD$301,MATCH(ROW()-ROW($D$2),$AB$3:$AB$301,0)),"")</f>
        <v/>
      </c>
      <c r="I263" s="12" t="str">
        <f t="array" ref="I263">IFERROR(INDEX($AE$3:$AE$301,MATCH(ROW()-ROW($D$2),$AB$3:$AB$301,0)),"")</f>
        <v/>
      </c>
      <c r="J263" s="59" t="str">
        <f>IFERROR(IF(INDEX(Hjelpefil!T$5:T$268,MATCH(BRUKERFLATE!$F263,Hjelpefil!$B$5:$B$268,0))=0,"",INDEX(Hjelpefil!T$5:T$268,MATCH(BRUKERFLATE!$F263,Hjelpefil!$B$5:$B$268,0))),"")</f>
        <v/>
      </c>
      <c r="K263" s="12" t="str">
        <f>IFERROR(IF(INDEX(Hjelpefil!U$5:U$268,MATCH(BRUKERFLATE!$F263,Hjelpefil!$B$5:$B$268,0))=0,"",INDEX(Hjelpefil!U$5:U$268,MATCH(BRUKERFLATE!$F263,Hjelpefil!$B$5:$B$268,0))),"")</f>
        <v/>
      </c>
      <c r="L263" s="12" t="str">
        <f>IFERROR(IF(INDEX(Hjelpefil!V$5:V$268,MATCH(BRUKERFLATE!$F263,Hjelpefil!$B$5:$B$268,0))=0,"",INDEX(Hjelpefil!V$5:V$268,MATCH(BRUKERFLATE!$F263,Hjelpefil!$B$5:$B$268,0))),"")</f>
        <v/>
      </c>
      <c r="M263" s="12" t="str">
        <f>IFERROR(IF(INDEX(Hjelpefil!W$5:W$268,MATCH(BRUKERFLATE!$F263,Hjelpefil!$B$5:$B$268,0))=0,"",INDEX(Hjelpefil!W$5:W$268,MATCH(BRUKERFLATE!$F263,Hjelpefil!$B$5:$B$268,0))),"")</f>
        <v/>
      </c>
      <c r="N263" s="12" t="str">
        <f>IFERROR(IF(INDEX(Hjelpefil!X$5:X$268,MATCH(BRUKERFLATE!$F263,Hjelpefil!$B$5:$B$268,0))=0,"",INDEX(Hjelpefil!X$5:X$268,MATCH(BRUKERFLATE!$F263,Hjelpefil!$B$5:$B$268,0))),"")</f>
        <v/>
      </c>
      <c r="O263" s="12" t="str">
        <f>IFERROR(IF(INDEX(Hjelpefil!Y$5:Y$268,MATCH(BRUKERFLATE!$F263,Hjelpefil!$B$5:$B$268,0))=0,"",INDEX(Hjelpefil!Y$5:Y$268,MATCH(BRUKERFLATE!$F263,Hjelpefil!$B$5:$B$268,0))),"")</f>
        <v/>
      </c>
      <c r="P263" s="12" t="str">
        <f>IFERROR(IF(INDEX(Hjelpefil!Z$5:Z$268,MATCH(BRUKERFLATE!$F263,Hjelpefil!$B$5:$B$268,0))=0,"",INDEX(Hjelpefil!Z$5:Z$268,MATCH(BRUKERFLATE!$F263,Hjelpefil!$B$5:$B$268,0))),"")</f>
        <v/>
      </c>
      <c r="Q263" s="12" t="str">
        <f>IFERROR(IF(INDEX(Hjelpefil!AA$5:AA$268,MATCH(BRUKERFLATE!$F263,Hjelpefil!$B$5:$B$268,0))=0,"",INDEX(Hjelpefil!AA$5:AA$268,MATCH(BRUKERFLATE!$F263,Hjelpefil!$B$5:$B$268,0))),"")</f>
        <v/>
      </c>
      <c r="R263" s="12" t="str">
        <f>IFERROR(IF(INDEX(Hjelpefil!AB$5:AB$268,MATCH(BRUKERFLATE!$F263,Hjelpefil!$B$5:$B$268,0))=0,"",INDEX(Hjelpefil!AB$5:AB$268,MATCH(BRUKERFLATE!$F263,Hjelpefil!$B$5:$B$268,0))),"")</f>
        <v/>
      </c>
      <c r="S263" s="12" t="str">
        <f>IFERROR(IF(INDEX(Hjelpefil!AC$5:AC$268,MATCH(BRUKERFLATE!$F263,Hjelpefil!$B$5:$B$268,0))=0,"",INDEX(Hjelpefil!AC$5:AC$268,MATCH(BRUKERFLATE!$F263,Hjelpefil!$B$5:$B$268,0))),"")</f>
        <v/>
      </c>
      <c r="T263" s="12" t="str">
        <f>IFERROR(IF(INDEX(Hjelpefil!AD$5:AD$268,MATCH(BRUKERFLATE!$F263,Hjelpefil!$B$5:$B$268,0))=0,"",INDEX(Hjelpefil!AD$5:AD$268,MATCH(BRUKERFLATE!$F263,Hjelpefil!$B$5:$B$268,0))),"")</f>
        <v/>
      </c>
      <c r="U263" s="12" t="str">
        <f>IFERROR(IF(INDEX(Hjelpefil!AE$5:AE$268,MATCH(BRUKERFLATE!$F263,Hjelpefil!$B$5:$B$268,0))=0,"",INDEX(Hjelpefil!AE$5:AE$268,MATCH(BRUKERFLATE!$F263,Hjelpefil!$B$5:$B$268,0))),"")</f>
        <v/>
      </c>
      <c r="V263" s="12" t="str">
        <f>IFERROR(IF(INDEX(Hjelpefil!AF$5:AF$268,MATCH(BRUKERFLATE!$F263,Hjelpefil!$B$5:$B$268,0))=0,"",INDEX(Hjelpefil!AF$5:AF$268,MATCH(BRUKERFLATE!$F263,Hjelpefil!$B$5:$B$268,0))),"")</f>
        <v/>
      </c>
      <c r="W263" s="12" t="str">
        <f>IFERROR(IF(INDEX(Hjelpefil!AG$5:AG$268,MATCH(BRUKERFLATE!$F263,Hjelpefil!$B$5:$B$268,0))=0,"",INDEX(Hjelpefil!AG$5:AG$268,MATCH(BRUKERFLATE!$F263,Hjelpefil!$B$5:$B$268,0))),"")</f>
        <v/>
      </c>
      <c r="X263" s="12" t="str">
        <f>IFERROR(IF(INDEX(Hjelpefil!AH$5:AH$268,MATCH(BRUKERFLATE!$F263,Hjelpefil!$B$5:$B$268,0))=0,"",INDEX(Hjelpefil!AH$5:AH$268,MATCH(BRUKERFLATE!$F263,Hjelpefil!$B$5:$B$268,0))),"")</f>
        <v/>
      </c>
      <c r="Y263" s="12" t="str">
        <f>IFERROR(IF(INDEX(Hjelpefil!AI$5:AI$268,MATCH(BRUKERFLATE!$F263,Hjelpefil!$B$5:$B$268,0))=0,"",INDEX(Hjelpefil!AI$5:AI$268,MATCH(BRUKERFLATE!$F263,Hjelpefil!$B$5:$B$268,0))),"")</f>
        <v/>
      </c>
      <c r="Z263" s="12" t="str">
        <f>IFERROR(IF(INDEX(Hjelpefil!AJ$5:AJ$268,MATCH(BRUKERFLATE!$F263,Hjelpefil!$B$5:$B$268,0))=0,"",INDEX(Hjelpefil!AJ$5:AJ$268,MATCH(BRUKERFLATE!$F263,Hjelpefil!$B$5:$B$268,0))),"")</f>
        <v/>
      </c>
      <c r="AB263" s="12" t="str">
        <f>IF(AC263="","",MAX($AB$2:AB262)+1)</f>
        <v/>
      </c>
      <c r="AC263" s="12" t="str">
        <f>IF($A$3="KOM",IF(AND($AI263=1,$AH263=1),Hjelpefil!B265,""),IF($A$3="FYL",IF(AND($AW263=1,$AH263=1),Hjelpefil!B265,""),""))</f>
        <v/>
      </c>
      <c r="AD263" s="12" t="str">
        <f>IF($A$3="KOM",IF(AND($AI263=1,$AH263=1),Hjelpefil!C265,""),IF($A$3="FYL",IF(AND($AW263=1,$AH263=1),Hjelpefil!C265,""),""))</f>
        <v/>
      </c>
      <c r="AE263" s="12" t="str">
        <f>IF($A$3="KOM",IF(AND($AI263=1,$AH263=1),Hjelpefil!F265,""),IF($A$3="FYL",IF(AND($AW263=1,$AH263=1),Hjelpefil!F265,""),""))</f>
        <v/>
      </c>
      <c r="AF263" s="12" t="str">
        <f t="shared" si="32"/>
        <v/>
      </c>
      <c r="AH263" s="17">
        <f t="shared" si="29"/>
        <v>0</v>
      </c>
      <c r="AI263" s="17">
        <f t="shared" si="30"/>
        <v>0</v>
      </c>
      <c r="AJ263" s="18">
        <v>0</v>
      </c>
      <c r="AK263" s="12">
        <v>0</v>
      </c>
      <c r="AL263" s="12">
        <v>0</v>
      </c>
      <c r="AM263" s="12">
        <v>0</v>
      </c>
      <c r="AN263" s="12">
        <v>0</v>
      </c>
      <c r="AO263" s="19">
        <v>0</v>
      </c>
      <c r="AP263" s="17" t="s">
        <v>114</v>
      </c>
      <c r="AQ263" s="18">
        <f>INDEX(Hjelpefil!H265:M265,MATCH(BRUKERFLATE!$B$3,BRUKERFLATE!$AV$4:$AV$9,0))</f>
        <v>0</v>
      </c>
      <c r="AR263" s="18">
        <f>INDEX(Hjelpefil!N265:S265,MATCH(BRUKERFLATE!$B$3,BRUKERFLATE!$AV$4:$AV$9,0))</f>
        <v>0</v>
      </c>
      <c r="AW263" s="17">
        <f t="shared" si="31"/>
        <v>0</v>
      </c>
      <c r="AX263" s="18">
        <v>0</v>
      </c>
      <c r="AY263" s="12">
        <v>0</v>
      </c>
      <c r="AZ263" s="12">
        <v>0</v>
      </c>
      <c r="BA263" s="12">
        <v>0</v>
      </c>
      <c r="BB263" s="12">
        <v>0</v>
      </c>
      <c r="BC263" s="19">
        <v>0</v>
      </c>
    </row>
    <row r="264" spans="5:55" ht="13" x14ac:dyDescent="0.3">
      <c r="E264" s="12"/>
      <c r="F264" s="17" t="str">
        <f t="shared" si="27"/>
        <v/>
      </c>
      <c r="G264" s="18" t="str">
        <f t="shared" si="28"/>
        <v/>
      </c>
      <c r="H264" s="12" t="str">
        <f t="array" ref="H264">IFERROR(INDEX($AD$3:$AD$301,MATCH(ROW()-ROW($D$2),$AB$3:$AB$301,0)),"")</f>
        <v/>
      </c>
      <c r="I264" s="12" t="str">
        <f t="array" ref="I264">IFERROR(INDEX($AE$3:$AE$301,MATCH(ROW()-ROW($D$2),$AB$3:$AB$301,0)),"")</f>
        <v/>
      </c>
      <c r="J264" s="59" t="str">
        <f>IFERROR(IF(INDEX(Hjelpefil!T$5:T$268,MATCH(BRUKERFLATE!$F264,Hjelpefil!$B$5:$B$268,0))=0,"",INDEX(Hjelpefil!T$5:T$268,MATCH(BRUKERFLATE!$F264,Hjelpefil!$B$5:$B$268,0))),"")</f>
        <v/>
      </c>
      <c r="K264" s="12" t="str">
        <f>IFERROR(IF(INDEX(Hjelpefil!U$5:U$268,MATCH(BRUKERFLATE!$F264,Hjelpefil!$B$5:$B$268,0))=0,"",INDEX(Hjelpefil!U$5:U$268,MATCH(BRUKERFLATE!$F264,Hjelpefil!$B$5:$B$268,0))),"")</f>
        <v/>
      </c>
      <c r="L264" s="12" t="str">
        <f>IFERROR(IF(INDEX(Hjelpefil!V$5:V$268,MATCH(BRUKERFLATE!$F264,Hjelpefil!$B$5:$B$268,0))=0,"",INDEX(Hjelpefil!V$5:V$268,MATCH(BRUKERFLATE!$F264,Hjelpefil!$B$5:$B$268,0))),"")</f>
        <v/>
      </c>
      <c r="M264" s="12" t="str">
        <f>IFERROR(IF(INDEX(Hjelpefil!W$5:W$268,MATCH(BRUKERFLATE!$F264,Hjelpefil!$B$5:$B$268,0))=0,"",INDEX(Hjelpefil!W$5:W$268,MATCH(BRUKERFLATE!$F264,Hjelpefil!$B$5:$B$268,0))),"")</f>
        <v/>
      </c>
      <c r="N264" s="12" t="str">
        <f>IFERROR(IF(INDEX(Hjelpefil!X$5:X$268,MATCH(BRUKERFLATE!$F264,Hjelpefil!$B$5:$B$268,0))=0,"",INDEX(Hjelpefil!X$5:X$268,MATCH(BRUKERFLATE!$F264,Hjelpefil!$B$5:$B$268,0))),"")</f>
        <v/>
      </c>
      <c r="O264" s="12" t="str">
        <f>IFERROR(IF(INDEX(Hjelpefil!Y$5:Y$268,MATCH(BRUKERFLATE!$F264,Hjelpefil!$B$5:$B$268,0))=0,"",INDEX(Hjelpefil!Y$5:Y$268,MATCH(BRUKERFLATE!$F264,Hjelpefil!$B$5:$B$268,0))),"")</f>
        <v/>
      </c>
      <c r="P264" s="12" t="str">
        <f>IFERROR(IF(INDEX(Hjelpefil!Z$5:Z$268,MATCH(BRUKERFLATE!$F264,Hjelpefil!$B$5:$B$268,0))=0,"",INDEX(Hjelpefil!Z$5:Z$268,MATCH(BRUKERFLATE!$F264,Hjelpefil!$B$5:$B$268,0))),"")</f>
        <v/>
      </c>
      <c r="Q264" s="12" t="str">
        <f>IFERROR(IF(INDEX(Hjelpefil!AA$5:AA$268,MATCH(BRUKERFLATE!$F264,Hjelpefil!$B$5:$B$268,0))=0,"",INDEX(Hjelpefil!AA$5:AA$268,MATCH(BRUKERFLATE!$F264,Hjelpefil!$B$5:$B$268,0))),"")</f>
        <v/>
      </c>
      <c r="R264" s="12" t="str">
        <f>IFERROR(IF(INDEX(Hjelpefil!AB$5:AB$268,MATCH(BRUKERFLATE!$F264,Hjelpefil!$B$5:$B$268,0))=0,"",INDEX(Hjelpefil!AB$5:AB$268,MATCH(BRUKERFLATE!$F264,Hjelpefil!$B$5:$B$268,0))),"")</f>
        <v/>
      </c>
      <c r="S264" s="12" t="str">
        <f>IFERROR(IF(INDEX(Hjelpefil!AC$5:AC$268,MATCH(BRUKERFLATE!$F264,Hjelpefil!$B$5:$B$268,0))=0,"",INDEX(Hjelpefil!AC$5:AC$268,MATCH(BRUKERFLATE!$F264,Hjelpefil!$B$5:$B$268,0))),"")</f>
        <v/>
      </c>
      <c r="T264" s="12" t="str">
        <f>IFERROR(IF(INDEX(Hjelpefil!AD$5:AD$268,MATCH(BRUKERFLATE!$F264,Hjelpefil!$B$5:$B$268,0))=0,"",INDEX(Hjelpefil!AD$5:AD$268,MATCH(BRUKERFLATE!$F264,Hjelpefil!$B$5:$B$268,0))),"")</f>
        <v/>
      </c>
      <c r="U264" s="12" t="str">
        <f>IFERROR(IF(INDEX(Hjelpefil!AE$5:AE$268,MATCH(BRUKERFLATE!$F264,Hjelpefil!$B$5:$B$268,0))=0,"",INDEX(Hjelpefil!AE$5:AE$268,MATCH(BRUKERFLATE!$F264,Hjelpefil!$B$5:$B$268,0))),"")</f>
        <v/>
      </c>
      <c r="V264" s="12" t="str">
        <f>IFERROR(IF(INDEX(Hjelpefil!AF$5:AF$268,MATCH(BRUKERFLATE!$F264,Hjelpefil!$B$5:$B$268,0))=0,"",INDEX(Hjelpefil!AF$5:AF$268,MATCH(BRUKERFLATE!$F264,Hjelpefil!$B$5:$B$268,0))),"")</f>
        <v/>
      </c>
      <c r="W264" s="12" t="str">
        <f>IFERROR(IF(INDEX(Hjelpefil!AG$5:AG$268,MATCH(BRUKERFLATE!$F264,Hjelpefil!$B$5:$B$268,0))=0,"",INDEX(Hjelpefil!AG$5:AG$268,MATCH(BRUKERFLATE!$F264,Hjelpefil!$B$5:$B$268,0))),"")</f>
        <v/>
      </c>
      <c r="X264" s="12" t="str">
        <f>IFERROR(IF(INDEX(Hjelpefil!AH$5:AH$268,MATCH(BRUKERFLATE!$F264,Hjelpefil!$B$5:$B$268,0))=0,"",INDEX(Hjelpefil!AH$5:AH$268,MATCH(BRUKERFLATE!$F264,Hjelpefil!$B$5:$B$268,0))),"")</f>
        <v/>
      </c>
      <c r="Y264" s="12" t="str">
        <f>IFERROR(IF(INDEX(Hjelpefil!AI$5:AI$268,MATCH(BRUKERFLATE!$F264,Hjelpefil!$B$5:$B$268,0))=0,"",INDEX(Hjelpefil!AI$5:AI$268,MATCH(BRUKERFLATE!$F264,Hjelpefil!$B$5:$B$268,0))),"")</f>
        <v/>
      </c>
      <c r="Z264" s="12" t="str">
        <f>IFERROR(IF(INDEX(Hjelpefil!AJ$5:AJ$268,MATCH(BRUKERFLATE!$F264,Hjelpefil!$B$5:$B$268,0))=0,"",INDEX(Hjelpefil!AJ$5:AJ$268,MATCH(BRUKERFLATE!$F264,Hjelpefil!$B$5:$B$268,0))),"")</f>
        <v/>
      </c>
      <c r="AB264" s="12" t="str">
        <f>IF(AC264="","",MAX($AB$2:AB263)+1)</f>
        <v/>
      </c>
      <c r="AC264" s="12" t="str">
        <f>IF($A$3="KOM",IF(AND($AI264=1,$AH264=1),Hjelpefil!B266,""),IF($A$3="FYL",IF(AND($AW264=1,$AH264=1),Hjelpefil!B266,""),""))</f>
        <v/>
      </c>
      <c r="AD264" s="12" t="str">
        <f>IF($A$3="KOM",IF(AND($AI264=1,$AH264=1),Hjelpefil!C266,""),IF($A$3="FYL",IF(AND($AW264=1,$AH264=1),Hjelpefil!C266,""),""))</f>
        <v/>
      </c>
      <c r="AE264" s="12" t="str">
        <f>IF($A$3="KOM",IF(AND($AI264=1,$AH264=1),Hjelpefil!F266,""),IF($A$3="FYL",IF(AND($AW264=1,$AH264=1),Hjelpefil!F266,""),""))</f>
        <v/>
      </c>
      <c r="AF264" s="12" t="str">
        <f t="shared" si="32"/>
        <v/>
      </c>
      <c r="AH264" s="17">
        <f t="shared" si="29"/>
        <v>0</v>
      </c>
      <c r="AI264" s="17">
        <f t="shared" si="30"/>
        <v>0</v>
      </c>
      <c r="AJ264" s="18">
        <v>0</v>
      </c>
      <c r="AK264" s="12">
        <v>0</v>
      </c>
      <c r="AL264" s="12">
        <v>0</v>
      </c>
      <c r="AM264" s="12">
        <v>0</v>
      </c>
      <c r="AN264" s="12">
        <v>0</v>
      </c>
      <c r="AO264" s="19">
        <v>0</v>
      </c>
      <c r="AP264" s="17" t="s">
        <v>114</v>
      </c>
      <c r="AQ264" s="18">
        <f>INDEX(Hjelpefil!H266:M266,MATCH(BRUKERFLATE!$B$3,BRUKERFLATE!$AV$4:$AV$9,0))</f>
        <v>0</v>
      </c>
      <c r="AR264" s="18">
        <f>INDEX(Hjelpefil!N266:S266,MATCH(BRUKERFLATE!$B$3,BRUKERFLATE!$AV$4:$AV$9,0))</f>
        <v>0</v>
      </c>
      <c r="AW264" s="17">
        <f t="shared" si="31"/>
        <v>0</v>
      </c>
      <c r="AX264" s="18">
        <v>0</v>
      </c>
      <c r="AY264" s="12">
        <v>0</v>
      </c>
      <c r="AZ264" s="12">
        <v>0</v>
      </c>
      <c r="BA264" s="12">
        <v>0</v>
      </c>
      <c r="BB264" s="12">
        <v>0</v>
      </c>
      <c r="BC264" s="19">
        <v>0</v>
      </c>
    </row>
    <row r="265" spans="5:55" ht="13" x14ac:dyDescent="0.3">
      <c r="E265" s="12"/>
      <c r="F265" s="17" t="str">
        <f t="shared" si="27"/>
        <v/>
      </c>
      <c r="G265" s="18" t="str">
        <f t="shared" si="28"/>
        <v/>
      </c>
      <c r="H265" s="12" t="str">
        <f t="array" ref="H265">IFERROR(INDEX($AD$3:$AD$301,MATCH(ROW()-ROW($D$2),$AB$3:$AB$301,0)),"")</f>
        <v/>
      </c>
      <c r="I265" s="12" t="str">
        <f t="array" ref="I265">IFERROR(INDEX($AE$3:$AE$301,MATCH(ROW()-ROW($D$2),$AB$3:$AB$301,0)),"")</f>
        <v/>
      </c>
      <c r="J265" s="59" t="str">
        <f>IFERROR(IF(INDEX(Hjelpefil!T$5:T$268,MATCH(BRUKERFLATE!$F265,Hjelpefil!$B$5:$B$268,0))=0,"",INDEX(Hjelpefil!T$5:T$268,MATCH(BRUKERFLATE!$F265,Hjelpefil!$B$5:$B$268,0))),"")</f>
        <v/>
      </c>
      <c r="K265" s="12" t="str">
        <f>IFERROR(IF(INDEX(Hjelpefil!U$5:U$268,MATCH(BRUKERFLATE!$F265,Hjelpefil!$B$5:$B$268,0))=0,"",INDEX(Hjelpefil!U$5:U$268,MATCH(BRUKERFLATE!$F265,Hjelpefil!$B$5:$B$268,0))),"")</f>
        <v/>
      </c>
      <c r="L265" s="12" t="str">
        <f>IFERROR(IF(INDEX(Hjelpefil!V$5:V$268,MATCH(BRUKERFLATE!$F265,Hjelpefil!$B$5:$B$268,0))=0,"",INDEX(Hjelpefil!V$5:V$268,MATCH(BRUKERFLATE!$F265,Hjelpefil!$B$5:$B$268,0))),"")</f>
        <v/>
      </c>
      <c r="M265" s="12" t="str">
        <f>IFERROR(IF(INDEX(Hjelpefil!W$5:W$268,MATCH(BRUKERFLATE!$F265,Hjelpefil!$B$5:$B$268,0))=0,"",INDEX(Hjelpefil!W$5:W$268,MATCH(BRUKERFLATE!$F265,Hjelpefil!$B$5:$B$268,0))),"")</f>
        <v/>
      </c>
      <c r="N265" s="12" t="str">
        <f>IFERROR(IF(INDEX(Hjelpefil!X$5:X$268,MATCH(BRUKERFLATE!$F265,Hjelpefil!$B$5:$B$268,0))=0,"",INDEX(Hjelpefil!X$5:X$268,MATCH(BRUKERFLATE!$F265,Hjelpefil!$B$5:$B$268,0))),"")</f>
        <v/>
      </c>
      <c r="O265" s="12" t="str">
        <f>IFERROR(IF(INDEX(Hjelpefil!Y$5:Y$268,MATCH(BRUKERFLATE!$F265,Hjelpefil!$B$5:$B$268,0))=0,"",INDEX(Hjelpefil!Y$5:Y$268,MATCH(BRUKERFLATE!$F265,Hjelpefil!$B$5:$B$268,0))),"")</f>
        <v/>
      </c>
      <c r="P265" s="12" t="str">
        <f>IFERROR(IF(INDEX(Hjelpefil!Z$5:Z$268,MATCH(BRUKERFLATE!$F265,Hjelpefil!$B$5:$B$268,0))=0,"",INDEX(Hjelpefil!Z$5:Z$268,MATCH(BRUKERFLATE!$F265,Hjelpefil!$B$5:$B$268,0))),"")</f>
        <v/>
      </c>
      <c r="Q265" s="12" t="str">
        <f>IFERROR(IF(INDEX(Hjelpefil!AA$5:AA$268,MATCH(BRUKERFLATE!$F265,Hjelpefil!$B$5:$B$268,0))=0,"",INDEX(Hjelpefil!AA$5:AA$268,MATCH(BRUKERFLATE!$F265,Hjelpefil!$B$5:$B$268,0))),"")</f>
        <v/>
      </c>
      <c r="R265" s="12" t="str">
        <f>IFERROR(IF(INDEX(Hjelpefil!AB$5:AB$268,MATCH(BRUKERFLATE!$F265,Hjelpefil!$B$5:$B$268,0))=0,"",INDEX(Hjelpefil!AB$5:AB$268,MATCH(BRUKERFLATE!$F265,Hjelpefil!$B$5:$B$268,0))),"")</f>
        <v/>
      </c>
      <c r="S265" s="12" t="str">
        <f>IFERROR(IF(INDEX(Hjelpefil!AC$5:AC$268,MATCH(BRUKERFLATE!$F265,Hjelpefil!$B$5:$B$268,0))=0,"",INDEX(Hjelpefil!AC$5:AC$268,MATCH(BRUKERFLATE!$F265,Hjelpefil!$B$5:$B$268,0))),"")</f>
        <v/>
      </c>
      <c r="T265" s="12" t="str">
        <f>IFERROR(IF(INDEX(Hjelpefil!AD$5:AD$268,MATCH(BRUKERFLATE!$F265,Hjelpefil!$B$5:$B$268,0))=0,"",INDEX(Hjelpefil!AD$5:AD$268,MATCH(BRUKERFLATE!$F265,Hjelpefil!$B$5:$B$268,0))),"")</f>
        <v/>
      </c>
      <c r="U265" s="12" t="str">
        <f>IFERROR(IF(INDEX(Hjelpefil!AE$5:AE$268,MATCH(BRUKERFLATE!$F265,Hjelpefil!$B$5:$B$268,0))=0,"",INDEX(Hjelpefil!AE$5:AE$268,MATCH(BRUKERFLATE!$F265,Hjelpefil!$B$5:$B$268,0))),"")</f>
        <v/>
      </c>
      <c r="V265" s="12" t="str">
        <f>IFERROR(IF(INDEX(Hjelpefil!AF$5:AF$268,MATCH(BRUKERFLATE!$F265,Hjelpefil!$B$5:$B$268,0))=0,"",INDEX(Hjelpefil!AF$5:AF$268,MATCH(BRUKERFLATE!$F265,Hjelpefil!$B$5:$B$268,0))),"")</f>
        <v/>
      </c>
      <c r="W265" s="12" t="str">
        <f>IFERROR(IF(INDEX(Hjelpefil!AG$5:AG$268,MATCH(BRUKERFLATE!$F265,Hjelpefil!$B$5:$B$268,0))=0,"",INDEX(Hjelpefil!AG$5:AG$268,MATCH(BRUKERFLATE!$F265,Hjelpefil!$B$5:$B$268,0))),"")</f>
        <v/>
      </c>
      <c r="X265" s="12" t="str">
        <f>IFERROR(IF(INDEX(Hjelpefil!AH$5:AH$268,MATCH(BRUKERFLATE!$F265,Hjelpefil!$B$5:$B$268,0))=0,"",INDEX(Hjelpefil!AH$5:AH$268,MATCH(BRUKERFLATE!$F265,Hjelpefil!$B$5:$B$268,0))),"")</f>
        <v/>
      </c>
      <c r="Y265" s="12" t="str">
        <f>IFERROR(IF(INDEX(Hjelpefil!AI$5:AI$268,MATCH(BRUKERFLATE!$F265,Hjelpefil!$B$5:$B$268,0))=0,"",INDEX(Hjelpefil!AI$5:AI$268,MATCH(BRUKERFLATE!$F265,Hjelpefil!$B$5:$B$268,0))),"")</f>
        <v/>
      </c>
      <c r="Z265" s="12" t="str">
        <f>IFERROR(IF(INDEX(Hjelpefil!AJ$5:AJ$268,MATCH(BRUKERFLATE!$F265,Hjelpefil!$B$5:$B$268,0))=0,"",INDEX(Hjelpefil!AJ$5:AJ$268,MATCH(BRUKERFLATE!$F265,Hjelpefil!$B$5:$B$268,0))),"")</f>
        <v/>
      </c>
      <c r="AB265" s="12" t="str">
        <f>IF(AC265="","",MAX($AB$2:AB264)+1)</f>
        <v/>
      </c>
      <c r="AC265" s="12" t="str">
        <f>IF($A$3="KOM",IF(AND($AI265=1,$AH265=1),Hjelpefil!B267,""),IF($A$3="FYL",IF(AND($AW265=1,$AH265=1),Hjelpefil!B267,""),""))</f>
        <v/>
      </c>
      <c r="AD265" s="12" t="str">
        <f>IF($A$3="KOM",IF(AND($AI265=1,$AH265=1),Hjelpefil!C267,""),IF($A$3="FYL",IF(AND($AW265=1,$AH265=1),Hjelpefil!C267,""),""))</f>
        <v/>
      </c>
      <c r="AE265" s="12" t="str">
        <f>IF($A$3="KOM",IF(AND($AI265=1,$AH265=1),Hjelpefil!F267,""),IF($A$3="FYL",IF(AND($AW265=1,$AH265=1),Hjelpefil!F267,""),""))</f>
        <v/>
      </c>
      <c r="AF265" s="12" t="str">
        <f t="shared" si="32"/>
        <v/>
      </c>
      <c r="AH265" s="17">
        <f t="shared" si="29"/>
        <v>0</v>
      </c>
      <c r="AI265" s="17">
        <f t="shared" si="30"/>
        <v>0</v>
      </c>
      <c r="AJ265" s="18">
        <v>0</v>
      </c>
      <c r="AK265" s="12">
        <v>0</v>
      </c>
      <c r="AL265" s="12">
        <v>0</v>
      </c>
      <c r="AM265" s="12">
        <v>0</v>
      </c>
      <c r="AN265" s="12">
        <v>0</v>
      </c>
      <c r="AO265" s="19">
        <v>0</v>
      </c>
      <c r="AP265" s="17" t="s">
        <v>114</v>
      </c>
      <c r="AQ265" s="18">
        <f>INDEX(Hjelpefil!H267:M267,MATCH(BRUKERFLATE!$B$3,BRUKERFLATE!$AV$4:$AV$9,0))</f>
        <v>0</v>
      </c>
      <c r="AR265" s="18">
        <f>INDEX(Hjelpefil!N267:S267,MATCH(BRUKERFLATE!$B$3,BRUKERFLATE!$AV$4:$AV$9,0))</f>
        <v>0</v>
      </c>
      <c r="AW265" s="17">
        <f t="shared" si="31"/>
        <v>0</v>
      </c>
      <c r="AX265" s="18">
        <v>0</v>
      </c>
      <c r="AY265" s="12">
        <v>0</v>
      </c>
      <c r="AZ265" s="12">
        <v>0</v>
      </c>
      <c r="BA265" s="12">
        <v>0</v>
      </c>
      <c r="BB265" s="12">
        <v>0</v>
      </c>
      <c r="BC265" s="19">
        <v>0</v>
      </c>
    </row>
    <row r="266" spans="5:55" ht="13" x14ac:dyDescent="0.3">
      <c r="E266" s="12"/>
      <c r="F266" s="17" t="str">
        <f t="shared" si="27"/>
        <v/>
      </c>
      <c r="G266" s="18" t="str">
        <f t="shared" si="28"/>
        <v/>
      </c>
      <c r="H266" s="12" t="str">
        <f t="array" ref="H266">IFERROR(INDEX($AD$3:$AD$301,MATCH(ROW()-ROW($D$2),$AB$3:$AB$301,0)),"")</f>
        <v/>
      </c>
      <c r="I266" s="12" t="str">
        <f t="array" ref="I266">IFERROR(INDEX($AE$3:$AE$301,MATCH(ROW()-ROW($D$2),$AB$3:$AB$301,0)),"")</f>
        <v/>
      </c>
      <c r="J266" s="59" t="str">
        <f>IFERROR(IF(INDEX(Hjelpefil!T$5:T$268,MATCH(BRUKERFLATE!$F266,Hjelpefil!$B$5:$B$268,0))=0,"",INDEX(Hjelpefil!T$5:T$268,MATCH(BRUKERFLATE!$F266,Hjelpefil!$B$5:$B$268,0))),"")</f>
        <v/>
      </c>
      <c r="K266" s="12" t="str">
        <f>IFERROR(IF(INDEX(Hjelpefil!U$5:U$268,MATCH(BRUKERFLATE!$F266,Hjelpefil!$B$5:$B$268,0))=0,"",INDEX(Hjelpefil!U$5:U$268,MATCH(BRUKERFLATE!$F266,Hjelpefil!$B$5:$B$268,0))),"")</f>
        <v/>
      </c>
      <c r="L266" s="12" t="str">
        <f>IFERROR(IF(INDEX(Hjelpefil!V$5:V$268,MATCH(BRUKERFLATE!$F266,Hjelpefil!$B$5:$B$268,0))=0,"",INDEX(Hjelpefil!V$5:V$268,MATCH(BRUKERFLATE!$F266,Hjelpefil!$B$5:$B$268,0))),"")</f>
        <v/>
      </c>
      <c r="M266" s="12" t="str">
        <f>IFERROR(IF(INDEX(Hjelpefil!W$5:W$268,MATCH(BRUKERFLATE!$F266,Hjelpefil!$B$5:$B$268,0))=0,"",INDEX(Hjelpefil!W$5:W$268,MATCH(BRUKERFLATE!$F266,Hjelpefil!$B$5:$B$268,0))),"")</f>
        <v/>
      </c>
      <c r="N266" s="12" t="str">
        <f>IFERROR(IF(INDEX(Hjelpefil!X$5:X$268,MATCH(BRUKERFLATE!$F266,Hjelpefil!$B$5:$B$268,0))=0,"",INDEX(Hjelpefil!X$5:X$268,MATCH(BRUKERFLATE!$F266,Hjelpefil!$B$5:$B$268,0))),"")</f>
        <v/>
      </c>
      <c r="O266" s="12" t="str">
        <f>IFERROR(IF(INDEX(Hjelpefil!Y$5:Y$268,MATCH(BRUKERFLATE!$F266,Hjelpefil!$B$5:$B$268,0))=0,"",INDEX(Hjelpefil!Y$5:Y$268,MATCH(BRUKERFLATE!$F266,Hjelpefil!$B$5:$B$268,0))),"")</f>
        <v/>
      </c>
      <c r="P266" s="12" t="str">
        <f>IFERROR(IF(INDEX(Hjelpefil!Z$5:Z$268,MATCH(BRUKERFLATE!$F266,Hjelpefil!$B$5:$B$268,0))=0,"",INDEX(Hjelpefil!Z$5:Z$268,MATCH(BRUKERFLATE!$F266,Hjelpefil!$B$5:$B$268,0))),"")</f>
        <v/>
      </c>
      <c r="Q266" s="12" t="str">
        <f>IFERROR(IF(INDEX(Hjelpefil!AA$5:AA$268,MATCH(BRUKERFLATE!$F266,Hjelpefil!$B$5:$B$268,0))=0,"",INDEX(Hjelpefil!AA$5:AA$268,MATCH(BRUKERFLATE!$F266,Hjelpefil!$B$5:$B$268,0))),"")</f>
        <v/>
      </c>
      <c r="R266" s="12" t="str">
        <f>IFERROR(IF(INDEX(Hjelpefil!AB$5:AB$268,MATCH(BRUKERFLATE!$F266,Hjelpefil!$B$5:$B$268,0))=0,"",INDEX(Hjelpefil!AB$5:AB$268,MATCH(BRUKERFLATE!$F266,Hjelpefil!$B$5:$B$268,0))),"")</f>
        <v/>
      </c>
      <c r="S266" s="12" t="str">
        <f>IFERROR(IF(INDEX(Hjelpefil!AC$5:AC$268,MATCH(BRUKERFLATE!$F266,Hjelpefil!$B$5:$B$268,0))=0,"",INDEX(Hjelpefil!AC$5:AC$268,MATCH(BRUKERFLATE!$F266,Hjelpefil!$B$5:$B$268,0))),"")</f>
        <v/>
      </c>
      <c r="T266" s="12" t="str">
        <f>IFERROR(IF(INDEX(Hjelpefil!AD$5:AD$268,MATCH(BRUKERFLATE!$F266,Hjelpefil!$B$5:$B$268,0))=0,"",INDEX(Hjelpefil!AD$5:AD$268,MATCH(BRUKERFLATE!$F266,Hjelpefil!$B$5:$B$268,0))),"")</f>
        <v/>
      </c>
      <c r="U266" s="12" t="str">
        <f>IFERROR(IF(INDEX(Hjelpefil!AE$5:AE$268,MATCH(BRUKERFLATE!$F266,Hjelpefil!$B$5:$B$268,0))=0,"",INDEX(Hjelpefil!AE$5:AE$268,MATCH(BRUKERFLATE!$F266,Hjelpefil!$B$5:$B$268,0))),"")</f>
        <v/>
      </c>
      <c r="V266" s="12" t="str">
        <f>IFERROR(IF(INDEX(Hjelpefil!AF$5:AF$268,MATCH(BRUKERFLATE!$F266,Hjelpefil!$B$5:$B$268,0))=0,"",INDEX(Hjelpefil!AF$5:AF$268,MATCH(BRUKERFLATE!$F266,Hjelpefil!$B$5:$B$268,0))),"")</f>
        <v/>
      </c>
      <c r="W266" s="12" t="str">
        <f>IFERROR(IF(INDEX(Hjelpefil!AG$5:AG$268,MATCH(BRUKERFLATE!$F266,Hjelpefil!$B$5:$B$268,0))=0,"",INDEX(Hjelpefil!AG$5:AG$268,MATCH(BRUKERFLATE!$F266,Hjelpefil!$B$5:$B$268,0))),"")</f>
        <v/>
      </c>
      <c r="X266" s="12" t="str">
        <f>IFERROR(IF(INDEX(Hjelpefil!AH$5:AH$268,MATCH(BRUKERFLATE!$F266,Hjelpefil!$B$5:$B$268,0))=0,"",INDEX(Hjelpefil!AH$5:AH$268,MATCH(BRUKERFLATE!$F266,Hjelpefil!$B$5:$B$268,0))),"")</f>
        <v/>
      </c>
      <c r="Y266" s="12" t="str">
        <f>IFERROR(IF(INDEX(Hjelpefil!AI$5:AI$268,MATCH(BRUKERFLATE!$F266,Hjelpefil!$B$5:$B$268,0))=0,"",INDEX(Hjelpefil!AI$5:AI$268,MATCH(BRUKERFLATE!$F266,Hjelpefil!$B$5:$B$268,0))),"")</f>
        <v/>
      </c>
      <c r="Z266" s="12" t="str">
        <f>IFERROR(IF(INDEX(Hjelpefil!AJ$5:AJ$268,MATCH(BRUKERFLATE!$F266,Hjelpefil!$B$5:$B$268,0))=0,"",INDEX(Hjelpefil!AJ$5:AJ$268,MATCH(BRUKERFLATE!$F266,Hjelpefil!$B$5:$B$268,0))),"")</f>
        <v/>
      </c>
      <c r="AB266" s="12" t="str">
        <f>IF(AC266="","",MAX($AB$2:AB265)+1)</f>
        <v/>
      </c>
      <c r="AC266" s="12" t="str">
        <f>IF($A$3="KOM",IF(AND($AI266=1,$AH266=1),Hjelpefil!B268,""),IF($A$3="FYL",IF(AND($AW266=1,$AH266=1),Hjelpefil!B268,""),""))</f>
        <v/>
      </c>
      <c r="AD266" s="12" t="str">
        <f>IF($A$3="KOM",IF(AND($AI266=1,$AH266=1),Hjelpefil!C268,""),IF($A$3="FYL",IF(AND($AW266=1,$AH266=1),Hjelpefil!C268,""),""))</f>
        <v/>
      </c>
      <c r="AE266" s="12" t="str">
        <f>IF($A$3="KOM",IF(AND($AI266=1,$AH266=1),Hjelpefil!F268,""),IF($A$3="FYL",IF(AND($AW266=1,$AH266=1),Hjelpefil!F268,""),""))</f>
        <v/>
      </c>
      <c r="AF266" s="12" t="str">
        <f t="shared" si="32"/>
        <v/>
      </c>
      <c r="AH266" s="17">
        <f t="shared" si="29"/>
        <v>0</v>
      </c>
      <c r="AI266" s="17">
        <f t="shared" si="30"/>
        <v>0</v>
      </c>
      <c r="AJ266" s="18">
        <v>0</v>
      </c>
      <c r="AK266" s="12">
        <v>0</v>
      </c>
      <c r="AL266" s="12">
        <v>0</v>
      </c>
      <c r="AM266" s="12">
        <v>0</v>
      </c>
      <c r="AN266" s="12">
        <v>0</v>
      </c>
      <c r="AO266" s="19">
        <v>0</v>
      </c>
      <c r="AP266" s="17" t="s">
        <v>114</v>
      </c>
      <c r="AQ266" s="18">
        <f>INDEX(Hjelpefil!H268:M268,MATCH(BRUKERFLATE!$B$3,BRUKERFLATE!$AV$4:$AV$9,0))</f>
        <v>0</v>
      </c>
      <c r="AR266" s="18">
        <f>INDEX(Hjelpefil!N268:S268,MATCH(BRUKERFLATE!$B$3,BRUKERFLATE!$AV$4:$AV$9,0))</f>
        <v>0</v>
      </c>
      <c r="AW266" s="17">
        <f t="shared" si="31"/>
        <v>0</v>
      </c>
      <c r="AX266" s="18">
        <v>0</v>
      </c>
      <c r="AY266" s="12">
        <v>0</v>
      </c>
      <c r="AZ266" s="12">
        <v>0</v>
      </c>
      <c r="BA266" s="12">
        <v>0</v>
      </c>
      <c r="BB266" s="12">
        <v>0</v>
      </c>
      <c r="BC266" s="19">
        <v>0</v>
      </c>
    </row>
    <row r="267" spans="5:55" ht="13" x14ac:dyDescent="0.3">
      <c r="E267" s="12"/>
      <c r="F267" s="17" t="str">
        <f t="shared" ref="F267:F272" si="33">IFERROR(INDEX($AC$3:$AC$301,MATCH(ROW()-ROW($D$2),$AB$3:$AB$301,0)),"")</f>
        <v/>
      </c>
      <c r="G267" s="18" t="str">
        <f t="shared" si="28"/>
        <v/>
      </c>
      <c r="H267" s="12" t="str">
        <f t="array" ref="H267">IFERROR(INDEX($AD$3:$AD$301,MATCH(ROW()-ROW($D$2),$AB$3:$AB$301,0)),"")</f>
        <v/>
      </c>
      <c r="I267" s="12" t="str">
        <f t="array" ref="I267">IFERROR(INDEX($AE$3:$AE$301,MATCH(ROW()-ROW($D$2),$AB$3:$AB$301,0)),"")</f>
        <v/>
      </c>
      <c r="J267" s="59" t="str">
        <f>IFERROR(IF(INDEX(Hjelpefil!T$5:T$268,MATCH(BRUKERFLATE!$F267,Hjelpefil!$B$5:$B$268,0))=0,"",INDEX(Hjelpefil!T$5:T$268,MATCH(BRUKERFLATE!$F267,Hjelpefil!$B$5:$B$268,0))),"")</f>
        <v/>
      </c>
      <c r="K267" s="12" t="str">
        <f>IFERROR(IF(INDEX(Hjelpefil!U$5:U$268,MATCH(BRUKERFLATE!$F267,Hjelpefil!$B$5:$B$268,0))=0,"",INDEX(Hjelpefil!U$5:U$268,MATCH(BRUKERFLATE!$F267,Hjelpefil!$B$5:$B$268,0))),"")</f>
        <v/>
      </c>
      <c r="L267" s="12" t="str">
        <f>IFERROR(IF(INDEX(Hjelpefil!V$5:V$268,MATCH(BRUKERFLATE!$F267,Hjelpefil!$B$5:$B$268,0))=0,"",INDEX(Hjelpefil!V$5:V$268,MATCH(BRUKERFLATE!$F267,Hjelpefil!$B$5:$B$268,0))),"")</f>
        <v/>
      </c>
      <c r="M267" s="12" t="str">
        <f>IFERROR(IF(INDEX(Hjelpefil!W$5:W$268,MATCH(BRUKERFLATE!$F267,Hjelpefil!$B$5:$B$268,0))=0,"",INDEX(Hjelpefil!W$5:W$268,MATCH(BRUKERFLATE!$F267,Hjelpefil!$B$5:$B$268,0))),"")</f>
        <v/>
      </c>
      <c r="N267" s="12" t="str">
        <f>IFERROR(IF(INDEX(Hjelpefil!X$5:X$268,MATCH(BRUKERFLATE!$F267,Hjelpefil!$B$5:$B$268,0))=0,"",INDEX(Hjelpefil!X$5:X$268,MATCH(BRUKERFLATE!$F267,Hjelpefil!$B$5:$B$268,0))),"")</f>
        <v/>
      </c>
      <c r="O267" s="12" t="str">
        <f>IFERROR(IF(INDEX(Hjelpefil!Y$5:Y$268,MATCH(BRUKERFLATE!$F267,Hjelpefil!$B$5:$B$268,0))=0,"",INDEX(Hjelpefil!Y$5:Y$268,MATCH(BRUKERFLATE!$F267,Hjelpefil!$B$5:$B$268,0))),"")</f>
        <v/>
      </c>
      <c r="P267" s="12" t="str">
        <f>IFERROR(IF(INDEX(Hjelpefil!Z$5:Z$268,MATCH(BRUKERFLATE!$F267,Hjelpefil!$B$5:$B$268,0))=0,"",INDEX(Hjelpefil!Z$5:Z$268,MATCH(BRUKERFLATE!$F267,Hjelpefil!$B$5:$B$268,0))),"")</f>
        <v/>
      </c>
      <c r="Q267" s="12" t="str">
        <f>IFERROR(IF(INDEX(Hjelpefil!AA$5:AA$268,MATCH(BRUKERFLATE!$F267,Hjelpefil!$B$5:$B$268,0))=0,"",INDEX(Hjelpefil!AA$5:AA$268,MATCH(BRUKERFLATE!$F267,Hjelpefil!$B$5:$B$268,0))),"")</f>
        <v/>
      </c>
      <c r="R267" s="12" t="str">
        <f>IFERROR(IF(INDEX(Hjelpefil!AB$5:AB$268,MATCH(BRUKERFLATE!$F267,Hjelpefil!$B$5:$B$268,0))=0,"",INDEX(Hjelpefil!AB$5:AB$268,MATCH(BRUKERFLATE!$F267,Hjelpefil!$B$5:$B$268,0))),"")</f>
        <v/>
      </c>
      <c r="S267" s="12" t="str">
        <f>IFERROR(IF(INDEX(Hjelpefil!AC$5:AC$268,MATCH(BRUKERFLATE!$F267,Hjelpefil!$B$5:$B$268,0))=0,"",INDEX(Hjelpefil!AC$5:AC$268,MATCH(BRUKERFLATE!$F267,Hjelpefil!$B$5:$B$268,0))),"")</f>
        <v/>
      </c>
      <c r="T267" s="12" t="str">
        <f>IFERROR(IF(INDEX(Hjelpefil!AD$5:AD$268,MATCH(BRUKERFLATE!$F267,Hjelpefil!$B$5:$B$268,0))=0,"",INDEX(Hjelpefil!AD$5:AD$268,MATCH(BRUKERFLATE!$F267,Hjelpefil!$B$5:$B$268,0))),"")</f>
        <v/>
      </c>
      <c r="U267" s="12" t="str">
        <f>IFERROR(IF(INDEX(Hjelpefil!AE$5:AE$268,MATCH(BRUKERFLATE!$F267,Hjelpefil!$B$5:$B$268,0))=0,"",INDEX(Hjelpefil!AE$5:AE$268,MATCH(BRUKERFLATE!$F267,Hjelpefil!$B$5:$B$268,0))),"")</f>
        <v/>
      </c>
      <c r="V267" s="12" t="str">
        <f>IFERROR(IF(INDEX(Hjelpefil!AF$5:AF$268,MATCH(BRUKERFLATE!$F267,Hjelpefil!$B$5:$B$268,0))=0,"",INDEX(Hjelpefil!AF$5:AF$268,MATCH(BRUKERFLATE!$F267,Hjelpefil!$B$5:$B$268,0))),"")</f>
        <v/>
      </c>
      <c r="W267" s="12" t="str">
        <f>IFERROR(IF(INDEX(Hjelpefil!AG$5:AG$268,MATCH(BRUKERFLATE!$F267,Hjelpefil!$B$5:$B$268,0))=0,"",INDEX(Hjelpefil!AG$5:AG$268,MATCH(BRUKERFLATE!$F267,Hjelpefil!$B$5:$B$268,0))),"")</f>
        <v/>
      </c>
      <c r="X267" s="12" t="str">
        <f>IFERROR(IF(INDEX(Hjelpefil!AH$5:AH$268,MATCH(BRUKERFLATE!$F267,Hjelpefil!$B$5:$B$268,0))=0,"",INDEX(Hjelpefil!AH$5:AH$268,MATCH(BRUKERFLATE!$F267,Hjelpefil!$B$5:$B$268,0))),"")</f>
        <v/>
      </c>
      <c r="Y267" s="12" t="str">
        <f>IFERROR(IF(INDEX(Hjelpefil!AI$5:AI$268,MATCH(BRUKERFLATE!$F267,Hjelpefil!$B$5:$B$268,0))=0,"",INDEX(Hjelpefil!AI$5:AI$268,MATCH(BRUKERFLATE!$F267,Hjelpefil!$B$5:$B$268,0))),"")</f>
        <v/>
      </c>
      <c r="Z267" s="12" t="str">
        <f>IFERROR(IF(INDEX(Hjelpefil!AJ$5:AJ$268,MATCH(BRUKERFLATE!$F267,Hjelpefil!$B$5:$B$268,0))=0,"",INDEX(Hjelpefil!AJ$5:AJ$268,MATCH(BRUKERFLATE!$F267,Hjelpefil!$B$5:$B$268,0))),"")</f>
        <v/>
      </c>
      <c r="AB267" s="12" t="str">
        <f>IF(AC267="","",MAX($AB$2:AB266)+1)</f>
        <v/>
      </c>
      <c r="AC267" s="12" t="str">
        <f>IF($A$3="KOM",IF(AND($AI267=1,$AH267=1),Hjelpefil!B269,""),IF($A$3="FYL",IF(AND($AW267=1,$AH267=1),Hjelpefil!B269,""),""))</f>
        <v/>
      </c>
      <c r="AD267" s="12" t="str">
        <f>IF($A$3="KOM",IF(AND($AI267=1,$AH267=1),Hjelpefil!C269,""),IF($A$3="FYL",IF(AND($AW267=1,$AH267=1),Hjelpefil!C269,""),""))</f>
        <v/>
      </c>
      <c r="AE267" s="12" t="str">
        <f>IF($A$3="KOM",IF(AND($AI267=1,$AH267=1),Hjelpefil!F269,""),IF($A$3="FYL",IF(AND($AW267=1,$AH267=1),Hjelpefil!F269,""),""))</f>
        <v/>
      </c>
      <c r="AF267" s="12" t="str">
        <f t="shared" si="32"/>
        <v/>
      </c>
      <c r="AH267" s="17">
        <f t="shared" si="29"/>
        <v>0</v>
      </c>
      <c r="AI267" s="17">
        <f t="shared" si="30"/>
        <v>0</v>
      </c>
      <c r="AJ267" s="18">
        <v>0</v>
      </c>
      <c r="AK267" s="12">
        <v>0</v>
      </c>
      <c r="AL267" s="12">
        <v>0</v>
      </c>
      <c r="AM267" s="12">
        <v>0</v>
      </c>
      <c r="AN267" s="12">
        <v>0</v>
      </c>
      <c r="AO267" s="19">
        <v>0</v>
      </c>
      <c r="AP267" s="17" t="s">
        <v>114</v>
      </c>
      <c r="AQ267" s="18">
        <f>INDEX(Hjelpefil!H269:M269,MATCH(BRUKERFLATE!$B$3,BRUKERFLATE!$AV$4:$AV$9,0))</f>
        <v>0</v>
      </c>
      <c r="AR267" s="18">
        <f>INDEX(Hjelpefil!N269:S269,MATCH(BRUKERFLATE!$B$3,BRUKERFLATE!$AV$4:$AV$9,0))</f>
        <v>0</v>
      </c>
      <c r="AW267" s="17">
        <f t="shared" si="31"/>
        <v>0</v>
      </c>
      <c r="AX267" s="18">
        <v>0</v>
      </c>
      <c r="AY267" s="12">
        <v>0</v>
      </c>
      <c r="AZ267" s="12">
        <v>0</v>
      </c>
      <c r="BA267" s="12">
        <v>0</v>
      </c>
      <c r="BB267" s="12">
        <v>0</v>
      </c>
      <c r="BC267" s="19">
        <v>0</v>
      </c>
    </row>
    <row r="268" spans="5:55" ht="13" x14ac:dyDescent="0.3">
      <c r="E268" s="12"/>
      <c r="F268" s="17" t="str">
        <f t="shared" si="33"/>
        <v/>
      </c>
      <c r="G268" s="18" t="str">
        <f t="shared" si="28"/>
        <v/>
      </c>
      <c r="H268" s="12" t="str">
        <f t="array" ref="H268">IFERROR(INDEX($AD$3:$AD$301,MATCH(ROW()-ROW($D$2),$AB$3:$AB$301,0)),"")</f>
        <v/>
      </c>
      <c r="I268" s="12" t="str">
        <f t="array" ref="I268">IFERROR(INDEX($AE$3:$AE$301,MATCH(ROW()-ROW($D$2),$AB$3:$AB$301,0)),"")</f>
        <v/>
      </c>
      <c r="J268" s="59" t="str">
        <f>IFERROR(IF(INDEX(Hjelpefil!T$5:T$268,MATCH(BRUKERFLATE!$F268,Hjelpefil!$B$5:$B$268,0))=0,"",INDEX(Hjelpefil!T$5:T$268,MATCH(BRUKERFLATE!$F268,Hjelpefil!$B$5:$B$268,0))),"")</f>
        <v/>
      </c>
      <c r="K268" s="12" t="str">
        <f>IFERROR(IF(INDEX(Hjelpefil!U$5:U$268,MATCH(BRUKERFLATE!$F268,Hjelpefil!$B$5:$B$268,0))=0,"",INDEX(Hjelpefil!U$5:U$268,MATCH(BRUKERFLATE!$F268,Hjelpefil!$B$5:$B$268,0))),"")</f>
        <v/>
      </c>
      <c r="L268" s="12" t="str">
        <f>IFERROR(IF(INDEX(Hjelpefil!V$5:V$268,MATCH(BRUKERFLATE!$F268,Hjelpefil!$B$5:$B$268,0))=0,"",INDEX(Hjelpefil!V$5:V$268,MATCH(BRUKERFLATE!$F268,Hjelpefil!$B$5:$B$268,0))),"")</f>
        <v/>
      </c>
      <c r="M268" s="12" t="str">
        <f>IFERROR(IF(INDEX(Hjelpefil!W$5:W$268,MATCH(BRUKERFLATE!$F268,Hjelpefil!$B$5:$B$268,0))=0,"",INDEX(Hjelpefil!W$5:W$268,MATCH(BRUKERFLATE!$F268,Hjelpefil!$B$5:$B$268,0))),"")</f>
        <v/>
      </c>
      <c r="N268" s="12" t="str">
        <f>IFERROR(IF(INDEX(Hjelpefil!X$5:X$268,MATCH(BRUKERFLATE!$F268,Hjelpefil!$B$5:$B$268,0))=0,"",INDEX(Hjelpefil!X$5:X$268,MATCH(BRUKERFLATE!$F268,Hjelpefil!$B$5:$B$268,0))),"")</f>
        <v/>
      </c>
      <c r="O268" s="12" t="str">
        <f>IFERROR(IF(INDEX(Hjelpefil!Y$5:Y$268,MATCH(BRUKERFLATE!$F268,Hjelpefil!$B$5:$B$268,0))=0,"",INDEX(Hjelpefil!Y$5:Y$268,MATCH(BRUKERFLATE!$F268,Hjelpefil!$B$5:$B$268,0))),"")</f>
        <v/>
      </c>
      <c r="P268" s="12" t="str">
        <f>IFERROR(IF(INDEX(Hjelpefil!Z$5:Z$268,MATCH(BRUKERFLATE!$F268,Hjelpefil!$B$5:$B$268,0))=0,"",INDEX(Hjelpefil!Z$5:Z$268,MATCH(BRUKERFLATE!$F268,Hjelpefil!$B$5:$B$268,0))),"")</f>
        <v/>
      </c>
      <c r="Q268" s="12" t="str">
        <f>IFERROR(IF(INDEX(Hjelpefil!AA$5:AA$268,MATCH(BRUKERFLATE!$F268,Hjelpefil!$B$5:$B$268,0))=0,"",INDEX(Hjelpefil!AA$5:AA$268,MATCH(BRUKERFLATE!$F268,Hjelpefil!$B$5:$B$268,0))),"")</f>
        <v/>
      </c>
      <c r="R268" s="12" t="str">
        <f>IFERROR(IF(INDEX(Hjelpefil!AB$5:AB$268,MATCH(BRUKERFLATE!$F268,Hjelpefil!$B$5:$B$268,0))=0,"",INDEX(Hjelpefil!AB$5:AB$268,MATCH(BRUKERFLATE!$F268,Hjelpefil!$B$5:$B$268,0))),"")</f>
        <v/>
      </c>
      <c r="S268" s="12" t="str">
        <f>IFERROR(IF(INDEX(Hjelpefil!AC$5:AC$268,MATCH(BRUKERFLATE!$F268,Hjelpefil!$B$5:$B$268,0))=0,"",INDEX(Hjelpefil!AC$5:AC$268,MATCH(BRUKERFLATE!$F268,Hjelpefil!$B$5:$B$268,0))),"")</f>
        <v/>
      </c>
      <c r="T268" s="12" t="str">
        <f>IFERROR(IF(INDEX(Hjelpefil!AD$5:AD$268,MATCH(BRUKERFLATE!$F268,Hjelpefil!$B$5:$B$268,0))=0,"",INDEX(Hjelpefil!AD$5:AD$268,MATCH(BRUKERFLATE!$F268,Hjelpefil!$B$5:$B$268,0))),"")</f>
        <v/>
      </c>
      <c r="U268" s="12" t="str">
        <f>IFERROR(IF(INDEX(Hjelpefil!AE$5:AE$268,MATCH(BRUKERFLATE!$F268,Hjelpefil!$B$5:$B$268,0))=0,"",INDEX(Hjelpefil!AE$5:AE$268,MATCH(BRUKERFLATE!$F268,Hjelpefil!$B$5:$B$268,0))),"")</f>
        <v/>
      </c>
      <c r="V268" s="12" t="str">
        <f>IFERROR(IF(INDEX(Hjelpefil!AF$5:AF$268,MATCH(BRUKERFLATE!$F268,Hjelpefil!$B$5:$B$268,0))=0,"",INDEX(Hjelpefil!AF$5:AF$268,MATCH(BRUKERFLATE!$F268,Hjelpefil!$B$5:$B$268,0))),"")</f>
        <v/>
      </c>
      <c r="W268" s="12" t="str">
        <f>IFERROR(IF(INDEX(Hjelpefil!AG$5:AG$268,MATCH(BRUKERFLATE!$F268,Hjelpefil!$B$5:$B$268,0))=0,"",INDEX(Hjelpefil!AG$5:AG$268,MATCH(BRUKERFLATE!$F268,Hjelpefil!$B$5:$B$268,0))),"")</f>
        <v/>
      </c>
      <c r="X268" s="12" t="str">
        <f>IFERROR(IF(INDEX(Hjelpefil!AH$5:AH$268,MATCH(BRUKERFLATE!$F268,Hjelpefil!$B$5:$B$268,0))=0,"",INDEX(Hjelpefil!AH$5:AH$268,MATCH(BRUKERFLATE!$F268,Hjelpefil!$B$5:$B$268,0))),"")</f>
        <v/>
      </c>
      <c r="Y268" s="12" t="str">
        <f>IFERROR(IF(INDEX(Hjelpefil!AI$5:AI$268,MATCH(BRUKERFLATE!$F268,Hjelpefil!$B$5:$B$268,0))=0,"",INDEX(Hjelpefil!AI$5:AI$268,MATCH(BRUKERFLATE!$F268,Hjelpefil!$B$5:$B$268,0))),"")</f>
        <v/>
      </c>
      <c r="Z268" s="12" t="str">
        <f>IFERROR(IF(INDEX(Hjelpefil!AJ$5:AJ$268,MATCH(BRUKERFLATE!$F268,Hjelpefil!$B$5:$B$268,0))=0,"",INDEX(Hjelpefil!AJ$5:AJ$268,MATCH(BRUKERFLATE!$F268,Hjelpefil!$B$5:$B$268,0))),"")</f>
        <v/>
      </c>
      <c r="AB268" s="12" t="str">
        <f>IF(AC268="","",MAX($AB$2:AB267)+1)</f>
        <v/>
      </c>
      <c r="AC268" s="12" t="str">
        <f>IF($A$3="KOM",IF(AND($AI268=1,$AH268=1),Hjelpefil!B270,""),IF($A$3="FYL",IF(AND($AW268=1,$AH268=1),Hjelpefil!B270,""),""))</f>
        <v/>
      </c>
      <c r="AD268" s="12" t="str">
        <f>IF($A$3="KOM",IF(AND($AI268=1,$AH268=1),Hjelpefil!C270,""),IF($A$3="FYL",IF(AND($AW268=1,$AH268=1),Hjelpefil!C270,""),""))</f>
        <v/>
      </c>
      <c r="AE268" s="12" t="str">
        <f>IF($A$3="KOM",IF(AND($AI268=1,$AH268=1),Hjelpefil!F270,""),IF($A$3="FYL",IF(AND($AW268=1,$AH268=1),Hjelpefil!F270,""),""))</f>
        <v/>
      </c>
      <c r="AF268" s="12" t="str">
        <f t="shared" si="32"/>
        <v/>
      </c>
      <c r="AH268" s="17">
        <f t="shared" si="29"/>
        <v>0</v>
      </c>
      <c r="AI268" s="17">
        <f t="shared" si="30"/>
        <v>0</v>
      </c>
      <c r="AJ268" s="18">
        <v>0</v>
      </c>
      <c r="AK268" s="12">
        <v>0</v>
      </c>
      <c r="AL268" s="12">
        <v>0</v>
      </c>
      <c r="AM268" s="12">
        <v>0</v>
      </c>
      <c r="AN268" s="12">
        <v>0</v>
      </c>
      <c r="AO268" s="19">
        <v>0</v>
      </c>
      <c r="AP268" s="17" t="s">
        <v>114</v>
      </c>
      <c r="AQ268" s="18">
        <f>INDEX(Hjelpefil!H270:M270,MATCH(BRUKERFLATE!$B$3,BRUKERFLATE!$AV$4:$AV$9,0))</f>
        <v>0</v>
      </c>
      <c r="AR268" s="18">
        <f>INDEX(Hjelpefil!N270:S270,MATCH(BRUKERFLATE!$B$3,BRUKERFLATE!$AV$4:$AV$9,0))</f>
        <v>0</v>
      </c>
      <c r="AW268" s="17">
        <f t="shared" si="31"/>
        <v>0</v>
      </c>
      <c r="AX268" s="18">
        <v>0</v>
      </c>
      <c r="AY268" s="12">
        <v>0</v>
      </c>
      <c r="AZ268" s="12">
        <v>0</v>
      </c>
      <c r="BA268" s="12">
        <v>0</v>
      </c>
      <c r="BB268" s="12">
        <v>0</v>
      </c>
      <c r="BC268" s="19">
        <v>0</v>
      </c>
    </row>
    <row r="269" spans="5:55" ht="13" x14ac:dyDescent="0.3">
      <c r="E269" s="12"/>
      <c r="F269" s="17" t="str">
        <f t="shared" si="33"/>
        <v/>
      </c>
      <c r="G269" s="18" t="str">
        <f t="shared" si="28"/>
        <v/>
      </c>
      <c r="H269" s="12" t="str">
        <f t="array" ref="H269">IFERROR(INDEX($AD$3:$AD$301,MATCH(ROW()-ROW($D$2),$AB$3:$AB$301,0)),"")</f>
        <v/>
      </c>
      <c r="I269" s="12" t="str">
        <f t="array" ref="I269">IFERROR(INDEX($AE$3:$AE$301,MATCH(ROW()-ROW($D$2),$AB$3:$AB$301,0)),"")</f>
        <v/>
      </c>
      <c r="J269" s="59" t="str">
        <f>IFERROR(IF(INDEX(Hjelpefil!T$5:T$268,MATCH(BRUKERFLATE!$F269,Hjelpefil!$B$5:$B$268,0))=0,"",INDEX(Hjelpefil!T$5:T$268,MATCH(BRUKERFLATE!$F269,Hjelpefil!$B$5:$B$268,0))),"")</f>
        <v/>
      </c>
      <c r="K269" s="12" t="str">
        <f>IFERROR(IF(INDEX(Hjelpefil!U$5:U$268,MATCH(BRUKERFLATE!$F269,Hjelpefil!$B$5:$B$268,0))=0,"",INDEX(Hjelpefil!U$5:U$268,MATCH(BRUKERFLATE!$F269,Hjelpefil!$B$5:$B$268,0))),"")</f>
        <v/>
      </c>
      <c r="L269" s="12" t="str">
        <f>IFERROR(IF(INDEX(Hjelpefil!V$5:V$268,MATCH(BRUKERFLATE!$F269,Hjelpefil!$B$5:$B$268,0))=0,"",INDEX(Hjelpefil!V$5:V$268,MATCH(BRUKERFLATE!$F269,Hjelpefil!$B$5:$B$268,0))),"")</f>
        <v/>
      </c>
      <c r="M269" s="12" t="str">
        <f>IFERROR(IF(INDEX(Hjelpefil!W$5:W$268,MATCH(BRUKERFLATE!$F269,Hjelpefil!$B$5:$B$268,0))=0,"",INDEX(Hjelpefil!W$5:W$268,MATCH(BRUKERFLATE!$F269,Hjelpefil!$B$5:$B$268,0))),"")</f>
        <v/>
      </c>
      <c r="N269" s="12" t="str">
        <f>IFERROR(IF(INDEX(Hjelpefil!X$5:X$268,MATCH(BRUKERFLATE!$F269,Hjelpefil!$B$5:$B$268,0))=0,"",INDEX(Hjelpefil!X$5:X$268,MATCH(BRUKERFLATE!$F269,Hjelpefil!$B$5:$B$268,0))),"")</f>
        <v/>
      </c>
      <c r="O269" s="12" t="str">
        <f>IFERROR(IF(INDEX(Hjelpefil!Y$5:Y$268,MATCH(BRUKERFLATE!$F269,Hjelpefil!$B$5:$B$268,0))=0,"",INDEX(Hjelpefil!Y$5:Y$268,MATCH(BRUKERFLATE!$F269,Hjelpefil!$B$5:$B$268,0))),"")</f>
        <v/>
      </c>
      <c r="P269" s="12" t="str">
        <f>IFERROR(IF(INDEX(Hjelpefil!Z$5:Z$268,MATCH(BRUKERFLATE!$F269,Hjelpefil!$B$5:$B$268,0))=0,"",INDEX(Hjelpefil!Z$5:Z$268,MATCH(BRUKERFLATE!$F269,Hjelpefil!$B$5:$B$268,0))),"")</f>
        <v/>
      </c>
      <c r="Q269" s="12" t="str">
        <f>IFERROR(IF(INDEX(Hjelpefil!AA$5:AA$268,MATCH(BRUKERFLATE!$F269,Hjelpefil!$B$5:$B$268,0))=0,"",INDEX(Hjelpefil!AA$5:AA$268,MATCH(BRUKERFLATE!$F269,Hjelpefil!$B$5:$B$268,0))),"")</f>
        <v/>
      </c>
      <c r="R269" s="12" t="str">
        <f>IFERROR(IF(INDEX(Hjelpefil!AB$5:AB$268,MATCH(BRUKERFLATE!$F269,Hjelpefil!$B$5:$B$268,0))=0,"",INDEX(Hjelpefil!AB$5:AB$268,MATCH(BRUKERFLATE!$F269,Hjelpefil!$B$5:$B$268,0))),"")</f>
        <v/>
      </c>
      <c r="S269" s="12" t="str">
        <f>IFERROR(IF(INDEX(Hjelpefil!AC$5:AC$268,MATCH(BRUKERFLATE!$F269,Hjelpefil!$B$5:$B$268,0))=0,"",INDEX(Hjelpefil!AC$5:AC$268,MATCH(BRUKERFLATE!$F269,Hjelpefil!$B$5:$B$268,0))),"")</f>
        <v/>
      </c>
      <c r="T269" s="12" t="str">
        <f>IFERROR(IF(INDEX(Hjelpefil!AD$5:AD$268,MATCH(BRUKERFLATE!$F269,Hjelpefil!$B$5:$B$268,0))=0,"",INDEX(Hjelpefil!AD$5:AD$268,MATCH(BRUKERFLATE!$F269,Hjelpefil!$B$5:$B$268,0))),"")</f>
        <v/>
      </c>
      <c r="U269" s="12" t="str">
        <f>IFERROR(IF(INDEX(Hjelpefil!AE$5:AE$268,MATCH(BRUKERFLATE!$F269,Hjelpefil!$B$5:$B$268,0))=0,"",INDEX(Hjelpefil!AE$5:AE$268,MATCH(BRUKERFLATE!$F269,Hjelpefil!$B$5:$B$268,0))),"")</f>
        <v/>
      </c>
      <c r="V269" s="12" t="str">
        <f>IFERROR(IF(INDEX(Hjelpefil!AF$5:AF$268,MATCH(BRUKERFLATE!$F269,Hjelpefil!$B$5:$B$268,0))=0,"",INDEX(Hjelpefil!AF$5:AF$268,MATCH(BRUKERFLATE!$F269,Hjelpefil!$B$5:$B$268,0))),"")</f>
        <v/>
      </c>
      <c r="W269" s="12" t="str">
        <f>IFERROR(IF(INDEX(Hjelpefil!AG$5:AG$268,MATCH(BRUKERFLATE!$F269,Hjelpefil!$B$5:$B$268,0))=0,"",INDEX(Hjelpefil!AG$5:AG$268,MATCH(BRUKERFLATE!$F269,Hjelpefil!$B$5:$B$268,0))),"")</f>
        <v/>
      </c>
      <c r="X269" s="12" t="str">
        <f>IFERROR(IF(INDEX(Hjelpefil!AH$5:AH$268,MATCH(BRUKERFLATE!$F269,Hjelpefil!$B$5:$B$268,0))=0,"",INDEX(Hjelpefil!AH$5:AH$268,MATCH(BRUKERFLATE!$F269,Hjelpefil!$B$5:$B$268,0))),"")</f>
        <v/>
      </c>
      <c r="Y269" s="12" t="str">
        <f>IFERROR(IF(INDEX(Hjelpefil!AI$5:AI$268,MATCH(BRUKERFLATE!$F269,Hjelpefil!$B$5:$B$268,0))=0,"",INDEX(Hjelpefil!AI$5:AI$268,MATCH(BRUKERFLATE!$F269,Hjelpefil!$B$5:$B$268,0))),"")</f>
        <v/>
      </c>
      <c r="Z269" s="12" t="str">
        <f>IFERROR(IF(INDEX(Hjelpefil!AJ$5:AJ$268,MATCH(BRUKERFLATE!$F269,Hjelpefil!$B$5:$B$268,0))=0,"",INDEX(Hjelpefil!AJ$5:AJ$268,MATCH(BRUKERFLATE!$F269,Hjelpefil!$B$5:$B$268,0))),"")</f>
        <v/>
      </c>
      <c r="AB269" s="12" t="str">
        <f>IF(AC269="","",MAX($AB$2:AB268)+1)</f>
        <v/>
      </c>
      <c r="AC269" s="12" t="str">
        <f>IF($A$3="KOM",IF(AND($AI269=1,$AH269=1),Hjelpefil!B271,""),IF($A$3="FYL",IF(AND($AW269=1,$AH269=1),Hjelpefil!B271,""),""))</f>
        <v/>
      </c>
      <c r="AD269" s="12" t="str">
        <f>IF($A$3="KOM",IF(AND($AI269=1,$AH269=1),Hjelpefil!C271,""),IF($A$3="FYL",IF(AND($AW269=1,$AH269=1),Hjelpefil!C271,""),""))</f>
        <v/>
      </c>
      <c r="AE269" s="12" t="str">
        <f>IF($A$3="KOM",IF(AND($AI269=1,$AH269=1),Hjelpefil!F271,""),IF($A$3="FYL",IF(AND($AW269=1,$AH269=1),Hjelpefil!F271,""),""))</f>
        <v/>
      </c>
      <c r="AF269" s="12" t="str">
        <f t="shared" si="32"/>
        <v/>
      </c>
      <c r="AH269" s="17">
        <f t="shared" si="29"/>
        <v>0</v>
      </c>
      <c r="AI269" s="17">
        <f t="shared" si="30"/>
        <v>0</v>
      </c>
      <c r="AJ269" s="18">
        <v>0</v>
      </c>
      <c r="AK269" s="12">
        <v>0</v>
      </c>
      <c r="AL269" s="12">
        <v>0</v>
      </c>
      <c r="AM269" s="12">
        <v>0</v>
      </c>
      <c r="AN269" s="12">
        <v>0</v>
      </c>
      <c r="AO269" s="19">
        <v>0</v>
      </c>
      <c r="AP269" s="17" t="s">
        <v>114</v>
      </c>
      <c r="AQ269" s="18">
        <f>INDEX(Hjelpefil!H271:M271,MATCH(BRUKERFLATE!$B$3,BRUKERFLATE!$AV$4:$AV$9,0))</f>
        <v>0</v>
      </c>
      <c r="AR269" s="18">
        <f>INDEX(Hjelpefil!N271:S271,MATCH(BRUKERFLATE!$B$3,BRUKERFLATE!$AV$4:$AV$9,0))</f>
        <v>0</v>
      </c>
      <c r="AW269" s="17">
        <f t="shared" si="31"/>
        <v>0</v>
      </c>
      <c r="AX269" s="18">
        <v>0</v>
      </c>
      <c r="AY269" s="12">
        <v>0</v>
      </c>
      <c r="AZ269" s="12">
        <v>0</v>
      </c>
      <c r="BA269" s="12">
        <v>0</v>
      </c>
      <c r="BB269" s="12">
        <v>0</v>
      </c>
      <c r="BC269" s="19">
        <v>0</v>
      </c>
    </row>
    <row r="270" spans="5:55" ht="13" x14ac:dyDescent="0.3">
      <c r="E270" s="12"/>
      <c r="F270" s="17" t="str">
        <f t="shared" si="33"/>
        <v/>
      </c>
      <c r="G270" s="18" t="str">
        <f t="shared" si="28"/>
        <v/>
      </c>
      <c r="H270" s="12" t="str">
        <f t="array" ref="H270">IFERROR(INDEX($AD$3:$AD$301,MATCH(ROW()-ROW($D$2),$AB$3:$AB$301,0)),"")</f>
        <v/>
      </c>
      <c r="I270" s="12" t="str">
        <f t="array" ref="I270">IFERROR(INDEX($AE$3:$AE$301,MATCH(ROW()-ROW($D$2),$AB$3:$AB$301,0)),"")</f>
        <v/>
      </c>
      <c r="J270" s="59" t="str">
        <f>IFERROR(IF(INDEX(Hjelpefil!T$5:T$268,MATCH(BRUKERFLATE!$F270,Hjelpefil!$B$5:$B$268,0))=0,"",INDEX(Hjelpefil!T$5:T$268,MATCH(BRUKERFLATE!$F270,Hjelpefil!$B$5:$B$268,0))),"")</f>
        <v/>
      </c>
      <c r="K270" s="12" t="str">
        <f>IFERROR(IF(INDEX(Hjelpefil!U$5:U$268,MATCH(BRUKERFLATE!$F270,Hjelpefil!$B$5:$B$268,0))=0,"",INDEX(Hjelpefil!U$5:U$268,MATCH(BRUKERFLATE!$F270,Hjelpefil!$B$5:$B$268,0))),"")</f>
        <v/>
      </c>
      <c r="L270" s="12" t="str">
        <f>IFERROR(IF(INDEX(Hjelpefil!V$5:V$268,MATCH(BRUKERFLATE!$F270,Hjelpefil!$B$5:$B$268,0))=0,"",INDEX(Hjelpefil!V$5:V$268,MATCH(BRUKERFLATE!$F270,Hjelpefil!$B$5:$B$268,0))),"")</f>
        <v/>
      </c>
      <c r="M270" s="12" t="str">
        <f>IFERROR(IF(INDEX(Hjelpefil!W$5:W$268,MATCH(BRUKERFLATE!$F270,Hjelpefil!$B$5:$B$268,0))=0,"",INDEX(Hjelpefil!W$5:W$268,MATCH(BRUKERFLATE!$F270,Hjelpefil!$B$5:$B$268,0))),"")</f>
        <v/>
      </c>
      <c r="N270" s="12" t="str">
        <f>IFERROR(IF(INDEX(Hjelpefil!X$5:X$268,MATCH(BRUKERFLATE!$F270,Hjelpefil!$B$5:$B$268,0))=0,"",INDEX(Hjelpefil!X$5:X$268,MATCH(BRUKERFLATE!$F270,Hjelpefil!$B$5:$B$268,0))),"")</f>
        <v/>
      </c>
      <c r="O270" s="12" t="str">
        <f>IFERROR(IF(INDEX(Hjelpefil!Y$5:Y$268,MATCH(BRUKERFLATE!$F270,Hjelpefil!$B$5:$B$268,0))=0,"",INDEX(Hjelpefil!Y$5:Y$268,MATCH(BRUKERFLATE!$F270,Hjelpefil!$B$5:$B$268,0))),"")</f>
        <v/>
      </c>
      <c r="P270" s="12" t="str">
        <f>IFERROR(IF(INDEX(Hjelpefil!Z$5:Z$268,MATCH(BRUKERFLATE!$F270,Hjelpefil!$B$5:$B$268,0))=0,"",INDEX(Hjelpefil!Z$5:Z$268,MATCH(BRUKERFLATE!$F270,Hjelpefil!$B$5:$B$268,0))),"")</f>
        <v/>
      </c>
      <c r="Q270" s="12" t="str">
        <f>IFERROR(IF(INDEX(Hjelpefil!AA$5:AA$268,MATCH(BRUKERFLATE!$F270,Hjelpefil!$B$5:$B$268,0))=0,"",INDEX(Hjelpefil!AA$5:AA$268,MATCH(BRUKERFLATE!$F270,Hjelpefil!$B$5:$B$268,0))),"")</f>
        <v/>
      </c>
      <c r="R270" s="12" t="str">
        <f>IFERROR(IF(INDEX(Hjelpefil!AB$5:AB$268,MATCH(BRUKERFLATE!$F270,Hjelpefil!$B$5:$B$268,0))=0,"",INDEX(Hjelpefil!AB$5:AB$268,MATCH(BRUKERFLATE!$F270,Hjelpefil!$B$5:$B$268,0))),"")</f>
        <v/>
      </c>
      <c r="S270" s="12" t="str">
        <f>IFERROR(IF(INDEX(Hjelpefil!AC$5:AC$268,MATCH(BRUKERFLATE!$F270,Hjelpefil!$B$5:$B$268,0))=0,"",INDEX(Hjelpefil!AC$5:AC$268,MATCH(BRUKERFLATE!$F270,Hjelpefil!$B$5:$B$268,0))),"")</f>
        <v/>
      </c>
      <c r="T270" s="12" t="str">
        <f>IFERROR(IF(INDEX(Hjelpefil!AD$5:AD$268,MATCH(BRUKERFLATE!$F270,Hjelpefil!$B$5:$B$268,0))=0,"",INDEX(Hjelpefil!AD$5:AD$268,MATCH(BRUKERFLATE!$F270,Hjelpefil!$B$5:$B$268,0))),"")</f>
        <v/>
      </c>
      <c r="U270" s="12" t="str">
        <f>IFERROR(IF(INDEX(Hjelpefil!AE$5:AE$268,MATCH(BRUKERFLATE!$F270,Hjelpefil!$B$5:$B$268,0))=0,"",INDEX(Hjelpefil!AE$5:AE$268,MATCH(BRUKERFLATE!$F270,Hjelpefil!$B$5:$B$268,0))),"")</f>
        <v/>
      </c>
      <c r="V270" s="12" t="str">
        <f>IFERROR(IF(INDEX(Hjelpefil!AF$5:AF$268,MATCH(BRUKERFLATE!$F270,Hjelpefil!$B$5:$B$268,0))=0,"",INDEX(Hjelpefil!AF$5:AF$268,MATCH(BRUKERFLATE!$F270,Hjelpefil!$B$5:$B$268,0))),"")</f>
        <v/>
      </c>
      <c r="W270" s="12" t="str">
        <f>IFERROR(IF(INDEX(Hjelpefil!AG$5:AG$268,MATCH(BRUKERFLATE!$F270,Hjelpefil!$B$5:$B$268,0))=0,"",INDEX(Hjelpefil!AG$5:AG$268,MATCH(BRUKERFLATE!$F270,Hjelpefil!$B$5:$B$268,0))),"")</f>
        <v/>
      </c>
      <c r="X270" s="12" t="str">
        <f>IFERROR(IF(INDEX(Hjelpefil!AH$5:AH$268,MATCH(BRUKERFLATE!$F270,Hjelpefil!$B$5:$B$268,0))=0,"",INDEX(Hjelpefil!AH$5:AH$268,MATCH(BRUKERFLATE!$F270,Hjelpefil!$B$5:$B$268,0))),"")</f>
        <v/>
      </c>
      <c r="Y270" s="12" t="str">
        <f>IFERROR(IF(INDEX(Hjelpefil!AI$5:AI$268,MATCH(BRUKERFLATE!$F270,Hjelpefil!$B$5:$B$268,0))=0,"",INDEX(Hjelpefil!AI$5:AI$268,MATCH(BRUKERFLATE!$F270,Hjelpefil!$B$5:$B$268,0))),"")</f>
        <v/>
      </c>
      <c r="Z270" s="12" t="str">
        <f>IFERROR(IF(INDEX(Hjelpefil!AJ$5:AJ$268,MATCH(BRUKERFLATE!$F270,Hjelpefil!$B$5:$B$268,0))=0,"",INDEX(Hjelpefil!AJ$5:AJ$268,MATCH(BRUKERFLATE!$F270,Hjelpefil!$B$5:$B$268,0))),"")</f>
        <v/>
      </c>
      <c r="AF270" s="12" t="str">
        <f t="shared" si="32"/>
        <v/>
      </c>
      <c r="AH270" s="17">
        <f t="shared" si="29"/>
        <v>0</v>
      </c>
      <c r="AI270" s="17">
        <f t="shared" si="30"/>
        <v>0</v>
      </c>
      <c r="AJ270" s="18">
        <v>0</v>
      </c>
      <c r="AK270" s="12">
        <v>0</v>
      </c>
      <c r="AL270" s="12">
        <v>0</v>
      </c>
      <c r="AM270" s="12">
        <v>0</v>
      </c>
      <c r="AN270" s="12">
        <v>0</v>
      </c>
      <c r="AO270" s="19">
        <v>0</v>
      </c>
      <c r="AP270" s="17" t="s">
        <v>114</v>
      </c>
      <c r="AQ270" s="18">
        <f>INDEX(Hjelpefil!H272:M272,MATCH(BRUKERFLATE!$B$3,BRUKERFLATE!$AV$4:$AV$9,0))</f>
        <v>0</v>
      </c>
      <c r="AR270" s="18">
        <f>INDEX(Hjelpefil!N272:S272,MATCH(BRUKERFLATE!$B$3,BRUKERFLATE!$AV$4:$AV$9,0))</f>
        <v>0</v>
      </c>
      <c r="AW270" s="17">
        <f t="shared" si="31"/>
        <v>0</v>
      </c>
      <c r="AX270" s="18">
        <v>0</v>
      </c>
      <c r="AY270" s="12">
        <v>0</v>
      </c>
      <c r="AZ270" s="12">
        <v>0</v>
      </c>
      <c r="BA270" s="12">
        <v>0</v>
      </c>
      <c r="BB270" s="12">
        <v>0</v>
      </c>
      <c r="BC270" s="19">
        <v>0</v>
      </c>
    </row>
    <row r="271" spans="5:55" ht="13" x14ac:dyDescent="0.3">
      <c r="E271" s="12"/>
      <c r="F271" s="17" t="str">
        <f t="shared" si="33"/>
        <v/>
      </c>
      <c r="G271" s="18" t="str">
        <f t="shared" si="28"/>
        <v/>
      </c>
      <c r="H271" s="12" t="str">
        <f t="array" ref="H271">IFERROR(INDEX($AD$3:$AD$301,MATCH(ROW()-ROW($D$2),$AB$3:$AB$301,0)),"")</f>
        <v/>
      </c>
      <c r="I271" s="12" t="str">
        <f t="array" ref="I271">IFERROR(INDEX($AE$3:$AE$301,MATCH(ROW()-ROW($D$2),$AB$3:$AB$301,0)),"")</f>
        <v/>
      </c>
      <c r="J271" s="59" t="str">
        <f>IFERROR(IF(INDEX(Hjelpefil!T$5:T$268,MATCH(BRUKERFLATE!$F271,Hjelpefil!$B$5:$B$268,0))=0,"",INDEX(Hjelpefil!T$5:T$268,MATCH(BRUKERFLATE!$F271,Hjelpefil!$B$5:$B$268,0))),"")</f>
        <v/>
      </c>
      <c r="K271" s="12" t="str">
        <f>IFERROR(IF(INDEX(Hjelpefil!U$5:U$268,MATCH(BRUKERFLATE!$F271,Hjelpefil!$B$5:$B$268,0))=0,"",INDEX(Hjelpefil!U$5:U$268,MATCH(BRUKERFLATE!$F271,Hjelpefil!$B$5:$B$268,0))),"")</f>
        <v/>
      </c>
      <c r="L271" s="12" t="str">
        <f>IFERROR(IF(INDEX(Hjelpefil!V$5:V$268,MATCH(BRUKERFLATE!$F271,Hjelpefil!$B$5:$B$268,0))=0,"",INDEX(Hjelpefil!V$5:V$268,MATCH(BRUKERFLATE!$F271,Hjelpefil!$B$5:$B$268,0))),"")</f>
        <v/>
      </c>
      <c r="M271" s="12" t="str">
        <f>IFERROR(IF(INDEX(Hjelpefil!W$5:W$268,MATCH(BRUKERFLATE!$F271,Hjelpefil!$B$5:$B$268,0))=0,"",INDEX(Hjelpefil!W$5:W$268,MATCH(BRUKERFLATE!$F271,Hjelpefil!$B$5:$B$268,0))),"")</f>
        <v/>
      </c>
      <c r="N271" s="12" t="str">
        <f>IFERROR(IF(INDEX(Hjelpefil!X$5:X$268,MATCH(BRUKERFLATE!$F271,Hjelpefil!$B$5:$B$268,0))=0,"",INDEX(Hjelpefil!X$5:X$268,MATCH(BRUKERFLATE!$F271,Hjelpefil!$B$5:$B$268,0))),"")</f>
        <v/>
      </c>
      <c r="O271" s="12" t="str">
        <f>IFERROR(IF(INDEX(Hjelpefil!Y$5:Y$268,MATCH(BRUKERFLATE!$F271,Hjelpefil!$B$5:$B$268,0))=0,"",INDEX(Hjelpefil!Y$5:Y$268,MATCH(BRUKERFLATE!$F271,Hjelpefil!$B$5:$B$268,0))),"")</f>
        <v/>
      </c>
      <c r="P271" s="12" t="str">
        <f>IFERROR(IF(INDEX(Hjelpefil!Z$5:Z$268,MATCH(BRUKERFLATE!$F271,Hjelpefil!$B$5:$B$268,0))=0,"",INDEX(Hjelpefil!Z$5:Z$268,MATCH(BRUKERFLATE!$F271,Hjelpefil!$B$5:$B$268,0))),"")</f>
        <v/>
      </c>
      <c r="Q271" s="12" t="str">
        <f>IFERROR(IF(INDEX(Hjelpefil!AA$5:AA$268,MATCH(BRUKERFLATE!$F271,Hjelpefil!$B$5:$B$268,0))=0,"",INDEX(Hjelpefil!AA$5:AA$268,MATCH(BRUKERFLATE!$F271,Hjelpefil!$B$5:$B$268,0))),"")</f>
        <v/>
      </c>
      <c r="R271" s="12" t="str">
        <f>IFERROR(IF(INDEX(Hjelpefil!AB$5:AB$268,MATCH(BRUKERFLATE!$F271,Hjelpefil!$B$5:$B$268,0))=0,"",INDEX(Hjelpefil!AB$5:AB$268,MATCH(BRUKERFLATE!$F271,Hjelpefil!$B$5:$B$268,0))),"")</f>
        <v/>
      </c>
      <c r="S271" s="12" t="str">
        <f>IFERROR(IF(INDEX(Hjelpefil!AC$5:AC$268,MATCH(BRUKERFLATE!$F271,Hjelpefil!$B$5:$B$268,0))=0,"",INDEX(Hjelpefil!AC$5:AC$268,MATCH(BRUKERFLATE!$F271,Hjelpefil!$B$5:$B$268,0))),"")</f>
        <v/>
      </c>
      <c r="T271" s="12" t="str">
        <f>IFERROR(IF(INDEX(Hjelpefil!AD$5:AD$268,MATCH(BRUKERFLATE!$F271,Hjelpefil!$B$5:$B$268,0))=0,"",INDEX(Hjelpefil!AD$5:AD$268,MATCH(BRUKERFLATE!$F271,Hjelpefil!$B$5:$B$268,0))),"")</f>
        <v/>
      </c>
      <c r="U271" s="12" t="str">
        <f>IFERROR(IF(INDEX(Hjelpefil!AE$5:AE$268,MATCH(BRUKERFLATE!$F271,Hjelpefil!$B$5:$B$268,0))=0,"",INDEX(Hjelpefil!AE$5:AE$268,MATCH(BRUKERFLATE!$F271,Hjelpefil!$B$5:$B$268,0))),"")</f>
        <v/>
      </c>
      <c r="V271" s="12" t="str">
        <f>IFERROR(IF(INDEX(Hjelpefil!AF$5:AF$268,MATCH(BRUKERFLATE!$F271,Hjelpefil!$B$5:$B$268,0))=0,"",INDEX(Hjelpefil!AF$5:AF$268,MATCH(BRUKERFLATE!$F271,Hjelpefil!$B$5:$B$268,0))),"")</f>
        <v/>
      </c>
      <c r="W271" s="12" t="str">
        <f>IFERROR(IF(INDEX(Hjelpefil!AG$5:AG$268,MATCH(BRUKERFLATE!$F271,Hjelpefil!$B$5:$B$268,0))=0,"",INDEX(Hjelpefil!AG$5:AG$268,MATCH(BRUKERFLATE!$F271,Hjelpefil!$B$5:$B$268,0))),"")</f>
        <v/>
      </c>
      <c r="X271" s="12" t="str">
        <f>IFERROR(IF(INDEX(Hjelpefil!AH$5:AH$268,MATCH(BRUKERFLATE!$F271,Hjelpefil!$B$5:$B$268,0))=0,"",INDEX(Hjelpefil!AH$5:AH$268,MATCH(BRUKERFLATE!$F271,Hjelpefil!$B$5:$B$268,0))),"")</f>
        <v/>
      </c>
      <c r="Y271" s="12" t="str">
        <f>IFERROR(IF(INDEX(Hjelpefil!AI$5:AI$268,MATCH(BRUKERFLATE!$F271,Hjelpefil!$B$5:$B$268,0))=0,"",INDEX(Hjelpefil!AI$5:AI$268,MATCH(BRUKERFLATE!$F271,Hjelpefil!$B$5:$B$268,0))),"")</f>
        <v/>
      </c>
      <c r="Z271" s="12" t="str">
        <f>IFERROR(IF(INDEX(Hjelpefil!AJ$5:AJ$268,MATCH(BRUKERFLATE!$F271,Hjelpefil!$B$5:$B$268,0))=0,"",INDEX(Hjelpefil!AJ$5:AJ$268,MATCH(BRUKERFLATE!$F271,Hjelpefil!$B$5:$B$268,0))),"")</f>
        <v/>
      </c>
      <c r="AF271" s="12" t="str">
        <f t="shared" si="32"/>
        <v/>
      </c>
      <c r="AH271" s="17">
        <f t="shared" si="29"/>
        <v>0</v>
      </c>
      <c r="AI271" s="17">
        <f t="shared" si="30"/>
        <v>0</v>
      </c>
      <c r="AJ271" s="18">
        <v>0</v>
      </c>
      <c r="AK271" s="12">
        <v>0</v>
      </c>
      <c r="AL271" s="12">
        <v>0</v>
      </c>
      <c r="AM271" s="12">
        <v>0</v>
      </c>
      <c r="AN271" s="12">
        <v>0</v>
      </c>
      <c r="AO271" s="19">
        <v>0</v>
      </c>
      <c r="AP271" s="17" t="s">
        <v>114</v>
      </c>
      <c r="AQ271" s="18">
        <f>INDEX(Hjelpefil!H273:M273,MATCH(BRUKERFLATE!$B$3,BRUKERFLATE!$AV$4:$AV$9,0))</f>
        <v>0</v>
      </c>
      <c r="AR271" s="18">
        <f>INDEX(Hjelpefil!N273:S273,MATCH(BRUKERFLATE!$B$3,BRUKERFLATE!$AV$4:$AV$9,0))</f>
        <v>0</v>
      </c>
      <c r="AW271" s="17">
        <f t="shared" si="31"/>
        <v>0</v>
      </c>
      <c r="AX271" s="18">
        <v>0</v>
      </c>
      <c r="AY271" s="12">
        <v>0</v>
      </c>
      <c r="AZ271" s="12">
        <v>0</v>
      </c>
      <c r="BA271" s="12">
        <v>0</v>
      </c>
      <c r="BB271" s="12">
        <v>0</v>
      </c>
      <c r="BC271" s="19">
        <v>0</v>
      </c>
    </row>
    <row r="272" spans="5:55" ht="13" x14ac:dyDescent="0.3">
      <c r="E272" s="12"/>
      <c r="F272" s="17" t="str">
        <f t="shared" si="33"/>
        <v/>
      </c>
      <c r="G272" s="18" t="str">
        <f t="shared" si="28"/>
        <v/>
      </c>
      <c r="H272" s="12" t="str">
        <f t="array" ref="H272">IFERROR(INDEX($AD$3:$AD$301,MATCH(ROW()-ROW($D$2),$AB$3:$AB$301,0)),"")</f>
        <v/>
      </c>
      <c r="I272" s="12" t="str">
        <f t="array" ref="I272">IFERROR(INDEX($AE$3:$AE$301,MATCH(ROW()-ROW($D$2),$AB$3:$AB$301,0)),"")</f>
        <v/>
      </c>
      <c r="J272" s="59" t="str">
        <f>IFERROR(IF(INDEX(Hjelpefil!T$5:T$268,MATCH(BRUKERFLATE!$F272,Hjelpefil!$B$5:$B$268,0))=0,"",INDEX(Hjelpefil!T$5:T$268,MATCH(BRUKERFLATE!$F272,Hjelpefil!$B$5:$B$268,0))),"")</f>
        <v/>
      </c>
      <c r="K272" s="12" t="str">
        <f>IFERROR(IF(INDEX(Hjelpefil!U$5:U$268,MATCH(BRUKERFLATE!$F272,Hjelpefil!$B$5:$B$268,0))=0,"",INDEX(Hjelpefil!U$5:U$268,MATCH(BRUKERFLATE!$F272,Hjelpefil!$B$5:$B$268,0))),"")</f>
        <v/>
      </c>
      <c r="L272" s="12" t="str">
        <f>IFERROR(IF(INDEX(Hjelpefil!V$5:V$268,MATCH(BRUKERFLATE!$F272,Hjelpefil!$B$5:$B$268,0))=0,"",INDEX(Hjelpefil!V$5:V$268,MATCH(BRUKERFLATE!$F272,Hjelpefil!$B$5:$B$268,0))),"")</f>
        <v/>
      </c>
      <c r="M272" s="12" t="str">
        <f>IFERROR(IF(INDEX(Hjelpefil!W$5:W$268,MATCH(BRUKERFLATE!$F272,Hjelpefil!$B$5:$B$268,0))=0,"",INDEX(Hjelpefil!W$5:W$268,MATCH(BRUKERFLATE!$F272,Hjelpefil!$B$5:$B$268,0))),"")</f>
        <v/>
      </c>
      <c r="N272" s="12" t="str">
        <f>IFERROR(IF(INDEX(Hjelpefil!X$5:X$268,MATCH(BRUKERFLATE!$F272,Hjelpefil!$B$5:$B$268,0))=0,"",INDEX(Hjelpefil!X$5:X$268,MATCH(BRUKERFLATE!$F272,Hjelpefil!$B$5:$B$268,0))),"")</f>
        <v/>
      </c>
      <c r="O272" s="12" t="str">
        <f>IFERROR(IF(INDEX(Hjelpefil!Y$5:Y$268,MATCH(BRUKERFLATE!$F272,Hjelpefil!$B$5:$B$268,0))=0,"",INDEX(Hjelpefil!Y$5:Y$268,MATCH(BRUKERFLATE!$F272,Hjelpefil!$B$5:$B$268,0))),"")</f>
        <v/>
      </c>
      <c r="P272" s="12" t="str">
        <f>IFERROR(IF(INDEX(Hjelpefil!Z$5:Z$268,MATCH(BRUKERFLATE!$F272,Hjelpefil!$B$5:$B$268,0))=0,"",INDEX(Hjelpefil!Z$5:Z$268,MATCH(BRUKERFLATE!$F272,Hjelpefil!$B$5:$B$268,0))),"")</f>
        <v/>
      </c>
      <c r="Q272" s="12" t="str">
        <f>IFERROR(IF(INDEX(Hjelpefil!AA$5:AA$268,MATCH(BRUKERFLATE!$F272,Hjelpefil!$B$5:$B$268,0))=0,"",INDEX(Hjelpefil!AA$5:AA$268,MATCH(BRUKERFLATE!$F272,Hjelpefil!$B$5:$B$268,0))),"")</f>
        <v/>
      </c>
      <c r="R272" s="12" t="str">
        <f>IFERROR(IF(INDEX(Hjelpefil!AB$5:AB$268,MATCH(BRUKERFLATE!$F272,Hjelpefil!$B$5:$B$268,0))=0,"",INDEX(Hjelpefil!AB$5:AB$268,MATCH(BRUKERFLATE!$F272,Hjelpefil!$B$5:$B$268,0))),"")</f>
        <v/>
      </c>
      <c r="S272" s="12" t="str">
        <f>IFERROR(IF(INDEX(Hjelpefil!AC$5:AC$268,MATCH(BRUKERFLATE!$F272,Hjelpefil!$B$5:$B$268,0))=0,"",INDEX(Hjelpefil!AC$5:AC$268,MATCH(BRUKERFLATE!$F272,Hjelpefil!$B$5:$B$268,0))),"")</f>
        <v/>
      </c>
      <c r="T272" s="12" t="str">
        <f>IFERROR(IF(INDEX(Hjelpefil!AD$5:AD$268,MATCH(BRUKERFLATE!$F272,Hjelpefil!$B$5:$B$268,0))=0,"",INDEX(Hjelpefil!AD$5:AD$268,MATCH(BRUKERFLATE!$F272,Hjelpefil!$B$5:$B$268,0))),"")</f>
        <v/>
      </c>
      <c r="U272" s="12" t="str">
        <f>IFERROR(IF(INDEX(Hjelpefil!AE$5:AE$268,MATCH(BRUKERFLATE!$F272,Hjelpefil!$B$5:$B$268,0))=0,"",INDEX(Hjelpefil!AE$5:AE$268,MATCH(BRUKERFLATE!$F272,Hjelpefil!$B$5:$B$268,0))),"")</f>
        <v/>
      </c>
      <c r="V272" s="12" t="str">
        <f>IFERROR(IF(INDEX(Hjelpefil!AF$5:AF$268,MATCH(BRUKERFLATE!$F272,Hjelpefil!$B$5:$B$268,0))=0,"",INDEX(Hjelpefil!AF$5:AF$268,MATCH(BRUKERFLATE!$F272,Hjelpefil!$B$5:$B$268,0))),"")</f>
        <v/>
      </c>
      <c r="W272" s="12" t="str">
        <f>IFERROR(IF(INDEX(Hjelpefil!AG$5:AG$268,MATCH(BRUKERFLATE!$F272,Hjelpefil!$B$5:$B$268,0))=0,"",INDEX(Hjelpefil!AG$5:AG$268,MATCH(BRUKERFLATE!$F272,Hjelpefil!$B$5:$B$268,0))),"")</f>
        <v/>
      </c>
      <c r="X272" s="12" t="str">
        <f>IFERROR(IF(INDEX(Hjelpefil!AH$5:AH$268,MATCH(BRUKERFLATE!$F272,Hjelpefil!$B$5:$B$268,0))=0,"",INDEX(Hjelpefil!AH$5:AH$268,MATCH(BRUKERFLATE!$F272,Hjelpefil!$B$5:$B$268,0))),"")</f>
        <v/>
      </c>
      <c r="Y272" s="12" t="str">
        <f>IFERROR(IF(INDEX(Hjelpefil!AI$5:AI$268,MATCH(BRUKERFLATE!$F272,Hjelpefil!$B$5:$B$268,0))=0,"",INDEX(Hjelpefil!AI$5:AI$268,MATCH(BRUKERFLATE!$F272,Hjelpefil!$B$5:$B$268,0))),"")</f>
        <v/>
      </c>
      <c r="Z272" s="12" t="str">
        <f>IFERROR(IF(INDEX(Hjelpefil!AJ$5:AJ$268,MATCH(BRUKERFLATE!$F272,Hjelpefil!$B$5:$B$268,0))=0,"",INDEX(Hjelpefil!AJ$5:AJ$268,MATCH(BRUKERFLATE!$F272,Hjelpefil!$B$5:$B$268,0))),"")</f>
        <v/>
      </c>
      <c r="AF272" s="12" t="str">
        <f t="shared" si="32"/>
        <v/>
      </c>
      <c r="AH272" s="17">
        <f t="shared" si="29"/>
        <v>0</v>
      </c>
      <c r="AI272" s="17">
        <f t="shared" si="30"/>
        <v>0</v>
      </c>
      <c r="AJ272" s="18">
        <v>0</v>
      </c>
      <c r="AK272" s="12">
        <v>0</v>
      </c>
      <c r="AL272" s="12">
        <v>0</v>
      </c>
      <c r="AM272" s="12">
        <v>0</v>
      </c>
      <c r="AN272" s="12">
        <v>0</v>
      </c>
      <c r="AO272" s="19">
        <v>0</v>
      </c>
      <c r="AP272" s="17" t="s">
        <v>114</v>
      </c>
      <c r="AQ272" s="18">
        <f>INDEX(Hjelpefil!H274:M274,MATCH(BRUKERFLATE!$B$3,BRUKERFLATE!$AV$4:$AV$9,0))</f>
        <v>0</v>
      </c>
      <c r="AR272" s="18">
        <f>INDEX(Hjelpefil!N274:S274,MATCH(BRUKERFLATE!$B$3,BRUKERFLATE!$AV$4:$AV$9,0))</f>
        <v>0</v>
      </c>
      <c r="AW272" s="17">
        <f t="shared" si="31"/>
        <v>0</v>
      </c>
      <c r="AX272" s="18">
        <v>0</v>
      </c>
      <c r="AY272" s="12">
        <v>0</v>
      </c>
      <c r="AZ272" s="12">
        <v>0</v>
      </c>
      <c r="BA272" s="12">
        <v>0</v>
      </c>
      <c r="BB272" s="12">
        <v>0</v>
      </c>
      <c r="BC272" s="19">
        <v>0</v>
      </c>
    </row>
    <row r="273" spans="32:55" x14ac:dyDescent="0.35">
      <c r="AF273" s="12" t="str">
        <f t="shared" si="32"/>
        <v/>
      </c>
      <c r="AH273" s="17">
        <f t="shared" si="29"/>
        <v>0</v>
      </c>
      <c r="AI273" s="17">
        <f t="shared" si="30"/>
        <v>0</v>
      </c>
      <c r="AJ273" s="18">
        <v>0</v>
      </c>
      <c r="AK273" s="12">
        <v>0</v>
      </c>
      <c r="AL273" s="12">
        <v>0</v>
      </c>
      <c r="AM273" s="12">
        <v>0</v>
      </c>
      <c r="AN273" s="12">
        <v>0</v>
      </c>
      <c r="AO273" s="19">
        <v>0</v>
      </c>
      <c r="AP273" s="17" t="s">
        <v>114</v>
      </c>
      <c r="AQ273" s="18">
        <f>INDEX(Hjelpefil!H275:M275,MATCH(BRUKERFLATE!$B$3,BRUKERFLATE!$AV$4:$AV$9,0))</f>
        <v>0</v>
      </c>
      <c r="AR273" s="18">
        <f>INDEX(Hjelpefil!N275:S275,MATCH(BRUKERFLATE!$B$3,BRUKERFLATE!$AV$4:$AV$9,0))</f>
        <v>0</v>
      </c>
      <c r="AW273" s="17">
        <f t="shared" si="31"/>
        <v>0</v>
      </c>
      <c r="AX273" s="18">
        <v>0</v>
      </c>
      <c r="AY273" s="12">
        <v>0</v>
      </c>
      <c r="AZ273" s="12">
        <v>0</v>
      </c>
      <c r="BA273" s="12">
        <v>0</v>
      </c>
      <c r="BB273" s="12">
        <v>0</v>
      </c>
      <c r="BC273" s="19">
        <v>0</v>
      </c>
    </row>
    <row r="274" spans="32:55" x14ac:dyDescent="0.35">
      <c r="AF274" s="12" t="str">
        <f t="shared" si="32"/>
        <v/>
      </c>
      <c r="AH274" s="17">
        <f t="shared" si="29"/>
        <v>0</v>
      </c>
      <c r="AI274" s="17">
        <f t="shared" si="30"/>
        <v>0</v>
      </c>
      <c r="AJ274" s="18">
        <v>0</v>
      </c>
      <c r="AK274" s="12">
        <v>0</v>
      </c>
      <c r="AL274" s="12">
        <v>0</v>
      </c>
      <c r="AM274" s="12">
        <v>0</v>
      </c>
      <c r="AN274" s="12">
        <v>0</v>
      </c>
      <c r="AO274" s="19">
        <v>0</v>
      </c>
      <c r="AP274" s="17" t="s">
        <v>114</v>
      </c>
      <c r="AQ274" s="18">
        <f>INDEX(Hjelpefil!H276:M276,MATCH(BRUKERFLATE!$B$3,BRUKERFLATE!$AV$4:$AV$9,0))</f>
        <v>0</v>
      </c>
      <c r="AR274" s="18">
        <f>INDEX(Hjelpefil!N276:S276,MATCH(BRUKERFLATE!$B$3,BRUKERFLATE!$AV$4:$AV$9,0))</f>
        <v>0</v>
      </c>
      <c r="AW274" s="17">
        <f t="shared" si="31"/>
        <v>0</v>
      </c>
      <c r="AX274" s="18">
        <v>0</v>
      </c>
      <c r="AY274" s="12">
        <v>0</v>
      </c>
      <c r="AZ274" s="12">
        <v>0</v>
      </c>
      <c r="BA274" s="12">
        <v>0</v>
      </c>
      <c r="BB274" s="12">
        <v>0</v>
      </c>
      <c r="BC274" s="19">
        <v>0</v>
      </c>
    </row>
    <row r="275" spans="32:55" x14ac:dyDescent="0.35">
      <c r="AF275" s="12" t="str">
        <f t="shared" si="32"/>
        <v/>
      </c>
      <c r="AH275" s="17">
        <f t="shared" si="29"/>
        <v>0</v>
      </c>
      <c r="AI275" s="17">
        <f t="shared" si="30"/>
        <v>0</v>
      </c>
      <c r="AJ275" s="18">
        <v>0</v>
      </c>
      <c r="AK275" s="12">
        <v>0</v>
      </c>
      <c r="AL275" s="12">
        <v>0</v>
      </c>
      <c r="AM275" s="12">
        <v>0</v>
      </c>
      <c r="AN275" s="12">
        <v>0</v>
      </c>
      <c r="AO275" s="19">
        <v>0</v>
      </c>
      <c r="AP275" s="17" t="s">
        <v>114</v>
      </c>
      <c r="AQ275" s="18">
        <f>INDEX(Hjelpefil!H277:M277,MATCH(BRUKERFLATE!$B$3,BRUKERFLATE!$AV$4:$AV$9,0))</f>
        <v>0</v>
      </c>
      <c r="AR275" s="18">
        <f>INDEX(Hjelpefil!N277:S277,MATCH(BRUKERFLATE!$B$3,BRUKERFLATE!$AV$4:$AV$9,0))</f>
        <v>0</v>
      </c>
      <c r="AW275" s="17">
        <f t="shared" si="31"/>
        <v>0</v>
      </c>
      <c r="AX275" s="18">
        <v>0</v>
      </c>
      <c r="AY275" s="12">
        <v>0</v>
      </c>
      <c r="AZ275" s="12">
        <v>0</v>
      </c>
      <c r="BA275" s="12">
        <v>0</v>
      </c>
      <c r="BB275" s="12">
        <v>0</v>
      </c>
      <c r="BC275" s="19">
        <v>0</v>
      </c>
    </row>
    <row r="276" spans="32:55" x14ac:dyDescent="0.35">
      <c r="AF276" s="12" t="str">
        <f t="shared" si="32"/>
        <v/>
      </c>
      <c r="AH276" s="17">
        <f t="shared" si="29"/>
        <v>0</v>
      </c>
      <c r="AI276" s="17">
        <f t="shared" si="30"/>
        <v>0</v>
      </c>
      <c r="AJ276" s="18">
        <v>0</v>
      </c>
      <c r="AK276" s="12">
        <v>0</v>
      </c>
      <c r="AL276" s="12">
        <v>0</v>
      </c>
      <c r="AM276" s="12">
        <v>0</v>
      </c>
      <c r="AN276" s="12">
        <v>0</v>
      </c>
      <c r="AO276" s="19">
        <v>0</v>
      </c>
      <c r="AP276" s="17" t="s">
        <v>114</v>
      </c>
      <c r="AQ276" s="18">
        <f>INDEX(Hjelpefil!H278:M278,MATCH(BRUKERFLATE!$B$3,BRUKERFLATE!$AV$4:$AV$9,0))</f>
        <v>0</v>
      </c>
      <c r="AR276" s="18">
        <f>INDEX(Hjelpefil!N278:S278,MATCH(BRUKERFLATE!$B$3,BRUKERFLATE!$AV$4:$AV$9,0))</f>
        <v>0</v>
      </c>
      <c r="AW276" s="17">
        <f t="shared" si="31"/>
        <v>0</v>
      </c>
      <c r="AX276" s="18">
        <v>0</v>
      </c>
      <c r="AY276" s="12">
        <v>0</v>
      </c>
      <c r="AZ276" s="12">
        <v>0</v>
      </c>
      <c r="BA276" s="12">
        <v>0</v>
      </c>
      <c r="BB276" s="12">
        <v>0</v>
      </c>
      <c r="BC276" s="19">
        <v>0</v>
      </c>
    </row>
    <row r="277" spans="32:55" x14ac:dyDescent="0.35">
      <c r="AF277" s="12" t="str">
        <f t="shared" si="32"/>
        <v/>
      </c>
      <c r="AH277" s="17">
        <f t="shared" si="29"/>
        <v>0</v>
      </c>
      <c r="AI277" s="17">
        <f t="shared" si="30"/>
        <v>0</v>
      </c>
      <c r="AJ277" s="18">
        <v>0</v>
      </c>
      <c r="AK277" s="12">
        <v>0</v>
      </c>
      <c r="AL277" s="12">
        <v>0</v>
      </c>
      <c r="AM277" s="12">
        <v>0</v>
      </c>
      <c r="AN277" s="12">
        <v>0</v>
      </c>
      <c r="AO277" s="19">
        <v>0</v>
      </c>
      <c r="AP277" s="17" t="s">
        <v>114</v>
      </c>
      <c r="AQ277" s="18">
        <f>INDEX(Hjelpefil!H279:M279,MATCH(BRUKERFLATE!$B$3,BRUKERFLATE!$AV$4:$AV$9,0))</f>
        <v>0</v>
      </c>
      <c r="AR277" s="18">
        <f>INDEX(Hjelpefil!N279:S279,MATCH(BRUKERFLATE!$B$3,BRUKERFLATE!$AV$4:$AV$9,0))</f>
        <v>0</v>
      </c>
      <c r="AW277" s="17">
        <f t="shared" si="31"/>
        <v>0</v>
      </c>
      <c r="AX277" s="18">
        <v>0</v>
      </c>
      <c r="AY277" s="12">
        <v>0</v>
      </c>
      <c r="AZ277" s="12">
        <v>0</v>
      </c>
      <c r="BA277" s="12">
        <v>0</v>
      </c>
      <c r="BB277" s="12">
        <v>0</v>
      </c>
      <c r="BC277" s="19">
        <v>0</v>
      </c>
    </row>
    <row r="278" spans="32:55" x14ac:dyDescent="0.35">
      <c r="AF278" s="12" t="str">
        <f t="shared" si="32"/>
        <v/>
      </c>
      <c r="AH278" s="17">
        <f t="shared" si="29"/>
        <v>0</v>
      </c>
      <c r="AI278" s="17">
        <f t="shared" si="30"/>
        <v>0</v>
      </c>
      <c r="AJ278" s="18">
        <v>0</v>
      </c>
      <c r="AK278" s="12">
        <v>0</v>
      </c>
      <c r="AL278" s="12">
        <v>0</v>
      </c>
      <c r="AM278" s="12">
        <v>0</v>
      </c>
      <c r="AN278" s="12">
        <v>0</v>
      </c>
      <c r="AO278" s="19">
        <v>0</v>
      </c>
      <c r="AP278" s="17" t="s">
        <v>114</v>
      </c>
      <c r="AQ278" s="18">
        <f>INDEX(Hjelpefil!H280:M280,MATCH(BRUKERFLATE!$B$3,BRUKERFLATE!$AV$4:$AV$9,0))</f>
        <v>0</v>
      </c>
      <c r="AR278" s="18">
        <f>INDEX(Hjelpefil!N280:S280,MATCH(BRUKERFLATE!$B$3,BRUKERFLATE!$AV$4:$AV$9,0))</f>
        <v>0</v>
      </c>
      <c r="AW278" s="17">
        <f t="shared" si="31"/>
        <v>0</v>
      </c>
      <c r="AX278" s="18">
        <v>0</v>
      </c>
      <c r="AY278" s="12">
        <v>0</v>
      </c>
      <c r="AZ278" s="12">
        <v>0</v>
      </c>
      <c r="BA278" s="12">
        <v>0</v>
      </c>
      <c r="BB278" s="12">
        <v>0</v>
      </c>
      <c r="BC278" s="19">
        <v>0</v>
      </c>
    </row>
    <row r="279" spans="32:55" x14ac:dyDescent="0.35">
      <c r="AF279" s="12" t="str">
        <f t="shared" si="32"/>
        <v/>
      </c>
      <c r="AH279" s="17">
        <f t="shared" si="29"/>
        <v>0</v>
      </c>
      <c r="AI279" s="17">
        <f t="shared" si="30"/>
        <v>0</v>
      </c>
      <c r="AJ279" s="18">
        <v>0</v>
      </c>
      <c r="AK279" s="12">
        <v>0</v>
      </c>
      <c r="AL279" s="12">
        <v>0</v>
      </c>
      <c r="AM279" s="12">
        <v>0</v>
      </c>
      <c r="AN279" s="12">
        <v>0</v>
      </c>
      <c r="AO279" s="19">
        <v>0</v>
      </c>
      <c r="AP279" s="17" t="s">
        <v>114</v>
      </c>
      <c r="AQ279" s="18">
        <f>INDEX(Hjelpefil!H281:M281,MATCH(BRUKERFLATE!$B$3,BRUKERFLATE!$AV$4:$AV$9,0))</f>
        <v>0</v>
      </c>
      <c r="AR279" s="18">
        <f>INDEX(Hjelpefil!N281:S281,MATCH(BRUKERFLATE!$B$3,BRUKERFLATE!$AV$4:$AV$9,0))</f>
        <v>0</v>
      </c>
      <c r="AW279" s="17">
        <f t="shared" si="31"/>
        <v>0</v>
      </c>
      <c r="AX279" s="18">
        <v>0</v>
      </c>
      <c r="AY279" s="12">
        <v>0</v>
      </c>
      <c r="AZ279" s="12">
        <v>0</v>
      </c>
      <c r="BA279" s="12">
        <v>0</v>
      </c>
      <c r="BB279" s="12">
        <v>0</v>
      </c>
      <c r="BC279" s="19">
        <v>0</v>
      </c>
    </row>
    <row r="280" spans="32:55" x14ac:dyDescent="0.35">
      <c r="AF280" s="12" t="str">
        <f t="shared" si="32"/>
        <v/>
      </c>
      <c r="AH280" s="17">
        <f t="shared" si="29"/>
        <v>0</v>
      </c>
      <c r="AI280" s="17">
        <f t="shared" si="30"/>
        <v>0</v>
      </c>
      <c r="AJ280" s="18">
        <v>0</v>
      </c>
      <c r="AK280" s="12">
        <v>0</v>
      </c>
      <c r="AL280" s="12">
        <v>0</v>
      </c>
      <c r="AM280" s="12">
        <v>0</v>
      </c>
      <c r="AN280" s="12">
        <v>0</v>
      </c>
      <c r="AO280" s="19">
        <v>0</v>
      </c>
      <c r="AP280" s="17" t="s">
        <v>114</v>
      </c>
      <c r="AQ280" s="18">
        <f>INDEX(Hjelpefil!H282:M282,MATCH(BRUKERFLATE!$B$3,BRUKERFLATE!$AV$4:$AV$9,0))</f>
        <v>0</v>
      </c>
      <c r="AR280" s="18">
        <f>INDEX(Hjelpefil!N282:S282,MATCH(BRUKERFLATE!$B$3,BRUKERFLATE!$AV$4:$AV$9,0))</f>
        <v>0</v>
      </c>
      <c r="AW280" s="17">
        <f t="shared" si="31"/>
        <v>0</v>
      </c>
      <c r="AX280" s="18">
        <v>0</v>
      </c>
      <c r="AY280" s="12">
        <v>0</v>
      </c>
      <c r="AZ280" s="12">
        <v>0</v>
      </c>
      <c r="BA280" s="12">
        <v>0</v>
      </c>
      <c r="BB280" s="12">
        <v>0</v>
      </c>
      <c r="BC280" s="19">
        <v>0</v>
      </c>
    </row>
    <row r="281" spans="32:55" x14ac:dyDescent="0.35">
      <c r="AF281" s="12" t="str">
        <f t="shared" si="32"/>
        <v/>
      </c>
      <c r="AH281" s="17">
        <f t="shared" si="29"/>
        <v>0</v>
      </c>
      <c r="AI281" s="17">
        <f t="shared" si="30"/>
        <v>0</v>
      </c>
      <c r="AJ281" s="18">
        <v>0</v>
      </c>
      <c r="AK281" s="12">
        <v>0</v>
      </c>
      <c r="AL281" s="12">
        <v>0</v>
      </c>
      <c r="AM281" s="12">
        <v>0</v>
      </c>
      <c r="AN281" s="12">
        <v>0</v>
      </c>
      <c r="AO281" s="19">
        <v>0</v>
      </c>
      <c r="AP281" s="17" t="s">
        <v>114</v>
      </c>
      <c r="AQ281" s="18">
        <f>INDEX(Hjelpefil!H283:M283,MATCH(BRUKERFLATE!$B$3,BRUKERFLATE!$AV$4:$AV$9,0))</f>
        <v>0</v>
      </c>
      <c r="AR281" s="18">
        <f>INDEX(Hjelpefil!N283:S283,MATCH(BRUKERFLATE!$B$3,BRUKERFLATE!$AV$4:$AV$9,0))</f>
        <v>0</v>
      </c>
      <c r="AW281" s="17">
        <f t="shared" si="31"/>
        <v>0</v>
      </c>
      <c r="AX281" s="18">
        <v>0</v>
      </c>
      <c r="AY281" s="12">
        <v>0</v>
      </c>
      <c r="AZ281" s="12">
        <v>0</v>
      </c>
      <c r="BA281" s="12">
        <v>0</v>
      </c>
      <c r="BB281" s="12">
        <v>0</v>
      </c>
      <c r="BC281" s="19">
        <v>0</v>
      </c>
    </row>
    <row r="282" spans="32:55" x14ac:dyDescent="0.35">
      <c r="AF282" s="12" t="str">
        <f t="shared" si="32"/>
        <v/>
      </c>
      <c r="AH282" s="17">
        <f t="shared" si="29"/>
        <v>0</v>
      </c>
      <c r="AI282" s="17">
        <f t="shared" si="30"/>
        <v>0</v>
      </c>
      <c r="AJ282" s="18">
        <v>0</v>
      </c>
      <c r="AK282" s="12">
        <v>0</v>
      </c>
      <c r="AL282" s="12">
        <v>0</v>
      </c>
      <c r="AM282" s="12">
        <v>0</v>
      </c>
      <c r="AN282" s="12">
        <v>0</v>
      </c>
      <c r="AO282" s="19">
        <v>0</v>
      </c>
      <c r="AP282" s="17" t="s">
        <v>114</v>
      </c>
      <c r="AQ282" s="18">
        <f>INDEX(Hjelpefil!H284:M284,MATCH(BRUKERFLATE!$B$3,BRUKERFLATE!$AV$4:$AV$9,0))</f>
        <v>0</v>
      </c>
      <c r="AR282" s="18">
        <f>INDEX(Hjelpefil!N284:S284,MATCH(BRUKERFLATE!$B$3,BRUKERFLATE!$AV$4:$AV$9,0))</f>
        <v>0</v>
      </c>
      <c r="AW282" s="17">
        <f t="shared" si="31"/>
        <v>0</v>
      </c>
      <c r="AX282" s="18">
        <v>0</v>
      </c>
      <c r="AY282" s="12">
        <v>0</v>
      </c>
      <c r="AZ282" s="12">
        <v>0</v>
      </c>
      <c r="BA282" s="12">
        <v>0</v>
      </c>
      <c r="BB282" s="12">
        <v>0</v>
      </c>
      <c r="BC282" s="19">
        <v>0</v>
      </c>
    </row>
    <row r="283" spans="32:55" x14ac:dyDescent="0.35">
      <c r="AF283" s="12" t="str">
        <f t="shared" si="32"/>
        <v/>
      </c>
      <c r="AH283" s="17">
        <f t="shared" si="29"/>
        <v>0</v>
      </c>
      <c r="AI283" s="17">
        <f t="shared" si="30"/>
        <v>0</v>
      </c>
      <c r="AJ283" s="18">
        <v>0</v>
      </c>
      <c r="AK283" s="12">
        <v>0</v>
      </c>
      <c r="AL283" s="12">
        <v>0</v>
      </c>
      <c r="AM283" s="12">
        <v>0</v>
      </c>
      <c r="AN283" s="12">
        <v>0</v>
      </c>
      <c r="AO283" s="19">
        <v>0</v>
      </c>
      <c r="AP283" s="17" t="s">
        <v>114</v>
      </c>
      <c r="AQ283" s="18">
        <f>INDEX(Hjelpefil!H285:M285,MATCH(BRUKERFLATE!$B$3,BRUKERFLATE!$AV$4:$AV$9,0))</f>
        <v>0</v>
      </c>
      <c r="AR283" s="18">
        <f>INDEX(Hjelpefil!N285:S285,MATCH(BRUKERFLATE!$B$3,BRUKERFLATE!$AV$4:$AV$9,0))</f>
        <v>0</v>
      </c>
      <c r="AW283" s="17">
        <f t="shared" si="31"/>
        <v>0</v>
      </c>
      <c r="AX283" s="18">
        <v>0</v>
      </c>
      <c r="AY283" s="12">
        <v>0</v>
      </c>
      <c r="AZ283" s="12">
        <v>0</v>
      </c>
      <c r="BA283" s="12">
        <v>0</v>
      </c>
      <c r="BB283" s="12">
        <v>0</v>
      </c>
      <c r="BC283" s="19">
        <v>0</v>
      </c>
    </row>
    <row r="284" spans="32:55" x14ac:dyDescent="0.35">
      <c r="AF284" s="12" t="str">
        <f t="shared" si="32"/>
        <v/>
      </c>
      <c r="AH284" s="17">
        <f t="shared" si="29"/>
        <v>0</v>
      </c>
      <c r="AI284" s="17">
        <f t="shared" si="30"/>
        <v>0</v>
      </c>
      <c r="AJ284" s="18">
        <v>0</v>
      </c>
      <c r="AK284" s="12">
        <v>0</v>
      </c>
      <c r="AL284" s="12">
        <v>0</v>
      </c>
      <c r="AM284" s="12">
        <v>0</v>
      </c>
      <c r="AN284" s="12">
        <v>0</v>
      </c>
      <c r="AO284" s="19">
        <v>0</v>
      </c>
      <c r="AP284" s="17" t="s">
        <v>114</v>
      </c>
      <c r="AQ284" s="18">
        <f>INDEX(Hjelpefil!H286:M286,MATCH(BRUKERFLATE!$B$3,BRUKERFLATE!$AV$4:$AV$9,0))</f>
        <v>0</v>
      </c>
      <c r="AR284" s="18">
        <f>INDEX(Hjelpefil!N286:S286,MATCH(BRUKERFLATE!$B$3,BRUKERFLATE!$AV$4:$AV$9,0))</f>
        <v>0</v>
      </c>
      <c r="AW284" s="17">
        <f t="shared" si="31"/>
        <v>0</v>
      </c>
      <c r="AX284" s="18">
        <v>0</v>
      </c>
      <c r="AY284" s="12">
        <v>0</v>
      </c>
      <c r="AZ284" s="12">
        <v>0</v>
      </c>
      <c r="BA284" s="12">
        <v>0</v>
      </c>
      <c r="BB284" s="12">
        <v>0</v>
      </c>
      <c r="BC284" s="19">
        <v>0</v>
      </c>
    </row>
    <row r="285" spans="32:55" x14ac:dyDescent="0.35">
      <c r="AF285" s="12" t="str">
        <f t="shared" si="32"/>
        <v/>
      </c>
      <c r="AH285" s="17">
        <f t="shared" si="29"/>
        <v>0</v>
      </c>
      <c r="AI285" s="17">
        <f t="shared" si="30"/>
        <v>0</v>
      </c>
      <c r="AJ285" s="18">
        <v>0</v>
      </c>
      <c r="AK285" s="12">
        <v>0</v>
      </c>
      <c r="AL285" s="12">
        <v>0</v>
      </c>
      <c r="AM285" s="12">
        <v>0</v>
      </c>
      <c r="AN285" s="12">
        <v>0</v>
      </c>
      <c r="AO285" s="19">
        <v>0</v>
      </c>
      <c r="AP285" s="17" t="s">
        <v>114</v>
      </c>
      <c r="AQ285" s="18">
        <f>INDEX(Hjelpefil!H287:M287,MATCH(BRUKERFLATE!$B$3,BRUKERFLATE!$AV$4:$AV$9,0))</f>
        <v>0</v>
      </c>
      <c r="AR285" s="18">
        <f>INDEX(Hjelpefil!N287:S287,MATCH(BRUKERFLATE!$B$3,BRUKERFLATE!$AV$4:$AV$9,0))</f>
        <v>0</v>
      </c>
      <c r="AW285" s="17">
        <f t="shared" si="31"/>
        <v>0</v>
      </c>
      <c r="AX285" s="18">
        <v>0</v>
      </c>
      <c r="AY285" s="12">
        <v>0</v>
      </c>
      <c r="AZ285" s="12">
        <v>0</v>
      </c>
      <c r="BA285" s="12">
        <v>0</v>
      </c>
      <c r="BB285" s="12">
        <v>0</v>
      </c>
      <c r="BC285" s="19">
        <v>0</v>
      </c>
    </row>
    <row r="286" spans="32:55" x14ac:dyDescent="0.35">
      <c r="AF286" s="12" t="str">
        <f t="shared" si="32"/>
        <v/>
      </c>
      <c r="AH286" s="17">
        <f t="shared" si="29"/>
        <v>0</v>
      </c>
      <c r="AI286" s="17">
        <f t="shared" si="30"/>
        <v>0</v>
      </c>
      <c r="AJ286" s="18">
        <v>0</v>
      </c>
      <c r="AK286" s="12">
        <v>0</v>
      </c>
      <c r="AL286" s="12">
        <v>0</v>
      </c>
      <c r="AM286" s="12">
        <v>0</v>
      </c>
      <c r="AN286" s="12">
        <v>0</v>
      </c>
      <c r="AO286" s="19">
        <v>0</v>
      </c>
      <c r="AP286" s="17" t="s">
        <v>114</v>
      </c>
      <c r="AQ286" s="18">
        <f>INDEX(Hjelpefil!H288:M288,MATCH(BRUKERFLATE!$B$3,BRUKERFLATE!$AV$4:$AV$9,0))</f>
        <v>0</v>
      </c>
      <c r="AR286" s="18">
        <f>INDEX(Hjelpefil!N288:S288,MATCH(BRUKERFLATE!$B$3,BRUKERFLATE!$AV$4:$AV$9,0))</f>
        <v>0</v>
      </c>
      <c r="AW286" s="17">
        <f t="shared" si="31"/>
        <v>0</v>
      </c>
      <c r="AX286" s="18">
        <v>0</v>
      </c>
      <c r="AY286" s="12">
        <v>0</v>
      </c>
      <c r="AZ286" s="12">
        <v>0</v>
      </c>
      <c r="BA286" s="12">
        <v>0</v>
      </c>
      <c r="BB286" s="12">
        <v>0</v>
      </c>
      <c r="BC286" s="19">
        <v>0</v>
      </c>
    </row>
    <row r="287" spans="32:55" x14ac:dyDescent="0.35">
      <c r="AF287" s="12" t="str">
        <f t="shared" si="32"/>
        <v/>
      </c>
      <c r="AH287" s="17">
        <f t="shared" si="29"/>
        <v>0</v>
      </c>
      <c r="AI287" s="17">
        <f t="shared" si="30"/>
        <v>0</v>
      </c>
      <c r="AJ287" s="18">
        <v>0</v>
      </c>
      <c r="AK287" s="12">
        <v>0</v>
      </c>
      <c r="AL287" s="12">
        <v>0</v>
      </c>
      <c r="AM287" s="12">
        <v>0</v>
      </c>
      <c r="AN287" s="12">
        <v>0</v>
      </c>
      <c r="AO287" s="19">
        <v>0</v>
      </c>
      <c r="AP287" s="17" t="s">
        <v>114</v>
      </c>
      <c r="AQ287" s="18">
        <f>INDEX(Hjelpefil!H289:M289,MATCH(BRUKERFLATE!$B$3,BRUKERFLATE!$AV$4:$AV$9,0))</f>
        <v>0</v>
      </c>
      <c r="AR287" s="18">
        <f>INDEX(Hjelpefil!N289:S289,MATCH(BRUKERFLATE!$B$3,BRUKERFLATE!$AV$4:$AV$9,0))</f>
        <v>0</v>
      </c>
      <c r="AW287" s="17">
        <f t="shared" si="31"/>
        <v>0</v>
      </c>
      <c r="AX287" s="18">
        <v>0</v>
      </c>
      <c r="AY287" s="12">
        <v>0</v>
      </c>
      <c r="AZ287" s="12">
        <v>0</v>
      </c>
      <c r="BA287" s="12">
        <v>0</v>
      </c>
      <c r="BB287" s="12">
        <v>0</v>
      </c>
      <c r="BC287" s="19">
        <v>0</v>
      </c>
    </row>
    <row r="288" spans="32:55" x14ac:dyDescent="0.35">
      <c r="AF288" s="12" t="str">
        <f t="shared" si="32"/>
        <v/>
      </c>
      <c r="AH288" s="17">
        <f t="shared" si="29"/>
        <v>0</v>
      </c>
      <c r="AI288" s="17">
        <f t="shared" si="30"/>
        <v>0</v>
      </c>
      <c r="AJ288" s="18">
        <v>0</v>
      </c>
      <c r="AK288" s="12">
        <v>0</v>
      </c>
      <c r="AL288" s="12">
        <v>0</v>
      </c>
      <c r="AM288" s="12">
        <v>0</v>
      </c>
      <c r="AN288" s="12">
        <v>0</v>
      </c>
      <c r="AO288" s="19">
        <v>0</v>
      </c>
      <c r="AP288" s="17" t="s">
        <v>114</v>
      </c>
      <c r="AQ288" s="18">
        <f>INDEX(Hjelpefil!H290:M290,MATCH(BRUKERFLATE!$B$3,BRUKERFLATE!$AV$4:$AV$9,0))</f>
        <v>0</v>
      </c>
      <c r="AR288" s="18">
        <f>INDEX(Hjelpefil!N290:S290,MATCH(BRUKERFLATE!$B$3,BRUKERFLATE!$AV$4:$AV$9,0))</f>
        <v>0</v>
      </c>
      <c r="AW288" s="17">
        <f t="shared" si="31"/>
        <v>0</v>
      </c>
      <c r="AX288" s="18">
        <v>0</v>
      </c>
      <c r="AY288" s="12">
        <v>0</v>
      </c>
      <c r="AZ288" s="12">
        <v>0</v>
      </c>
      <c r="BA288" s="12">
        <v>0</v>
      </c>
      <c r="BB288" s="12">
        <v>0</v>
      </c>
      <c r="BC288" s="19">
        <v>0</v>
      </c>
    </row>
    <row r="289" spans="32:55" x14ac:dyDescent="0.35">
      <c r="AF289" s="12" t="str">
        <f t="shared" si="32"/>
        <v/>
      </c>
      <c r="AH289" s="17">
        <f t="shared" si="29"/>
        <v>0</v>
      </c>
      <c r="AI289" s="17">
        <f t="shared" si="30"/>
        <v>0</v>
      </c>
      <c r="AJ289" s="18">
        <v>0</v>
      </c>
      <c r="AK289" s="12">
        <v>0</v>
      </c>
      <c r="AL289" s="12">
        <v>0</v>
      </c>
      <c r="AM289" s="12">
        <v>0</v>
      </c>
      <c r="AN289" s="12">
        <v>0</v>
      </c>
      <c r="AO289" s="19">
        <v>0</v>
      </c>
      <c r="AP289" s="17" t="s">
        <v>114</v>
      </c>
      <c r="AQ289" s="18">
        <f>INDEX(Hjelpefil!H291:M291,MATCH(BRUKERFLATE!$B$3,BRUKERFLATE!$AV$4:$AV$9,0))</f>
        <v>0</v>
      </c>
      <c r="AR289" s="18">
        <f>INDEX(Hjelpefil!N291:S291,MATCH(BRUKERFLATE!$B$3,BRUKERFLATE!$AV$4:$AV$9,0))</f>
        <v>0</v>
      </c>
      <c r="AW289" s="17">
        <f t="shared" si="31"/>
        <v>0</v>
      </c>
      <c r="AX289" s="18">
        <v>0</v>
      </c>
      <c r="AY289" s="12">
        <v>0</v>
      </c>
      <c r="AZ289" s="12">
        <v>0</v>
      </c>
      <c r="BA289" s="12">
        <v>0</v>
      </c>
      <c r="BB289" s="12">
        <v>0</v>
      </c>
      <c r="BC289" s="19">
        <v>0</v>
      </c>
    </row>
    <row r="290" spans="32:55" x14ac:dyDescent="0.35">
      <c r="AF290" s="12" t="str">
        <f t="shared" si="32"/>
        <v/>
      </c>
      <c r="AH290" s="17">
        <f t="shared" si="29"/>
        <v>0</v>
      </c>
      <c r="AI290" s="17">
        <f t="shared" si="30"/>
        <v>0</v>
      </c>
      <c r="AJ290" s="18">
        <v>0</v>
      </c>
      <c r="AK290" s="12">
        <v>0</v>
      </c>
      <c r="AL290" s="12">
        <v>0</v>
      </c>
      <c r="AM290" s="12">
        <v>0</v>
      </c>
      <c r="AN290" s="12">
        <v>0</v>
      </c>
      <c r="AO290" s="19">
        <v>0</v>
      </c>
      <c r="AP290" s="17" t="s">
        <v>114</v>
      </c>
      <c r="AQ290" s="18">
        <f>INDEX(Hjelpefil!H292:M292,MATCH(BRUKERFLATE!$B$3,BRUKERFLATE!$AV$4:$AV$9,0))</f>
        <v>0</v>
      </c>
      <c r="AR290" s="18">
        <f>INDEX(Hjelpefil!N292:S292,MATCH(BRUKERFLATE!$B$3,BRUKERFLATE!$AV$4:$AV$9,0))</f>
        <v>0</v>
      </c>
      <c r="AW290" s="17">
        <f t="shared" si="31"/>
        <v>0</v>
      </c>
      <c r="AX290" s="18">
        <v>0</v>
      </c>
      <c r="AY290" s="12">
        <v>0</v>
      </c>
      <c r="AZ290" s="12">
        <v>0</v>
      </c>
      <c r="BA290" s="12">
        <v>0</v>
      </c>
      <c r="BB290" s="12">
        <v>0</v>
      </c>
      <c r="BC290" s="19">
        <v>0</v>
      </c>
    </row>
    <row r="291" spans="32:55" x14ac:dyDescent="0.35">
      <c r="AF291" s="12" t="str">
        <f t="shared" si="32"/>
        <v/>
      </c>
      <c r="AH291" s="17">
        <f t="shared" si="29"/>
        <v>0</v>
      </c>
      <c r="AI291" s="17">
        <f t="shared" si="30"/>
        <v>0</v>
      </c>
      <c r="AJ291" s="18">
        <v>0</v>
      </c>
      <c r="AK291" s="12">
        <v>0</v>
      </c>
      <c r="AL291" s="12">
        <v>0</v>
      </c>
      <c r="AM291" s="12">
        <v>0</v>
      </c>
      <c r="AN291" s="12">
        <v>0</v>
      </c>
      <c r="AO291" s="19">
        <v>0</v>
      </c>
      <c r="AP291" s="17" t="s">
        <v>114</v>
      </c>
      <c r="AQ291" s="18">
        <f>INDEX(Hjelpefil!H293:M293,MATCH(BRUKERFLATE!$B$3,BRUKERFLATE!$AV$4:$AV$9,0))</f>
        <v>0</v>
      </c>
      <c r="AR291" s="18">
        <f>INDEX(Hjelpefil!N293:S293,MATCH(BRUKERFLATE!$B$3,BRUKERFLATE!$AV$4:$AV$9,0))</f>
        <v>0</v>
      </c>
      <c r="AW291" s="17">
        <f t="shared" si="31"/>
        <v>0</v>
      </c>
      <c r="AX291" s="18">
        <v>0</v>
      </c>
      <c r="AY291" s="12">
        <v>0</v>
      </c>
      <c r="AZ291" s="12">
        <v>0</v>
      </c>
      <c r="BA291" s="12">
        <v>0</v>
      </c>
      <c r="BB291" s="12">
        <v>0</v>
      </c>
      <c r="BC291" s="19">
        <v>0</v>
      </c>
    </row>
    <row r="292" spans="32:55" x14ac:dyDescent="0.35">
      <c r="AF292" s="12" t="str">
        <f t="shared" si="32"/>
        <v/>
      </c>
      <c r="AH292" s="17">
        <f t="shared" si="29"/>
        <v>0</v>
      </c>
      <c r="AI292" s="17">
        <f t="shared" si="30"/>
        <v>0</v>
      </c>
      <c r="AJ292" s="18">
        <v>0</v>
      </c>
      <c r="AK292" s="12">
        <v>0</v>
      </c>
      <c r="AL292" s="12">
        <v>0</v>
      </c>
      <c r="AM292" s="12">
        <v>0</v>
      </c>
      <c r="AN292" s="12">
        <v>0</v>
      </c>
      <c r="AO292" s="19">
        <v>0</v>
      </c>
      <c r="AP292" s="17" t="s">
        <v>114</v>
      </c>
      <c r="AQ292" s="18">
        <f>INDEX(Hjelpefil!H294:M294,MATCH(BRUKERFLATE!$B$3,BRUKERFLATE!$AV$4:$AV$9,0))</f>
        <v>0</v>
      </c>
      <c r="AR292" s="18">
        <f>INDEX(Hjelpefil!N294:S294,MATCH(BRUKERFLATE!$B$3,BRUKERFLATE!$AV$4:$AV$9,0))</f>
        <v>0</v>
      </c>
      <c r="AW292" s="17">
        <f t="shared" si="31"/>
        <v>0</v>
      </c>
      <c r="AX292" s="18">
        <v>0</v>
      </c>
      <c r="AY292" s="12">
        <v>0</v>
      </c>
      <c r="AZ292" s="12">
        <v>0</v>
      </c>
      <c r="BA292" s="12">
        <v>0</v>
      </c>
      <c r="BB292" s="12">
        <v>0</v>
      </c>
      <c r="BC292" s="19">
        <v>0</v>
      </c>
    </row>
    <row r="293" spans="32:55" x14ac:dyDescent="0.35">
      <c r="AF293" s="12" t="str">
        <f t="shared" si="32"/>
        <v/>
      </c>
      <c r="AH293" s="17">
        <f t="shared" si="29"/>
        <v>0</v>
      </c>
      <c r="AI293" s="17">
        <f t="shared" si="30"/>
        <v>0</v>
      </c>
      <c r="AJ293" s="18">
        <v>0</v>
      </c>
      <c r="AK293" s="12">
        <v>0</v>
      </c>
      <c r="AL293" s="12">
        <v>0</v>
      </c>
      <c r="AM293" s="12">
        <v>0</v>
      </c>
      <c r="AN293" s="12">
        <v>0</v>
      </c>
      <c r="AO293" s="19">
        <v>0</v>
      </c>
      <c r="AP293" s="17" t="s">
        <v>114</v>
      </c>
      <c r="AQ293" s="18">
        <f>INDEX(Hjelpefil!H295:M295,MATCH(BRUKERFLATE!$B$3,BRUKERFLATE!$AV$4:$AV$9,0))</f>
        <v>0</v>
      </c>
      <c r="AR293" s="18">
        <f>INDEX(Hjelpefil!N295:S295,MATCH(BRUKERFLATE!$B$3,BRUKERFLATE!$AV$4:$AV$9,0))</f>
        <v>0</v>
      </c>
      <c r="AW293" s="17">
        <f t="shared" si="31"/>
        <v>0</v>
      </c>
      <c r="AX293" s="18">
        <v>0</v>
      </c>
      <c r="AY293" s="12">
        <v>0</v>
      </c>
      <c r="AZ293" s="12">
        <v>0</v>
      </c>
      <c r="BA293" s="12">
        <v>0</v>
      </c>
      <c r="BB293" s="12">
        <v>0</v>
      </c>
      <c r="BC293" s="19">
        <v>0</v>
      </c>
    </row>
    <row r="294" spans="32:55" x14ac:dyDescent="0.35">
      <c r="AF294" s="12" t="str">
        <f t="shared" si="32"/>
        <v/>
      </c>
      <c r="AH294" s="17">
        <f t="shared" si="29"/>
        <v>0</v>
      </c>
      <c r="AI294" s="17">
        <f t="shared" si="30"/>
        <v>0</v>
      </c>
      <c r="AJ294" s="18">
        <v>0</v>
      </c>
      <c r="AK294" s="12">
        <v>0</v>
      </c>
      <c r="AL294" s="12">
        <v>0</v>
      </c>
      <c r="AM294" s="12">
        <v>0</v>
      </c>
      <c r="AN294" s="12">
        <v>0</v>
      </c>
      <c r="AO294" s="19">
        <v>0</v>
      </c>
      <c r="AP294" s="17" t="s">
        <v>114</v>
      </c>
      <c r="AQ294" s="18">
        <f>INDEX(Hjelpefil!H296:M296,MATCH(BRUKERFLATE!$B$3,BRUKERFLATE!$AV$4:$AV$9,0))</f>
        <v>0</v>
      </c>
      <c r="AR294" s="18">
        <f>INDEX(Hjelpefil!N296:S296,MATCH(BRUKERFLATE!$B$3,BRUKERFLATE!$AV$4:$AV$9,0))</f>
        <v>0</v>
      </c>
      <c r="AW294" s="17">
        <f t="shared" si="31"/>
        <v>0</v>
      </c>
      <c r="AX294" s="18">
        <v>0</v>
      </c>
      <c r="AY294" s="12">
        <v>0</v>
      </c>
      <c r="AZ294" s="12">
        <v>0</v>
      </c>
      <c r="BA294" s="12">
        <v>0</v>
      </c>
      <c r="BB294" s="12">
        <v>0</v>
      </c>
      <c r="BC294" s="19">
        <v>0</v>
      </c>
    </row>
    <row r="295" spans="32:55" x14ac:dyDescent="0.35">
      <c r="AF295" s="12" t="str">
        <f t="shared" si="32"/>
        <v/>
      </c>
      <c r="AH295" s="17">
        <f t="shared" si="29"/>
        <v>0</v>
      </c>
      <c r="AI295" s="17">
        <f t="shared" si="30"/>
        <v>0</v>
      </c>
      <c r="AJ295" s="18">
        <v>0</v>
      </c>
      <c r="AK295" s="12">
        <v>0</v>
      </c>
      <c r="AL295" s="12">
        <v>0</v>
      </c>
      <c r="AM295" s="12">
        <v>0</v>
      </c>
      <c r="AN295" s="12">
        <v>0</v>
      </c>
      <c r="AO295" s="19">
        <v>0</v>
      </c>
      <c r="AP295" s="17" t="s">
        <v>114</v>
      </c>
      <c r="AQ295" s="18">
        <f>INDEX(Hjelpefil!H297:M297,MATCH(BRUKERFLATE!$B$3,BRUKERFLATE!$AV$4:$AV$9,0))</f>
        <v>0</v>
      </c>
      <c r="AR295" s="18">
        <f>INDEX(Hjelpefil!N297:S297,MATCH(BRUKERFLATE!$B$3,BRUKERFLATE!$AV$4:$AV$9,0))</f>
        <v>0</v>
      </c>
      <c r="AW295" s="17">
        <f t="shared" si="31"/>
        <v>0</v>
      </c>
      <c r="AX295" s="18">
        <v>0</v>
      </c>
      <c r="AY295" s="12">
        <v>0</v>
      </c>
      <c r="AZ295" s="12">
        <v>0</v>
      </c>
      <c r="BA295" s="12">
        <v>0</v>
      </c>
      <c r="BB295" s="12">
        <v>0</v>
      </c>
      <c r="BC295" s="19">
        <v>0</v>
      </c>
    </row>
    <row r="296" spans="32:55" x14ac:dyDescent="0.35">
      <c r="AF296" s="12" t="str">
        <f t="shared" si="32"/>
        <v/>
      </c>
      <c r="AH296" s="17">
        <f t="shared" si="29"/>
        <v>0</v>
      </c>
      <c r="AI296" s="17">
        <f t="shared" si="30"/>
        <v>0</v>
      </c>
      <c r="AJ296" s="18">
        <v>0</v>
      </c>
      <c r="AK296" s="12">
        <v>0</v>
      </c>
      <c r="AL296" s="12">
        <v>0</v>
      </c>
      <c r="AM296" s="12">
        <v>0</v>
      </c>
      <c r="AN296" s="12">
        <v>0</v>
      </c>
      <c r="AO296" s="19">
        <v>0</v>
      </c>
      <c r="AP296" s="17" t="s">
        <v>114</v>
      </c>
      <c r="AQ296" s="18">
        <f>INDEX(Hjelpefil!H298:M298,MATCH(BRUKERFLATE!$B$3,BRUKERFLATE!$AV$4:$AV$9,0))</f>
        <v>0</v>
      </c>
      <c r="AR296" s="18">
        <f>INDEX(Hjelpefil!N298:S298,MATCH(BRUKERFLATE!$B$3,BRUKERFLATE!$AV$4:$AV$9,0))</f>
        <v>0</v>
      </c>
      <c r="AW296" s="17">
        <f t="shared" si="31"/>
        <v>0</v>
      </c>
      <c r="AX296" s="18">
        <v>0</v>
      </c>
      <c r="AY296" s="12">
        <v>0</v>
      </c>
      <c r="AZ296" s="12">
        <v>0</v>
      </c>
      <c r="BA296" s="12">
        <v>0</v>
      </c>
      <c r="BB296" s="12">
        <v>0</v>
      </c>
      <c r="BC296" s="19">
        <v>0</v>
      </c>
    </row>
    <row r="297" spans="32:55" x14ac:dyDescent="0.35">
      <c r="AF297" s="12" t="str">
        <f t="shared" si="32"/>
        <v/>
      </c>
      <c r="AH297" s="17">
        <f t="shared" si="29"/>
        <v>0</v>
      </c>
      <c r="AI297" s="17">
        <f t="shared" si="30"/>
        <v>0</v>
      </c>
      <c r="AJ297" s="18">
        <v>0</v>
      </c>
      <c r="AK297" s="12">
        <v>0</v>
      </c>
      <c r="AL297" s="12">
        <v>0</v>
      </c>
      <c r="AM297" s="12">
        <v>0</v>
      </c>
      <c r="AN297" s="12">
        <v>0</v>
      </c>
      <c r="AO297" s="19">
        <v>0</v>
      </c>
      <c r="AP297" s="17" t="s">
        <v>114</v>
      </c>
      <c r="AQ297" s="18">
        <f>INDEX(Hjelpefil!H299:M299,MATCH(BRUKERFLATE!$B$3,BRUKERFLATE!$AV$4:$AV$9,0))</f>
        <v>0</v>
      </c>
      <c r="AR297" s="18">
        <f>INDEX(Hjelpefil!N299:S299,MATCH(BRUKERFLATE!$B$3,BRUKERFLATE!$AV$4:$AV$9,0))</f>
        <v>0</v>
      </c>
      <c r="AW297" s="17">
        <f t="shared" si="31"/>
        <v>0</v>
      </c>
      <c r="AX297" s="18">
        <v>0</v>
      </c>
      <c r="AY297" s="12">
        <v>0</v>
      </c>
      <c r="AZ297" s="12">
        <v>0</v>
      </c>
      <c r="BA297" s="12">
        <v>0</v>
      </c>
      <c r="BB297" s="12">
        <v>0</v>
      </c>
      <c r="BC297" s="19">
        <v>0</v>
      </c>
    </row>
    <row r="298" spans="32:55" x14ac:dyDescent="0.35">
      <c r="AF298" s="12" t="str">
        <f t="shared" si="32"/>
        <v/>
      </c>
      <c r="AH298" s="17">
        <f t="shared" si="29"/>
        <v>0</v>
      </c>
      <c r="AI298" s="17">
        <f t="shared" si="30"/>
        <v>0</v>
      </c>
      <c r="AJ298" s="18">
        <v>0</v>
      </c>
      <c r="AK298" s="12">
        <v>0</v>
      </c>
      <c r="AL298" s="12">
        <v>0</v>
      </c>
      <c r="AM298" s="12">
        <v>0</v>
      </c>
      <c r="AN298" s="12">
        <v>0</v>
      </c>
      <c r="AO298" s="19">
        <v>0</v>
      </c>
      <c r="AP298" s="17" t="s">
        <v>114</v>
      </c>
      <c r="AQ298" s="18">
        <f>INDEX(Hjelpefil!H300:M300,MATCH(BRUKERFLATE!$B$3,BRUKERFLATE!$AV$4:$AV$9,0))</f>
        <v>0</v>
      </c>
      <c r="AR298" s="18">
        <f>INDEX(Hjelpefil!N300:S300,MATCH(BRUKERFLATE!$B$3,BRUKERFLATE!$AV$4:$AV$9,0))</f>
        <v>0</v>
      </c>
      <c r="AW298" s="17">
        <f t="shared" si="31"/>
        <v>0</v>
      </c>
      <c r="AX298" s="18">
        <v>0</v>
      </c>
      <c r="AY298" s="12">
        <v>0</v>
      </c>
      <c r="AZ298" s="12">
        <v>0</v>
      </c>
      <c r="BA298" s="12">
        <v>0</v>
      </c>
      <c r="BB298" s="12">
        <v>0</v>
      </c>
      <c r="BC298" s="19">
        <v>0</v>
      </c>
    </row>
    <row r="299" spans="32:55" x14ac:dyDescent="0.35">
      <c r="AF299" s="12" t="str">
        <f t="shared" si="32"/>
        <v/>
      </c>
      <c r="AH299" s="17">
        <f t="shared" si="29"/>
        <v>0</v>
      </c>
      <c r="AI299" s="17">
        <f t="shared" si="30"/>
        <v>0</v>
      </c>
      <c r="AJ299" s="18">
        <v>0</v>
      </c>
      <c r="AK299" s="12">
        <v>0</v>
      </c>
      <c r="AL299" s="12">
        <v>0</v>
      </c>
      <c r="AM299" s="12">
        <v>0</v>
      </c>
      <c r="AN299" s="12">
        <v>0</v>
      </c>
      <c r="AO299" s="19">
        <v>0</v>
      </c>
      <c r="AP299" s="17" t="s">
        <v>114</v>
      </c>
      <c r="AQ299" s="18">
        <f>INDEX(Hjelpefil!H301:M301,MATCH(BRUKERFLATE!$B$3,BRUKERFLATE!$AV$4:$AV$9,0))</f>
        <v>0</v>
      </c>
      <c r="AR299" s="18">
        <f>INDEX(Hjelpefil!N301:S301,MATCH(BRUKERFLATE!$B$3,BRUKERFLATE!$AV$4:$AV$9,0))</f>
        <v>0</v>
      </c>
      <c r="AW299" s="17">
        <f t="shared" si="31"/>
        <v>0</v>
      </c>
      <c r="AX299" s="18">
        <v>0</v>
      </c>
      <c r="AY299" s="12">
        <v>0</v>
      </c>
      <c r="AZ299" s="12">
        <v>0</v>
      </c>
      <c r="BA299" s="12">
        <v>0</v>
      </c>
      <c r="BB299" s="12">
        <v>0</v>
      </c>
      <c r="BC299" s="19">
        <v>0</v>
      </c>
    </row>
    <row r="300" spans="32:55" x14ac:dyDescent="0.35">
      <c r="AF300" s="12" t="str">
        <f t="shared" si="32"/>
        <v/>
      </c>
      <c r="AH300" s="17">
        <f t="shared" si="29"/>
        <v>0</v>
      </c>
      <c r="AI300" s="17">
        <f t="shared" si="30"/>
        <v>0</v>
      </c>
      <c r="AJ300" s="18">
        <v>0</v>
      </c>
      <c r="AK300" s="12">
        <v>0</v>
      </c>
      <c r="AL300" s="12">
        <v>0</v>
      </c>
      <c r="AM300" s="12">
        <v>0</v>
      </c>
      <c r="AN300" s="12">
        <v>0</v>
      </c>
      <c r="AO300" s="19">
        <v>0</v>
      </c>
      <c r="AP300" s="17" t="s">
        <v>114</v>
      </c>
      <c r="AQ300" s="18">
        <f>INDEX(Hjelpefil!H302:M302,MATCH(BRUKERFLATE!$B$3,BRUKERFLATE!$AV$4:$AV$9,0))</f>
        <v>0</v>
      </c>
      <c r="AR300" s="18">
        <f>INDEX(Hjelpefil!N302:S302,MATCH(BRUKERFLATE!$B$3,BRUKERFLATE!$AV$4:$AV$9,0))</f>
        <v>0</v>
      </c>
      <c r="AW300" s="17">
        <f t="shared" si="31"/>
        <v>0</v>
      </c>
      <c r="AX300" s="18">
        <v>0</v>
      </c>
      <c r="AY300" s="12">
        <v>0</v>
      </c>
      <c r="AZ300" s="12">
        <v>0</v>
      </c>
      <c r="BA300" s="12">
        <v>0</v>
      </c>
      <c r="BB300" s="12">
        <v>0</v>
      </c>
      <c r="BC300" s="19">
        <v>0</v>
      </c>
    </row>
    <row r="301" spans="32:55" x14ac:dyDescent="0.35">
      <c r="AF301" s="12" t="str">
        <f t="shared" si="32"/>
        <v/>
      </c>
      <c r="AH301" s="17">
        <f t="shared" si="29"/>
        <v>0</v>
      </c>
      <c r="AI301" s="17">
        <f t="shared" si="30"/>
        <v>0</v>
      </c>
      <c r="AJ301" s="18">
        <v>0</v>
      </c>
      <c r="AK301" s="12">
        <v>0</v>
      </c>
      <c r="AL301" s="12">
        <v>0</v>
      </c>
      <c r="AM301" s="12">
        <v>0</v>
      </c>
      <c r="AN301" s="12">
        <v>0</v>
      </c>
      <c r="AO301" s="19">
        <v>0</v>
      </c>
      <c r="AP301" s="17" t="s">
        <v>114</v>
      </c>
      <c r="AQ301" s="18">
        <f>INDEX(Hjelpefil!H303:M303,MATCH(BRUKERFLATE!$B$3,BRUKERFLATE!$AV$4:$AV$9,0))</f>
        <v>0</v>
      </c>
      <c r="AR301" s="18">
        <f>INDEX(Hjelpefil!N303:S303,MATCH(BRUKERFLATE!$B$3,BRUKERFLATE!$AV$4:$AV$9,0))</f>
        <v>0</v>
      </c>
      <c r="AW301" s="17">
        <f t="shared" si="31"/>
        <v>0</v>
      </c>
      <c r="AX301" s="18">
        <v>0</v>
      </c>
      <c r="AY301" s="12">
        <v>0</v>
      </c>
      <c r="AZ301" s="12">
        <v>0</v>
      </c>
      <c r="BA301" s="12">
        <v>0</v>
      </c>
      <c r="BB301" s="12">
        <v>0</v>
      </c>
      <c r="BC301" s="19">
        <v>0</v>
      </c>
    </row>
    <row r="302" spans="32:55" x14ac:dyDescent="0.35">
      <c r="AF302" s="12" t="str">
        <f t="shared" si="32"/>
        <v/>
      </c>
      <c r="AH302" s="17">
        <f t="shared" si="29"/>
        <v>0</v>
      </c>
      <c r="AI302" s="17">
        <f t="shared" si="30"/>
        <v>0</v>
      </c>
      <c r="AJ302" s="18">
        <v>0</v>
      </c>
      <c r="AK302" s="12">
        <v>0</v>
      </c>
      <c r="AL302" s="12">
        <v>0</v>
      </c>
      <c r="AM302" s="12">
        <v>0</v>
      </c>
      <c r="AN302" s="12">
        <v>0</v>
      </c>
      <c r="AO302" s="19">
        <v>0</v>
      </c>
      <c r="AP302" s="17" t="s">
        <v>114</v>
      </c>
      <c r="AQ302" s="18">
        <f>INDEX(Hjelpefil!H304:M304,MATCH(BRUKERFLATE!$B$3,BRUKERFLATE!$AV$4:$AV$9,0))</f>
        <v>0</v>
      </c>
      <c r="AR302" s="18">
        <f>INDEX(Hjelpefil!N304:S304,MATCH(BRUKERFLATE!$B$3,BRUKERFLATE!$AV$4:$AV$9,0))</f>
        <v>0</v>
      </c>
      <c r="AW302" s="17">
        <f t="shared" si="31"/>
        <v>0</v>
      </c>
      <c r="AX302" s="18">
        <v>0</v>
      </c>
      <c r="AY302" s="12">
        <v>0</v>
      </c>
      <c r="AZ302" s="12">
        <v>0</v>
      </c>
      <c r="BA302" s="12">
        <v>0</v>
      </c>
      <c r="BB302" s="12">
        <v>0</v>
      </c>
      <c r="BC302" s="19">
        <v>0</v>
      </c>
    </row>
    <row r="303" spans="32:55" x14ac:dyDescent="0.35">
      <c r="AF303" s="12" t="str">
        <f t="shared" si="32"/>
        <v/>
      </c>
      <c r="AH303" s="17">
        <f t="shared" si="29"/>
        <v>0</v>
      </c>
      <c r="AI303" s="17">
        <f t="shared" si="30"/>
        <v>0</v>
      </c>
      <c r="AJ303" s="18">
        <v>0</v>
      </c>
      <c r="AK303" s="12">
        <v>0</v>
      </c>
      <c r="AL303" s="12">
        <v>0</v>
      </c>
      <c r="AM303" s="12">
        <v>0</v>
      </c>
      <c r="AN303" s="12">
        <v>0</v>
      </c>
      <c r="AO303" s="19">
        <v>0</v>
      </c>
      <c r="AP303" s="17" t="s">
        <v>114</v>
      </c>
      <c r="AQ303" s="18">
        <f>INDEX(Hjelpefil!H305:M305,MATCH(BRUKERFLATE!$B$3,BRUKERFLATE!$AV$4:$AV$9,0))</f>
        <v>0</v>
      </c>
      <c r="AR303" s="18">
        <f>INDEX(Hjelpefil!N305:S305,MATCH(BRUKERFLATE!$B$3,BRUKERFLATE!$AV$4:$AV$9,0))</f>
        <v>0</v>
      </c>
      <c r="AW303" s="17">
        <f t="shared" si="31"/>
        <v>0</v>
      </c>
      <c r="AX303" s="18">
        <v>0</v>
      </c>
      <c r="AY303" s="12">
        <v>0</v>
      </c>
      <c r="AZ303" s="12">
        <v>0</v>
      </c>
      <c r="BA303" s="12">
        <v>0</v>
      </c>
      <c r="BB303" s="12">
        <v>0</v>
      </c>
      <c r="BC303" s="19">
        <v>0</v>
      </c>
    </row>
    <row r="304" spans="32:55" x14ac:dyDescent="0.35">
      <c r="AF304" s="12" t="str">
        <f t="shared" si="32"/>
        <v/>
      </c>
      <c r="AH304" s="17">
        <f t="shared" si="29"/>
        <v>0</v>
      </c>
      <c r="AI304" s="17">
        <f t="shared" si="30"/>
        <v>0</v>
      </c>
      <c r="AJ304" s="18">
        <v>0</v>
      </c>
      <c r="AK304" s="12">
        <v>0</v>
      </c>
      <c r="AL304" s="12">
        <v>0</v>
      </c>
      <c r="AM304" s="12">
        <v>0</v>
      </c>
      <c r="AN304" s="12">
        <v>0</v>
      </c>
      <c r="AO304" s="19">
        <v>0</v>
      </c>
      <c r="AP304" s="17" t="s">
        <v>114</v>
      </c>
      <c r="AQ304" s="18">
        <f>INDEX(Hjelpefil!H306:M306,MATCH(BRUKERFLATE!$B$3,BRUKERFLATE!$AV$4:$AV$9,0))</f>
        <v>0</v>
      </c>
      <c r="AR304" s="18">
        <f>INDEX(Hjelpefil!N306:S306,MATCH(BRUKERFLATE!$B$3,BRUKERFLATE!$AV$4:$AV$9,0))</f>
        <v>0</v>
      </c>
      <c r="AW304" s="17">
        <f t="shared" si="31"/>
        <v>0</v>
      </c>
      <c r="AX304" s="18">
        <v>0</v>
      </c>
      <c r="AY304" s="12">
        <v>0</v>
      </c>
      <c r="AZ304" s="12">
        <v>0</v>
      </c>
      <c r="BA304" s="12">
        <v>0</v>
      </c>
      <c r="BB304" s="12">
        <v>0</v>
      </c>
      <c r="BC304" s="19">
        <v>0</v>
      </c>
    </row>
    <row r="305" spans="32:55" x14ac:dyDescent="0.35">
      <c r="AF305" s="12" t="str">
        <f t="shared" si="32"/>
        <v/>
      </c>
      <c r="AH305" s="17">
        <f t="shared" si="29"/>
        <v>0</v>
      </c>
      <c r="AI305" s="17">
        <f t="shared" si="30"/>
        <v>0</v>
      </c>
      <c r="AJ305" s="18">
        <v>0</v>
      </c>
      <c r="AK305" s="12">
        <v>0</v>
      </c>
      <c r="AL305" s="12">
        <v>0</v>
      </c>
      <c r="AM305" s="12">
        <v>0</v>
      </c>
      <c r="AN305" s="12">
        <v>0</v>
      </c>
      <c r="AO305" s="19">
        <v>0</v>
      </c>
      <c r="AP305" s="17" t="s">
        <v>114</v>
      </c>
      <c r="AQ305" s="18">
        <f>INDEX(Hjelpefil!H307:M307,MATCH(BRUKERFLATE!$B$3,BRUKERFLATE!$AV$4:$AV$9,0))</f>
        <v>0</v>
      </c>
      <c r="AR305" s="18">
        <f>INDEX(Hjelpefil!N307:S307,MATCH(BRUKERFLATE!$B$3,BRUKERFLATE!$AV$4:$AV$9,0))</f>
        <v>0</v>
      </c>
      <c r="AW305" s="17">
        <f t="shared" si="31"/>
        <v>0</v>
      </c>
      <c r="AX305" s="18">
        <v>0</v>
      </c>
      <c r="AY305" s="12">
        <v>0</v>
      </c>
      <c r="AZ305" s="12">
        <v>0</v>
      </c>
      <c r="BA305" s="12">
        <v>0</v>
      </c>
      <c r="BB305" s="12">
        <v>0</v>
      </c>
      <c r="BC305" s="19">
        <v>0</v>
      </c>
    </row>
    <row r="306" spans="32:55" x14ac:dyDescent="0.35">
      <c r="AF306" s="12" t="str">
        <f t="shared" si="32"/>
        <v/>
      </c>
      <c r="AH306" s="17">
        <f t="shared" si="29"/>
        <v>0</v>
      </c>
      <c r="AI306" s="17">
        <f t="shared" si="30"/>
        <v>0</v>
      </c>
      <c r="AJ306" s="18">
        <v>0</v>
      </c>
      <c r="AK306" s="12">
        <v>0</v>
      </c>
      <c r="AL306" s="12">
        <v>0</v>
      </c>
      <c r="AM306" s="12">
        <v>0</v>
      </c>
      <c r="AN306" s="12">
        <v>0</v>
      </c>
      <c r="AO306" s="19">
        <v>0</v>
      </c>
      <c r="AP306" s="17" t="s">
        <v>114</v>
      </c>
      <c r="AQ306" s="18">
        <f>INDEX(Hjelpefil!H308:M308,MATCH(BRUKERFLATE!$B$3,BRUKERFLATE!$AV$4:$AV$9,0))</f>
        <v>0</v>
      </c>
      <c r="AR306" s="18">
        <f>INDEX(Hjelpefil!N308:S308,MATCH(BRUKERFLATE!$B$3,BRUKERFLATE!$AV$4:$AV$9,0))</f>
        <v>0</v>
      </c>
      <c r="AW306" s="17">
        <f t="shared" si="31"/>
        <v>0</v>
      </c>
      <c r="AX306" s="18">
        <v>0</v>
      </c>
      <c r="AY306" s="12">
        <v>0</v>
      </c>
      <c r="AZ306" s="12">
        <v>0</v>
      </c>
      <c r="BA306" s="12">
        <v>0</v>
      </c>
      <c r="BB306" s="12">
        <v>0</v>
      </c>
      <c r="BC306" s="19">
        <v>0</v>
      </c>
    </row>
    <row r="307" spans="32:55" x14ac:dyDescent="0.35">
      <c r="AF307" s="12" t="str">
        <f t="shared" si="32"/>
        <v/>
      </c>
      <c r="AH307" s="17">
        <f t="shared" si="29"/>
        <v>0</v>
      </c>
      <c r="AI307" s="17">
        <f t="shared" si="30"/>
        <v>0</v>
      </c>
      <c r="AJ307" s="18">
        <v>0</v>
      </c>
      <c r="AK307" s="12">
        <v>0</v>
      </c>
      <c r="AL307" s="12">
        <v>0</v>
      </c>
      <c r="AM307" s="12">
        <v>0</v>
      </c>
      <c r="AN307" s="12">
        <v>0</v>
      </c>
      <c r="AO307" s="19">
        <v>0</v>
      </c>
      <c r="AP307" s="17" t="s">
        <v>114</v>
      </c>
      <c r="AQ307" s="18">
        <f>INDEX(Hjelpefil!H309:M309,MATCH(BRUKERFLATE!$B$3,BRUKERFLATE!$AV$4:$AV$9,0))</f>
        <v>0</v>
      </c>
      <c r="AR307" s="18">
        <f>INDEX(Hjelpefil!N309:S309,MATCH(BRUKERFLATE!$B$3,BRUKERFLATE!$AV$4:$AV$9,0))</f>
        <v>0</v>
      </c>
      <c r="AW307" s="17">
        <f t="shared" si="31"/>
        <v>0</v>
      </c>
      <c r="AX307" s="18">
        <v>0</v>
      </c>
      <c r="AY307" s="12">
        <v>0</v>
      </c>
      <c r="AZ307" s="12">
        <v>0</v>
      </c>
      <c r="BA307" s="12">
        <v>0</v>
      </c>
      <c r="BB307" s="12">
        <v>0</v>
      </c>
      <c r="BC307" s="19">
        <v>0</v>
      </c>
    </row>
    <row r="308" spans="32:55" x14ac:dyDescent="0.35">
      <c r="AF308" s="12" t="str">
        <f t="shared" si="32"/>
        <v/>
      </c>
      <c r="AH308" s="17">
        <f t="shared" si="29"/>
        <v>0</v>
      </c>
      <c r="AI308" s="17">
        <f t="shared" si="30"/>
        <v>0</v>
      </c>
      <c r="AJ308" s="18">
        <v>0</v>
      </c>
      <c r="AK308" s="12">
        <v>0</v>
      </c>
      <c r="AL308" s="12">
        <v>0</v>
      </c>
      <c r="AM308" s="12">
        <v>0</v>
      </c>
      <c r="AN308" s="12">
        <v>0</v>
      </c>
      <c r="AO308" s="19">
        <v>0</v>
      </c>
      <c r="AP308" s="17" t="s">
        <v>114</v>
      </c>
      <c r="AQ308" s="18">
        <f>INDEX(Hjelpefil!H310:M310,MATCH(BRUKERFLATE!$B$3,BRUKERFLATE!$AV$4:$AV$9,0))</f>
        <v>0</v>
      </c>
      <c r="AR308" s="18">
        <f>INDEX(Hjelpefil!N310:S310,MATCH(BRUKERFLATE!$B$3,BRUKERFLATE!$AV$4:$AV$9,0))</f>
        <v>0</v>
      </c>
      <c r="AW308" s="17">
        <f t="shared" si="31"/>
        <v>0</v>
      </c>
      <c r="AX308" s="18">
        <v>0</v>
      </c>
      <c r="AY308" s="12">
        <v>0</v>
      </c>
      <c r="AZ308" s="12">
        <v>0</v>
      </c>
      <c r="BA308" s="12">
        <v>0</v>
      </c>
      <c r="BB308" s="12">
        <v>0</v>
      </c>
      <c r="BC308" s="19">
        <v>0</v>
      </c>
    </row>
    <row r="309" spans="32:55" x14ac:dyDescent="0.35">
      <c r="AF309" s="12" t="str">
        <f t="shared" si="32"/>
        <v/>
      </c>
      <c r="AH309" s="17">
        <f t="shared" si="29"/>
        <v>0</v>
      </c>
      <c r="AI309" s="17">
        <f t="shared" si="30"/>
        <v>0</v>
      </c>
      <c r="AJ309" s="18">
        <v>0</v>
      </c>
      <c r="AK309" s="12">
        <v>0</v>
      </c>
      <c r="AL309" s="12">
        <v>0</v>
      </c>
      <c r="AM309" s="12">
        <v>0</v>
      </c>
      <c r="AN309" s="12">
        <v>0</v>
      </c>
      <c r="AO309" s="19">
        <v>0</v>
      </c>
      <c r="AP309" s="17" t="s">
        <v>114</v>
      </c>
      <c r="AQ309" s="18">
        <f>INDEX(Hjelpefil!H311:M311,MATCH(BRUKERFLATE!$B$3,BRUKERFLATE!$AV$4:$AV$9,0))</f>
        <v>0</v>
      </c>
      <c r="AR309" s="18">
        <f>INDEX(Hjelpefil!N311:S311,MATCH(BRUKERFLATE!$B$3,BRUKERFLATE!$AV$4:$AV$9,0))</f>
        <v>0</v>
      </c>
      <c r="AW309" s="17">
        <f t="shared" si="31"/>
        <v>0</v>
      </c>
      <c r="AX309" s="18">
        <v>0</v>
      </c>
      <c r="AY309" s="12">
        <v>0</v>
      </c>
      <c r="AZ309" s="12">
        <v>0</v>
      </c>
      <c r="BA309" s="12">
        <v>0</v>
      </c>
      <c r="BB309" s="12">
        <v>0</v>
      </c>
      <c r="BC309" s="19">
        <v>0</v>
      </c>
    </row>
    <row r="310" spans="32:55" x14ac:dyDescent="0.35">
      <c r="AF310" s="12" t="str">
        <f t="shared" si="32"/>
        <v/>
      </c>
      <c r="AH310" s="17">
        <f t="shared" si="29"/>
        <v>0</v>
      </c>
      <c r="AI310" s="17">
        <f t="shared" si="30"/>
        <v>0</v>
      </c>
      <c r="AJ310" s="18">
        <v>0</v>
      </c>
      <c r="AK310" s="12">
        <v>0</v>
      </c>
      <c r="AL310" s="12">
        <v>0</v>
      </c>
      <c r="AM310" s="12">
        <v>0</v>
      </c>
      <c r="AN310" s="12">
        <v>0</v>
      </c>
      <c r="AO310" s="19">
        <v>0</v>
      </c>
      <c r="AP310" s="17" t="s">
        <v>114</v>
      </c>
      <c r="AQ310" s="18">
        <f>INDEX(Hjelpefil!H312:M312,MATCH(BRUKERFLATE!$B$3,BRUKERFLATE!$AV$4:$AV$9,0))</f>
        <v>0</v>
      </c>
      <c r="AR310" s="18">
        <f>INDEX(Hjelpefil!N312:S312,MATCH(BRUKERFLATE!$B$3,BRUKERFLATE!$AV$4:$AV$9,0))</f>
        <v>0</v>
      </c>
      <c r="AW310" s="17">
        <f t="shared" si="31"/>
        <v>0</v>
      </c>
      <c r="AX310" s="18">
        <v>0</v>
      </c>
      <c r="AY310" s="12">
        <v>0</v>
      </c>
      <c r="AZ310" s="12">
        <v>0</v>
      </c>
      <c r="BA310" s="12">
        <v>0</v>
      </c>
      <c r="BB310" s="12">
        <v>0</v>
      </c>
      <c r="BC310" s="19">
        <v>0</v>
      </c>
    </row>
    <row r="311" spans="32:55" x14ac:dyDescent="0.35">
      <c r="AF311" s="12" t="str">
        <f t="shared" si="32"/>
        <v/>
      </c>
      <c r="AH311" s="17">
        <f t="shared" si="29"/>
        <v>0</v>
      </c>
      <c r="AI311" s="17">
        <f t="shared" si="30"/>
        <v>0</v>
      </c>
      <c r="AJ311" s="18">
        <v>0</v>
      </c>
      <c r="AK311" s="12">
        <v>0</v>
      </c>
      <c r="AL311" s="12">
        <v>0</v>
      </c>
      <c r="AM311" s="12">
        <v>0</v>
      </c>
      <c r="AN311" s="12">
        <v>0</v>
      </c>
      <c r="AO311" s="19">
        <v>0</v>
      </c>
      <c r="AP311" s="17" t="s">
        <v>114</v>
      </c>
      <c r="AQ311" s="18">
        <f>INDEX(Hjelpefil!H313:M313,MATCH(BRUKERFLATE!$B$3,BRUKERFLATE!$AV$4:$AV$9,0))</f>
        <v>0</v>
      </c>
      <c r="AR311" s="18">
        <f>INDEX(Hjelpefil!N313:S313,MATCH(BRUKERFLATE!$B$3,BRUKERFLATE!$AV$4:$AV$9,0))</f>
        <v>0</v>
      </c>
      <c r="AW311" s="17">
        <f t="shared" si="31"/>
        <v>0</v>
      </c>
      <c r="AX311" s="18">
        <v>0</v>
      </c>
      <c r="AY311" s="12">
        <v>0</v>
      </c>
      <c r="AZ311" s="12">
        <v>0</v>
      </c>
      <c r="BA311" s="12">
        <v>0</v>
      </c>
      <c r="BB311" s="12">
        <v>0</v>
      </c>
      <c r="BC311" s="19">
        <v>0</v>
      </c>
    </row>
    <row r="312" spans="32:55" x14ac:dyDescent="0.35">
      <c r="AF312" s="12" t="str">
        <f t="shared" si="32"/>
        <v/>
      </c>
      <c r="AH312" s="17">
        <f t="shared" si="29"/>
        <v>0</v>
      </c>
      <c r="AI312" s="17">
        <f t="shared" si="30"/>
        <v>0</v>
      </c>
      <c r="AJ312" s="18">
        <v>0</v>
      </c>
      <c r="AK312" s="12">
        <v>0</v>
      </c>
      <c r="AL312" s="12">
        <v>0</v>
      </c>
      <c r="AM312" s="12">
        <v>0</v>
      </c>
      <c r="AN312" s="12">
        <v>0</v>
      </c>
      <c r="AO312" s="19">
        <v>0</v>
      </c>
      <c r="AP312" s="17" t="s">
        <v>114</v>
      </c>
      <c r="AQ312" s="18">
        <f>INDEX(Hjelpefil!H314:M314,MATCH(BRUKERFLATE!$B$3,BRUKERFLATE!$AV$4:$AV$9,0))</f>
        <v>0</v>
      </c>
      <c r="AR312" s="18">
        <f>INDEX(Hjelpefil!N314:S314,MATCH(BRUKERFLATE!$B$3,BRUKERFLATE!$AV$4:$AV$9,0))</f>
        <v>0</v>
      </c>
      <c r="AW312" s="17">
        <f t="shared" si="31"/>
        <v>0</v>
      </c>
      <c r="AX312" s="18">
        <v>0</v>
      </c>
      <c r="AY312" s="12">
        <v>0</v>
      </c>
      <c r="AZ312" s="12">
        <v>0</v>
      </c>
      <c r="BA312" s="12">
        <v>0</v>
      </c>
      <c r="BB312" s="12">
        <v>0</v>
      </c>
      <c r="BC312" s="19">
        <v>0</v>
      </c>
    </row>
    <row r="313" spans="32:55" x14ac:dyDescent="0.35">
      <c r="AF313" s="12" t="str">
        <f t="shared" si="32"/>
        <v/>
      </c>
      <c r="AH313" s="17">
        <f t="shared" si="29"/>
        <v>0</v>
      </c>
      <c r="AI313" s="17">
        <f t="shared" si="30"/>
        <v>0</v>
      </c>
      <c r="AJ313" s="18">
        <v>0</v>
      </c>
      <c r="AK313" s="12">
        <v>0</v>
      </c>
      <c r="AL313" s="12">
        <v>0</v>
      </c>
      <c r="AM313" s="12">
        <v>0</v>
      </c>
      <c r="AN313" s="12">
        <v>0</v>
      </c>
      <c r="AO313" s="19">
        <v>0</v>
      </c>
      <c r="AP313" s="17" t="s">
        <v>114</v>
      </c>
      <c r="AQ313" s="18">
        <f>INDEX(Hjelpefil!H315:M315,MATCH(BRUKERFLATE!$B$3,BRUKERFLATE!$AV$4:$AV$9,0))</f>
        <v>0</v>
      </c>
      <c r="AR313" s="18">
        <f>INDEX(Hjelpefil!N315:S315,MATCH(BRUKERFLATE!$B$3,BRUKERFLATE!$AV$4:$AV$9,0))</f>
        <v>0</v>
      </c>
      <c r="AW313" s="17">
        <f t="shared" si="31"/>
        <v>0</v>
      </c>
      <c r="AX313" s="18">
        <v>0</v>
      </c>
      <c r="AY313" s="12">
        <v>0</v>
      </c>
      <c r="AZ313" s="12">
        <v>0</v>
      </c>
      <c r="BA313" s="12">
        <v>0</v>
      </c>
      <c r="BB313" s="12">
        <v>0</v>
      </c>
      <c r="BC313" s="19">
        <v>0</v>
      </c>
    </row>
    <row r="314" spans="32:55" x14ac:dyDescent="0.35">
      <c r="AF314" s="12" t="str">
        <f t="shared" si="32"/>
        <v/>
      </c>
      <c r="AH314" s="17">
        <f t="shared" si="29"/>
        <v>0</v>
      </c>
      <c r="AI314" s="17">
        <f t="shared" si="30"/>
        <v>0</v>
      </c>
      <c r="AJ314" s="18">
        <v>0</v>
      </c>
      <c r="AK314" s="12">
        <v>0</v>
      </c>
      <c r="AL314" s="12">
        <v>0</v>
      </c>
      <c r="AM314" s="12">
        <v>0</v>
      </c>
      <c r="AN314" s="12">
        <v>0</v>
      </c>
      <c r="AO314" s="19">
        <v>0</v>
      </c>
      <c r="AP314" s="17" t="s">
        <v>114</v>
      </c>
      <c r="AQ314" s="18">
        <f>INDEX(Hjelpefil!H316:M316,MATCH(BRUKERFLATE!$B$3,BRUKERFLATE!$AV$4:$AV$9,0))</f>
        <v>0</v>
      </c>
      <c r="AR314" s="18">
        <f>INDEX(Hjelpefil!N316:S316,MATCH(BRUKERFLATE!$B$3,BRUKERFLATE!$AV$4:$AV$9,0))</f>
        <v>0</v>
      </c>
      <c r="AW314" s="17">
        <f t="shared" si="31"/>
        <v>0</v>
      </c>
      <c r="AX314" s="18">
        <v>0</v>
      </c>
      <c r="AY314" s="12">
        <v>0</v>
      </c>
      <c r="AZ314" s="12">
        <v>0</v>
      </c>
      <c r="BA314" s="12">
        <v>0</v>
      </c>
      <c r="BB314" s="12">
        <v>0</v>
      </c>
      <c r="BC314" s="19">
        <v>0</v>
      </c>
    </row>
    <row r="315" spans="32:55" x14ac:dyDescent="0.35">
      <c r="AF315" s="12" t="str">
        <f t="shared" si="32"/>
        <v/>
      </c>
      <c r="AH315" s="17">
        <f t="shared" si="29"/>
        <v>0</v>
      </c>
      <c r="AI315" s="17">
        <f t="shared" si="30"/>
        <v>0</v>
      </c>
      <c r="AJ315" s="18">
        <v>0</v>
      </c>
      <c r="AK315" s="12">
        <v>0</v>
      </c>
      <c r="AL315" s="12">
        <v>0</v>
      </c>
      <c r="AM315" s="12">
        <v>0</v>
      </c>
      <c r="AN315" s="12">
        <v>0</v>
      </c>
      <c r="AO315" s="19">
        <v>0</v>
      </c>
      <c r="AP315" s="17" t="s">
        <v>114</v>
      </c>
      <c r="AQ315" s="18">
        <f>INDEX(Hjelpefil!H317:M317,MATCH(BRUKERFLATE!$B$3,BRUKERFLATE!$AV$4:$AV$9,0))</f>
        <v>0</v>
      </c>
      <c r="AR315" s="18">
        <f>INDEX(Hjelpefil!N317:S317,MATCH(BRUKERFLATE!$B$3,BRUKERFLATE!$AV$4:$AV$9,0))</f>
        <v>0</v>
      </c>
      <c r="AW315" s="17">
        <f t="shared" si="31"/>
        <v>0</v>
      </c>
      <c r="AX315" s="18">
        <v>0</v>
      </c>
      <c r="AY315" s="12">
        <v>0</v>
      </c>
      <c r="AZ315" s="12">
        <v>0</v>
      </c>
      <c r="BA315" s="12">
        <v>0</v>
      </c>
      <c r="BB315" s="12">
        <v>0</v>
      </c>
      <c r="BC315" s="19">
        <v>0</v>
      </c>
    </row>
    <row r="316" spans="32:55" x14ac:dyDescent="0.35">
      <c r="AF316" s="12" t="str">
        <f t="shared" si="32"/>
        <v/>
      </c>
      <c r="AH316" s="17">
        <f t="shared" si="29"/>
        <v>0</v>
      </c>
      <c r="AI316" s="17">
        <f t="shared" si="30"/>
        <v>0</v>
      </c>
      <c r="AJ316" s="18">
        <v>0</v>
      </c>
      <c r="AK316" s="12">
        <v>0</v>
      </c>
      <c r="AL316" s="12">
        <v>0</v>
      </c>
      <c r="AM316" s="12">
        <v>0</v>
      </c>
      <c r="AN316" s="12">
        <v>0</v>
      </c>
      <c r="AO316" s="19">
        <v>0</v>
      </c>
      <c r="AP316" s="17" t="s">
        <v>114</v>
      </c>
      <c r="AQ316" s="18">
        <f>INDEX(Hjelpefil!H318:M318,MATCH(BRUKERFLATE!$B$3,BRUKERFLATE!$AV$4:$AV$9,0))</f>
        <v>0</v>
      </c>
      <c r="AR316" s="18">
        <f>INDEX(Hjelpefil!N318:S318,MATCH(BRUKERFLATE!$B$3,BRUKERFLATE!$AV$4:$AV$9,0))</f>
        <v>0</v>
      </c>
      <c r="AW316" s="17">
        <f t="shared" si="31"/>
        <v>0</v>
      </c>
      <c r="AX316" s="18">
        <v>0</v>
      </c>
      <c r="AY316" s="12">
        <v>0</v>
      </c>
      <c r="AZ316" s="12">
        <v>0</v>
      </c>
      <c r="BA316" s="12">
        <v>0</v>
      </c>
      <c r="BB316" s="12">
        <v>0</v>
      </c>
      <c r="BC316" s="19">
        <v>0</v>
      </c>
    </row>
    <row r="317" spans="32:55" x14ac:dyDescent="0.35">
      <c r="AF317" s="12" t="str">
        <f t="shared" si="32"/>
        <v/>
      </c>
      <c r="AH317" s="17">
        <f t="shared" si="29"/>
        <v>0</v>
      </c>
      <c r="AI317" s="17">
        <f t="shared" si="30"/>
        <v>0</v>
      </c>
      <c r="AJ317" s="18">
        <v>0</v>
      </c>
      <c r="AK317" s="12">
        <v>0</v>
      </c>
      <c r="AL317" s="12">
        <v>0</v>
      </c>
      <c r="AM317" s="12">
        <v>0</v>
      </c>
      <c r="AN317" s="12">
        <v>0</v>
      </c>
      <c r="AO317" s="19">
        <v>0</v>
      </c>
      <c r="AP317" s="17" t="s">
        <v>114</v>
      </c>
      <c r="AQ317" s="18">
        <f>INDEX(Hjelpefil!H319:M319,MATCH(BRUKERFLATE!$B$3,BRUKERFLATE!$AV$4:$AV$9,0))</f>
        <v>0</v>
      </c>
      <c r="AR317" s="18">
        <f>INDEX(Hjelpefil!N319:S319,MATCH(BRUKERFLATE!$B$3,BRUKERFLATE!$AV$4:$AV$9,0))</f>
        <v>0</v>
      </c>
      <c r="AW317" s="17">
        <f t="shared" si="31"/>
        <v>0</v>
      </c>
      <c r="AX317" s="18">
        <v>0</v>
      </c>
      <c r="AY317" s="12">
        <v>0</v>
      </c>
      <c r="AZ317" s="12">
        <v>0</v>
      </c>
      <c r="BA317" s="12">
        <v>0</v>
      </c>
      <c r="BB317" s="12">
        <v>0</v>
      </c>
      <c r="BC317" s="19">
        <v>0</v>
      </c>
    </row>
    <row r="318" spans="32:55" x14ac:dyDescent="0.35">
      <c r="AF318" s="12" t="str">
        <f t="shared" si="32"/>
        <v/>
      </c>
      <c r="AH318" s="17">
        <f t="shared" si="29"/>
        <v>0</v>
      </c>
      <c r="AI318" s="17">
        <f t="shared" si="30"/>
        <v>0</v>
      </c>
      <c r="AJ318" s="18">
        <v>0</v>
      </c>
      <c r="AK318" s="12">
        <v>0</v>
      </c>
      <c r="AL318" s="12">
        <v>0</v>
      </c>
      <c r="AM318" s="12">
        <v>0</v>
      </c>
      <c r="AN318" s="12">
        <v>0</v>
      </c>
      <c r="AO318" s="19">
        <v>0</v>
      </c>
      <c r="AP318" s="17" t="s">
        <v>114</v>
      </c>
      <c r="AQ318" s="18">
        <f>INDEX(Hjelpefil!H320:M320,MATCH(BRUKERFLATE!$B$3,BRUKERFLATE!$AV$4:$AV$9,0))</f>
        <v>0</v>
      </c>
      <c r="AR318" s="18">
        <f>INDEX(Hjelpefil!N320:S320,MATCH(BRUKERFLATE!$B$3,BRUKERFLATE!$AV$4:$AV$9,0))</f>
        <v>0</v>
      </c>
      <c r="AW318" s="17">
        <f t="shared" si="31"/>
        <v>0</v>
      </c>
      <c r="AX318" s="18">
        <v>0</v>
      </c>
      <c r="AY318" s="12">
        <v>0</v>
      </c>
      <c r="AZ318" s="12">
        <v>0</v>
      </c>
      <c r="BA318" s="12">
        <v>0</v>
      </c>
      <c r="BB318" s="12">
        <v>0</v>
      </c>
      <c r="BC318" s="19">
        <v>0</v>
      </c>
    </row>
    <row r="319" spans="32:55" x14ac:dyDescent="0.35">
      <c r="AF319" s="12" t="str">
        <f t="shared" si="32"/>
        <v/>
      </c>
      <c r="AH319" s="17">
        <f t="shared" si="29"/>
        <v>0</v>
      </c>
      <c r="AI319" s="17">
        <f t="shared" si="30"/>
        <v>0</v>
      </c>
      <c r="AJ319" s="18">
        <v>0</v>
      </c>
      <c r="AK319" s="12">
        <v>0</v>
      </c>
      <c r="AL319" s="12">
        <v>0</v>
      </c>
      <c r="AM319" s="12">
        <v>0</v>
      </c>
      <c r="AN319" s="12">
        <v>0</v>
      </c>
      <c r="AO319" s="19">
        <v>0</v>
      </c>
      <c r="AP319" s="17" t="s">
        <v>114</v>
      </c>
      <c r="AQ319" s="18">
        <f>INDEX(Hjelpefil!H321:M321,MATCH(BRUKERFLATE!$B$3,BRUKERFLATE!$AV$4:$AV$9,0))</f>
        <v>0</v>
      </c>
      <c r="AR319" s="18">
        <f>INDEX(Hjelpefil!N321:S321,MATCH(BRUKERFLATE!$B$3,BRUKERFLATE!$AV$4:$AV$9,0))</f>
        <v>0</v>
      </c>
      <c r="AW319" s="17">
        <f t="shared" si="31"/>
        <v>0</v>
      </c>
      <c r="AX319" s="18">
        <v>0</v>
      </c>
      <c r="AY319" s="12">
        <v>0</v>
      </c>
      <c r="AZ319" s="12">
        <v>0</v>
      </c>
      <c r="BA319" s="12">
        <v>0</v>
      </c>
      <c r="BB319" s="12">
        <v>0</v>
      </c>
      <c r="BC319" s="19">
        <v>0</v>
      </c>
    </row>
    <row r="320" spans="32:55" x14ac:dyDescent="0.35">
      <c r="AF320" s="12" t="str">
        <f t="shared" si="32"/>
        <v/>
      </c>
      <c r="AH320" s="17">
        <f t="shared" si="29"/>
        <v>0</v>
      </c>
      <c r="AI320" s="17">
        <f t="shared" si="30"/>
        <v>0</v>
      </c>
      <c r="AJ320" s="18">
        <v>0</v>
      </c>
      <c r="AK320" s="12">
        <v>0</v>
      </c>
      <c r="AL320" s="12">
        <v>0</v>
      </c>
      <c r="AM320" s="12">
        <v>0</v>
      </c>
      <c r="AN320" s="12">
        <v>0</v>
      </c>
      <c r="AO320" s="19">
        <v>0</v>
      </c>
      <c r="AP320" s="17" t="s">
        <v>114</v>
      </c>
      <c r="AQ320" s="18">
        <f>INDEX(Hjelpefil!H322:M322,MATCH(BRUKERFLATE!$B$3,BRUKERFLATE!$AV$4:$AV$9,0))</f>
        <v>0</v>
      </c>
      <c r="AR320" s="18">
        <f>INDEX(Hjelpefil!N322:S322,MATCH(BRUKERFLATE!$B$3,BRUKERFLATE!$AV$4:$AV$9,0))</f>
        <v>0</v>
      </c>
      <c r="AW320" s="17">
        <f t="shared" si="31"/>
        <v>0</v>
      </c>
      <c r="AX320" s="18">
        <v>0</v>
      </c>
      <c r="AY320" s="12">
        <v>0</v>
      </c>
      <c r="AZ320" s="12">
        <v>0</v>
      </c>
      <c r="BA320" s="12">
        <v>0</v>
      </c>
      <c r="BB320" s="12">
        <v>0</v>
      </c>
      <c r="BC320" s="19">
        <v>0</v>
      </c>
    </row>
    <row r="321" spans="32:55" x14ac:dyDescent="0.35">
      <c r="AF321" s="12" t="str">
        <f t="shared" si="32"/>
        <v/>
      </c>
      <c r="AH321" s="17">
        <f t="shared" si="29"/>
        <v>0</v>
      </c>
      <c r="AI321" s="17">
        <f t="shared" si="30"/>
        <v>0</v>
      </c>
      <c r="AJ321" s="18">
        <v>0</v>
      </c>
      <c r="AK321" s="12">
        <v>0</v>
      </c>
      <c r="AL321" s="12">
        <v>0</v>
      </c>
      <c r="AM321" s="12">
        <v>0</v>
      </c>
      <c r="AN321" s="12">
        <v>0</v>
      </c>
      <c r="AO321" s="19">
        <v>0</v>
      </c>
      <c r="AP321" s="17" t="s">
        <v>114</v>
      </c>
      <c r="AQ321" s="18">
        <f>INDEX(Hjelpefil!H323:M323,MATCH(BRUKERFLATE!$B$3,BRUKERFLATE!$AV$4:$AV$9,0))</f>
        <v>0</v>
      </c>
      <c r="AR321" s="18">
        <f>INDEX(Hjelpefil!N323:S323,MATCH(BRUKERFLATE!$B$3,BRUKERFLATE!$AV$4:$AV$9,0))</f>
        <v>0</v>
      </c>
      <c r="AW321" s="17">
        <f t="shared" si="31"/>
        <v>0</v>
      </c>
      <c r="AX321" s="18">
        <v>0</v>
      </c>
      <c r="AY321" s="12">
        <v>0</v>
      </c>
      <c r="AZ321" s="12">
        <v>0</v>
      </c>
      <c r="BA321" s="12">
        <v>0</v>
      </c>
      <c r="BB321" s="12">
        <v>0</v>
      </c>
      <c r="BC321" s="19">
        <v>0</v>
      </c>
    </row>
    <row r="322" spans="32:55" x14ac:dyDescent="0.35">
      <c r="AF322" s="12" t="str">
        <f t="shared" si="32"/>
        <v/>
      </c>
      <c r="AH322" s="17">
        <f t="shared" si="29"/>
        <v>0</v>
      </c>
      <c r="AI322" s="17">
        <f t="shared" si="30"/>
        <v>0</v>
      </c>
      <c r="AJ322" s="18">
        <v>0</v>
      </c>
      <c r="AK322" s="12">
        <v>0</v>
      </c>
      <c r="AL322" s="12">
        <v>0</v>
      </c>
      <c r="AM322" s="12">
        <v>0</v>
      </c>
      <c r="AN322" s="12">
        <v>0</v>
      </c>
      <c r="AO322" s="19">
        <v>0</v>
      </c>
      <c r="AP322" s="17" t="s">
        <v>114</v>
      </c>
      <c r="AQ322" s="18">
        <f>INDEX(Hjelpefil!H324:M324,MATCH(BRUKERFLATE!$B$3,BRUKERFLATE!$AV$4:$AV$9,0))</f>
        <v>0</v>
      </c>
      <c r="AR322" s="18">
        <f>INDEX(Hjelpefil!N324:S324,MATCH(BRUKERFLATE!$B$3,BRUKERFLATE!$AV$4:$AV$9,0))</f>
        <v>0</v>
      </c>
      <c r="AW322" s="17">
        <f t="shared" si="31"/>
        <v>0</v>
      </c>
      <c r="AX322" s="18">
        <v>0</v>
      </c>
      <c r="AY322" s="12">
        <v>0</v>
      </c>
      <c r="AZ322" s="12">
        <v>0</v>
      </c>
      <c r="BA322" s="12">
        <v>0</v>
      </c>
      <c r="BB322" s="12">
        <v>0</v>
      </c>
      <c r="BC322" s="19">
        <v>0</v>
      </c>
    </row>
    <row r="323" spans="32:55" x14ac:dyDescent="0.35">
      <c r="AF323" s="12" t="str">
        <f t="shared" si="32"/>
        <v/>
      </c>
      <c r="AH323" s="17">
        <f t="shared" ref="AH323:AH324" si="34">IF(OR(AP323=$A$3,AP323="BEGGE"),1,0)</f>
        <v>0</v>
      </c>
      <c r="AI323" s="17">
        <f t="shared" ref="AI323:AI324" si="35">IF($B$3=$AJ$2,AJ323,IF($B$3=$AK$2,AK323,IF($B$3=$AL$2,AL323,IF($B$3=$AM$2,AM323,IF($B$3=$AN$2,AN323,IF($B$3=$AO$2,AO323))))))</f>
        <v>0</v>
      </c>
      <c r="AJ323" s="18">
        <v>0</v>
      </c>
      <c r="AK323" s="12">
        <v>0</v>
      </c>
      <c r="AL323" s="12">
        <v>0</v>
      </c>
      <c r="AM323" s="12">
        <v>0</v>
      </c>
      <c r="AN323" s="12">
        <v>0</v>
      </c>
      <c r="AO323" s="19">
        <v>0</v>
      </c>
      <c r="AP323" s="17" t="s">
        <v>114</v>
      </c>
      <c r="AQ323" s="18">
        <f>INDEX(Hjelpefil!H325:M325,MATCH(BRUKERFLATE!$B$3,BRUKERFLATE!$AV$4:$AV$9,0))</f>
        <v>0</v>
      </c>
      <c r="AR323" s="18">
        <f>INDEX(Hjelpefil!N325:S325,MATCH(BRUKERFLATE!$B$3,BRUKERFLATE!$AV$4:$AV$9,0))</f>
        <v>0</v>
      </c>
      <c r="AW323" s="17">
        <f t="shared" ref="AW323:AW324" si="36">IF($B$3=$AJ$2,AX323,IF($B$3=$AK$2,AY323,IF($B$3=$AL$2,AZ323,IF($B$3=$AM$2,BA323,IF($B$3=$AN$2,BB323,IF($B$3=$AO$2,BC323))))))</f>
        <v>0</v>
      </c>
      <c r="AX323" s="18">
        <v>0</v>
      </c>
      <c r="AY323" s="12">
        <v>0</v>
      </c>
      <c r="AZ323" s="12">
        <v>0</v>
      </c>
      <c r="BA323" s="12">
        <v>0</v>
      </c>
      <c r="BB323" s="12">
        <v>0</v>
      </c>
      <c r="BC323" s="19">
        <v>0</v>
      </c>
    </row>
    <row r="324" spans="32:55" x14ac:dyDescent="0.35">
      <c r="AF324" s="12" t="str">
        <f t="shared" ref="AF324" si="37">IF(AND($AI324=1,$AH324=1),IF(AQ324="",AR324,AQ324),"")</f>
        <v/>
      </c>
      <c r="AH324" s="17">
        <f t="shared" si="34"/>
        <v>0</v>
      </c>
      <c r="AI324" s="17">
        <f t="shared" si="35"/>
        <v>0</v>
      </c>
      <c r="AJ324" s="18">
        <v>0</v>
      </c>
      <c r="AK324" s="12">
        <v>0</v>
      </c>
      <c r="AL324" s="12">
        <v>0</v>
      </c>
      <c r="AM324" s="12">
        <v>0</v>
      </c>
      <c r="AN324" s="12">
        <v>0</v>
      </c>
      <c r="AO324" s="19">
        <v>0</v>
      </c>
      <c r="AP324" s="17" t="s">
        <v>114</v>
      </c>
      <c r="AQ324" s="18">
        <f>INDEX(Hjelpefil!H326:M326,MATCH(BRUKERFLATE!$B$3,BRUKERFLATE!$AV$4:$AV$9,0))</f>
        <v>0</v>
      </c>
      <c r="AR324" s="18">
        <f>INDEX(Hjelpefil!N326:S326,MATCH(BRUKERFLATE!$B$3,BRUKERFLATE!$AV$4:$AV$9,0))</f>
        <v>0</v>
      </c>
      <c r="AW324" s="17">
        <f t="shared" si="36"/>
        <v>0</v>
      </c>
      <c r="AX324" s="18">
        <v>0</v>
      </c>
      <c r="AY324" s="12">
        <v>0</v>
      </c>
      <c r="AZ324" s="12">
        <v>0</v>
      </c>
      <c r="BA324" s="12">
        <v>0</v>
      </c>
      <c r="BB324" s="12">
        <v>0</v>
      </c>
      <c r="BC324" s="19">
        <v>0</v>
      </c>
    </row>
  </sheetData>
  <sheetProtection algorithmName="SHA-512" hashValue="I6uyroWQsyMUbSmXxenUc4FUWSaYE+v4wroWtc/Kfvr/Rjs7oTnaz4wJhltkoSnnKyWaLKEV4LrYSAUjrMef+A==" saltValue="Pe6Ref5GWXYks19P+qMPLA==" spinCount="100000" sheet="1" objects="1" scenarios="1"/>
  <protectedRanges>
    <protectedRange sqref="A3:C3" name="Valg"/>
  </protectedRanges>
  <autoFilter ref="F2:Z272" xr:uid="{DC695511-A12A-4EBB-AFFC-A14A73FECA69}">
    <sortState xmlns:xlrd2="http://schemas.microsoft.com/office/spreadsheetml/2017/richdata2" ref="F3:Z272">
      <sortCondition ref="G2:G272"/>
    </sortState>
  </autoFilter>
  <mergeCells count="2">
    <mergeCell ref="A1:B1"/>
    <mergeCell ref="J1:M1"/>
  </mergeCells>
  <dataValidations count="1">
    <dataValidation type="list" allowBlank="1" showInputMessage="1" showErrorMessage="1" sqref="A3" xr:uid="{8CFE43F2-380D-4990-B8A7-4977BB2FC8F2}">
      <formula1>$BF$2:$BF$3</formula1>
    </dataValidation>
  </dataValidations>
  <pageMargins left="0.7" right="0.7" top="0.75" bottom="0.75" header="0.3" footer="0.3"/>
  <pageSetup paperSize="9" orientation="portrait" horizontalDpi="4294967292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8DDC7DA-9416-4688-9C11-32685AC3861E}">
          <x14:formula1>
            <xm:f>Hjelpefil!$I$4:$N$4</xm:f>
          </x14:formula1>
          <xm:sqref>B3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57AFA-3828-4BD5-BB41-528DB740D2A3}">
  <sheetPr>
    <tabColor theme="7"/>
  </sheetPr>
  <dimension ref="A1:BC326"/>
  <sheetViews>
    <sheetView tabSelected="1" zoomScale="70" zoomScaleNormal="70" workbookViewId="0">
      <pane ySplit="4" topLeftCell="A206" activePane="bottomLeft" state="frozen"/>
      <selection pane="bottomLeft" activeCell="C275" sqref="C275"/>
    </sheetView>
  </sheetViews>
  <sheetFormatPr baseColWidth="10" defaultColWidth="10.7265625" defaultRowHeight="14.5" x14ac:dyDescent="0.35"/>
  <cols>
    <col min="1" max="1" width="4.36328125" style="43" customWidth="1"/>
    <col min="2" max="2" width="69.7265625" customWidth="1"/>
    <col min="3" max="3" width="20.26953125" customWidth="1"/>
    <col min="4" max="4" width="6.7265625" style="46" customWidth="1"/>
    <col min="5" max="5" width="6" style="46" customWidth="1"/>
    <col min="6" max="6" width="10.7265625" style="7" customWidth="1"/>
    <col min="7" max="7" width="8.26953125" style="46" customWidth="1"/>
    <col min="8" max="19" width="10.7265625" customWidth="1"/>
    <col min="20" max="36" width="3.6328125" style="1" customWidth="1"/>
    <col min="37" max="39" width="10.7265625" customWidth="1"/>
    <col min="40" max="55" width="10.7265625" style="34" customWidth="1"/>
  </cols>
  <sheetData>
    <row r="1" spans="1:55" ht="43.5" customHeight="1" x14ac:dyDescent="0.45">
      <c r="B1" s="61" t="s">
        <v>242</v>
      </c>
      <c r="H1" s="36" t="s">
        <v>229</v>
      </c>
      <c r="N1" s="36" t="s">
        <v>230</v>
      </c>
      <c r="T1" s="52" t="s">
        <v>247</v>
      </c>
    </row>
    <row r="2" spans="1:55" x14ac:dyDescent="0.35">
      <c r="H2" s="2" t="s">
        <v>0</v>
      </c>
      <c r="I2" s="2" t="s">
        <v>0</v>
      </c>
      <c r="J2" s="2" t="s">
        <v>0</v>
      </c>
      <c r="K2" s="2" t="s">
        <v>0</v>
      </c>
      <c r="L2" s="2" t="s">
        <v>0</v>
      </c>
      <c r="M2" s="2" t="s">
        <v>0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</row>
    <row r="3" spans="1:55" x14ac:dyDescent="0.35">
      <c r="F3"/>
      <c r="H3" s="4">
        <v>1</v>
      </c>
      <c r="I3" s="4">
        <v>2</v>
      </c>
      <c r="J3" s="4">
        <v>3</v>
      </c>
      <c r="K3" s="4">
        <v>4</v>
      </c>
      <c r="L3" s="4">
        <v>5</v>
      </c>
      <c r="M3" s="4">
        <v>6</v>
      </c>
      <c r="N3" s="5">
        <v>1</v>
      </c>
      <c r="O3" s="5">
        <v>2</v>
      </c>
      <c r="P3" s="5">
        <v>3</v>
      </c>
      <c r="Q3" s="5">
        <v>4</v>
      </c>
      <c r="R3" s="5">
        <v>5</v>
      </c>
      <c r="S3" s="5">
        <v>6</v>
      </c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4" t="s">
        <v>2</v>
      </c>
      <c r="AF3" s="53"/>
      <c r="AG3" s="53"/>
      <c r="AH3" s="53"/>
      <c r="AI3" s="53"/>
      <c r="AJ3" s="53"/>
    </row>
    <row r="4" spans="1:55" s="37" customFormat="1" ht="66.75" customHeight="1" x14ac:dyDescent="0.35">
      <c r="A4" s="44" t="s">
        <v>111</v>
      </c>
      <c r="B4" s="37" t="s">
        <v>23</v>
      </c>
      <c r="C4" s="37" t="s">
        <v>185</v>
      </c>
      <c r="D4" s="47" t="s">
        <v>246</v>
      </c>
      <c r="E4" s="47" t="s">
        <v>112</v>
      </c>
      <c r="F4" s="38" t="s">
        <v>110</v>
      </c>
      <c r="G4" s="50" t="s">
        <v>182</v>
      </c>
      <c r="H4" s="39" t="s">
        <v>13</v>
      </c>
      <c r="I4" s="39" t="s">
        <v>105</v>
      </c>
      <c r="J4" s="39" t="s">
        <v>3</v>
      </c>
      <c r="K4" s="39" t="s">
        <v>7</v>
      </c>
      <c r="L4" s="39" t="s">
        <v>102</v>
      </c>
      <c r="M4" s="39" t="s">
        <v>243</v>
      </c>
      <c r="N4" s="40" t="s">
        <v>13</v>
      </c>
      <c r="O4" s="40" t="s">
        <v>105</v>
      </c>
      <c r="P4" s="40" t="s">
        <v>3</v>
      </c>
      <c r="Q4" s="40" t="s">
        <v>7</v>
      </c>
      <c r="R4" s="40" t="s">
        <v>102</v>
      </c>
      <c r="S4" s="40" t="s">
        <v>243</v>
      </c>
      <c r="T4" s="55">
        <v>1</v>
      </c>
      <c r="U4" s="55">
        <v>2</v>
      </c>
      <c r="V4" s="55">
        <v>3</v>
      </c>
      <c r="W4" s="55">
        <v>4</v>
      </c>
      <c r="X4" s="55">
        <v>5</v>
      </c>
      <c r="Y4" s="55">
        <v>6</v>
      </c>
      <c r="Z4" s="55">
        <v>7</v>
      </c>
      <c r="AA4" s="55">
        <v>8</v>
      </c>
      <c r="AB4" s="55">
        <v>9</v>
      </c>
      <c r="AC4" s="55">
        <v>10</v>
      </c>
      <c r="AD4" s="55">
        <v>11</v>
      </c>
      <c r="AE4" s="55">
        <v>12</v>
      </c>
      <c r="AF4" s="55">
        <v>13</v>
      </c>
      <c r="AG4" s="55">
        <v>14</v>
      </c>
      <c r="AH4" s="55">
        <v>15</v>
      </c>
      <c r="AI4" s="55">
        <v>16</v>
      </c>
      <c r="AJ4" s="55">
        <v>17</v>
      </c>
      <c r="AK4" s="41"/>
      <c r="AN4" s="42" t="s">
        <v>13</v>
      </c>
      <c r="AO4" s="42" t="s">
        <v>105</v>
      </c>
      <c r="AP4" s="42" t="s">
        <v>3</v>
      </c>
      <c r="AQ4" s="42" t="s">
        <v>7</v>
      </c>
      <c r="AR4" s="42" t="s">
        <v>102</v>
      </c>
      <c r="AS4" s="42" t="s">
        <v>103</v>
      </c>
      <c r="AT4" s="42" t="s">
        <v>209</v>
      </c>
      <c r="AU4" s="42"/>
      <c r="AV4" s="42" t="s">
        <v>13</v>
      </c>
      <c r="AW4" s="42" t="s">
        <v>105</v>
      </c>
      <c r="AX4" s="42" t="s">
        <v>3</v>
      </c>
      <c r="AY4" s="42" t="s">
        <v>7</v>
      </c>
      <c r="AZ4" s="42" t="s">
        <v>102</v>
      </c>
      <c r="BA4" s="42" t="s">
        <v>103</v>
      </c>
      <c r="BB4" s="42" t="s">
        <v>209</v>
      </c>
      <c r="BC4" s="42"/>
    </row>
    <row r="5" spans="1:55" x14ac:dyDescent="0.35">
      <c r="A5" s="45">
        <v>1</v>
      </c>
      <c r="B5" t="s">
        <v>350</v>
      </c>
      <c r="C5" s="11" t="s">
        <v>57</v>
      </c>
      <c r="D5" s="46" t="s">
        <v>113</v>
      </c>
      <c r="F5" s="7" t="s">
        <v>236</v>
      </c>
      <c r="G5" s="46" t="s">
        <v>245</v>
      </c>
      <c r="H5" t="s">
        <v>16</v>
      </c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N5" s="34">
        <f t="shared" ref="AN5:AS47" si="0">IF(H5&lt;&gt;"",1,0)</f>
        <v>1</v>
      </c>
      <c r="AO5" s="34">
        <f t="shared" si="0"/>
        <v>0</v>
      </c>
      <c r="AP5" s="34">
        <f t="shared" si="0"/>
        <v>0</v>
      </c>
      <c r="AQ5" s="34">
        <f t="shared" si="0"/>
        <v>0</v>
      </c>
      <c r="AR5" s="34">
        <f t="shared" si="0"/>
        <v>0</v>
      </c>
      <c r="AS5" s="34">
        <f t="shared" si="0"/>
        <v>0</v>
      </c>
      <c r="AT5" s="34" t="str">
        <f>IF(D5="","FYL",IF(E5="","KOM","BEGGE"))</f>
        <v>KOM</v>
      </c>
      <c r="AV5" s="34">
        <f t="shared" ref="AV5:BA20" si="1">IF(N5&lt;&gt;"",1,0)</f>
        <v>0</v>
      </c>
      <c r="AW5" s="34">
        <f t="shared" si="1"/>
        <v>0</v>
      </c>
      <c r="AX5" s="34">
        <f t="shared" si="1"/>
        <v>0</v>
      </c>
      <c r="AY5" s="34">
        <f t="shared" si="1"/>
        <v>0</v>
      </c>
      <c r="AZ5" s="34">
        <f t="shared" si="1"/>
        <v>0</v>
      </c>
      <c r="BA5" s="34">
        <f t="shared" si="1"/>
        <v>0</v>
      </c>
    </row>
    <row r="6" spans="1:55" x14ac:dyDescent="0.35">
      <c r="A6" s="45">
        <v>2</v>
      </c>
      <c r="B6" s="6" t="s">
        <v>352</v>
      </c>
      <c r="C6" s="6" t="s">
        <v>163</v>
      </c>
      <c r="D6" s="46" t="s">
        <v>113</v>
      </c>
      <c r="F6" s="7" t="s">
        <v>235</v>
      </c>
      <c r="G6" s="46" t="s">
        <v>245</v>
      </c>
      <c r="H6" t="s">
        <v>16</v>
      </c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  <c r="AF6" s="53"/>
      <c r="AG6" s="53"/>
      <c r="AH6" s="53"/>
      <c r="AI6" s="53"/>
      <c r="AJ6" s="53"/>
      <c r="AN6" s="34">
        <f t="shared" si="0"/>
        <v>1</v>
      </c>
      <c r="AO6" s="34">
        <f t="shared" si="0"/>
        <v>0</v>
      </c>
      <c r="AP6" s="34">
        <f t="shared" si="0"/>
        <v>0</v>
      </c>
      <c r="AQ6" s="34">
        <f t="shared" si="0"/>
        <v>0</v>
      </c>
      <c r="AR6" s="34">
        <f t="shared" si="0"/>
        <v>0</v>
      </c>
      <c r="AS6" s="34">
        <f t="shared" si="0"/>
        <v>0</v>
      </c>
      <c r="AT6" s="34" t="str">
        <f t="shared" ref="AT6:AT69" si="2">IF(D6="","FYL",IF(E6="","KOM","BEGGE"))</f>
        <v>KOM</v>
      </c>
      <c r="AV6" s="34">
        <f t="shared" si="1"/>
        <v>0</v>
      </c>
      <c r="AW6" s="34">
        <f t="shared" si="1"/>
        <v>0</v>
      </c>
      <c r="AX6" s="34">
        <f t="shared" si="1"/>
        <v>0</v>
      </c>
      <c r="AY6" s="34">
        <f t="shared" si="1"/>
        <v>0</v>
      </c>
      <c r="AZ6" s="34">
        <f t="shared" si="1"/>
        <v>0</v>
      </c>
      <c r="BA6" s="34">
        <f t="shared" si="1"/>
        <v>0</v>
      </c>
    </row>
    <row r="7" spans="1:55" x14ac:dyDescent="0.35">
      <c r="A7" s="45">
        <v>3</v>
      </c>
      <c r="B7" s="6" t="s">
        <v>326</v>
      </c>
      <c r="C7" s="6" t="s">
        <v>463</v>
      </c>
      <c r="D7" s="46" t="s">
        <v>113</v>
      </c>
      <c r="F7" s="7" t="s">
        <v>234</v>
      </c>
      <c r="G7" s="46" t="s">
        <v>245</v>
      </c>
      <c r="H7" t="s">
        <v>9</v>
      </c>
      <c r="T7" s="53"/>
      <c r="U7" s="53"/>
      <c r="V7" s="53"/>
      <c r="W7" s="53" t="s">
        <v>146</v>
      </c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N7" s="34">
        <f t="shared" si="0"/>
        <v>1</v>
      </c>
      <c r="AO7" s="34">
        <f t="shared" si="0"/>
        <v>0</v>
      </c>
      <c r="AP7" s="34">
        <f t="shared" si="0"/>
        <v>0</v>
      </c>
      <c r="AQ7" s="34">
        <f t="shared" si="0"/>
        <v>0</v>
      </c>
      <c r="AR7" s="34">
        <f t="shared" si="0"/>
        <v>0</v>
      </c>
      <c r="AS7" s="34">
        <f t="shared" si="0"/>
        <v>0</v>
      </c>
      <c r="AT7" s="34" t="str">
        <f t="shared" si="2"/>
        <v>KOM</v>
      </c>
      <c r="AV7" s="34">
        <f t="shared" si="1"/>
        <v>0</v>
      </c>
      <c r="AW7" s="34">
        <f t="shared" si="1"/>
        <v>0</v>
      </c>
      <c r="AX7" s="34">
        <f t="shared" si="1"/>
        <v>0</v>
      </c>
      <c r="AY7" s="34">
        <f t="shared" si="1"/>
        <v>0</v>
      </c>
      <c r="AZ7" s="34">
        <f t="shared" si="1"/>
        <v>0</v>
      </c>
      <c r="BA7" s="34">
        <f t="shared" si="1"/>
        <v>0</v>
      </c>
    </row>
    <row r="8" spans="1:55" x14ac:dyDescent="0.35">
      <c r="A8" s="45">
        <v>4</v>
      </c>
      <c r="B8" s="6" t="s">
        <v>410</v>
      </c>
      <c r="C8" s="6" t="s">
        <v>463</v>
      </c>
      <c r="D8" s="46" t="s">
        <v>113</v>
      </c>
      <c r="F8" s="7" t="s">
        <v>233</v>
      </c>
      <c r="H8" t="s">
        <v>9</v>
      </c>
      <c r="T8" s="53"/>
      <c r="U8" s="53"/>
      <c r="V8" s="53"/>
      <c r="W8" s="56" t="s">
        <v>145</v>
      </c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N8" s="34">
        <f t="shared" si="0"/>
        <v>1</v>
      </c>
      <c r="AO8" s="34">
        <f t="shared" si="0"/>
        <v>0</v>
      </c>
      <c r="AP8" s="34">
        <f t="shared" si="0"/>
        <v>0</v>
      </c>
      <c r="AQ8" s="34">
        <f t="shared" si="0"/>
        <v>0</v>
      </c>
      <c r="AR8" s="34">
        <f t="shared" si="0"/>
        <v>0</v>
      </c>
      <c r="AS8" s="34">
        <f t="shared" si="0"/>
        <v>0</v>
      </c>
      <c r="AT8" s="34" t="str">
        <f t="shared" si="2"/>
        <v>KOM</v>
      </c>
      <c r="AV8" s="34">
        <f t="shared" si="1"/>
        <v>0</v>
      </c>
      <c r="AW8" s="34">
        <f t="shared" si="1"/>
        <v>0</v>
      </c>
      <c r="AX8" s="34">
        <f t="shared" si="1"/>
        <v>0</v>
      </c>
      <c r="AY8" s="34">
        <f t="shared" si="1"/>
        <v>0</v>
      </c>
      <c r="AZ8" s="34">
        <f t="shared" si="1"/>
        <v>0</v>
      </c>
      <c r="BA8" s="34">
        <f t="shared" si="1"/>
        <v>0</v>
      </c>
    </row>
    <row r="9" spans="1:55" x14ac:dyDescent="0.35">
      <c r="A9" s="45">
        <v>5</v>
      </c>
      <c r="B9" s="6" t="s">
        <v>398</v>
      </c>
      <c r="C9" s="6" t="s">
        <v>59</v>
      </c>
      <c r="D9" s="46" t="s">
        <v>113</v>
      </c>
      <c r="F9" s="7" t="s">
        <v>235</v>
      </c>
      <c r="H9" t="s">
        <v>9</v>
      </c>
      <c r="T9" s="53"/>
      <c r="U9" s="53"/>
      <c r="V9" s="53"/>
      <c r="W9" s="53">
        <v>4</v>
      </c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N9" s="34">
        <f t="shared" si="0"/>
        <v>1</v>
      </c>
      <c r="AO9" s="34">
        <f t="shared" si="0"/>
        <v>0</v>
      </c>
      <c r="AP9" s="34">
        <f t="shared" si="0"/>
        <v>0</v>
      </c>
      <c r="AQ9" s="34">
        <f t="shared" si="0"/>
        <v>0</v>
      </c>
      <c r="AR9" s="34">
        <f t="shared" si="0"/>
        <v>0</v>
      </c>
      <c r="AS9" s="34">
        <f t="shared" si="0"/>
        <v>0</v>
      </c>
      <c r="AT9" s="34" t="str">
        <f t="shared" si="2"/>
        <v>KOM</v>
      </c>
      <c r="AV9" s="34">
        <f t="shared" si="1"/>
        <v>0</v>
      </c>
      <c r="AW9" s="34">
        <f t="shared" si="1"/>
        <v>0</v>
      </c>
      <c r="AX9" s="34">
        <f t="shared" si="1"/>
        <v>0</v>
      </c>
      <c r="AY9" s="34">
        <f t="shared" si="1"/>
        <v>0</v>
      </c>
      <c r="AZ9" s="34">
        <f t="shared" si="1"/>
        <v>0</v>
      </c>
      <c r="BA9" s="34">
        <f t="shared" si="1"/>
        <v>0</v>
      </c>
    </row>
    <row r="10" spans="1:55" x14ac:dyDescent="0.35">
      <c r="A10" s="45">
        <v>6</v>
      </c>
      <c r="B10" s="6" t="s">
        <v>325</v>
      </c>
      <c r="C10" s="6" t="s">
        <v>463</v>
      </c>
      <c r="D10" s="46" t="s">
        <v>113</v>
      </c>
      <c r="F10" s="7" t="s">
        <v>235</v>
      </c>
      <c r="G10" s="46" t="s">
        <v>245</v>
      </c>
      <c r="H10" t="s">
        <v>9</v>
      </c>
      <c r="T10" s="53"/>
      <c r="U10" s="53"/>
      <c r="V10" s="53"/>
      <c r="W10" s="56" t="s">
        <v>145</v>
      </c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N10" s="34">
        <f t="shared" si="0"/>
        <v>1</v>
      </c>
      <c r="AO10" s="34">
        <f t="shared" si="0"/>
        <v>0</v>
      </c>
      <c r="AP10" s="34">
        <f t="shared" si="0"/>
        <v>0</v>
      </c>
      <c r="AQ10" s="34">
        <f t="shared" si="0"/>
        <v>0</v>
      </c>
      <c r="AR10" s="34">
        <f t="shared" si="0"/>
        <v>0</v>
      </c>
      <c r="AS10" s="34">
        <f t="shared" si="0"/>
        <v>0</v>
      </c>
      <c r="AT10" s="34" t="str">
        <f t="shared" si="2"/>
        <v>KOM</v>
      </c>
      <c r="AV10" s="34">
        <f t="shared" si="1"/>
        <v>0</v>
      </c>
      <c r="AW10" s="34">
        <f t="shared" si="1"/>
        <v>0</v>
      </c>
      <c r="AX10" s="34">
        <f t="shared" si="1"/>
        <v>0</v>
      </c>
      <c r="AY10" s="34">
        <f t="shared" si="1"/>
        <v>0</v>
      </c>
      <c r="AZ10" s="34">
        <f t="shared" si="1"/>
        <v>0</v>
      </c>
      <c r="BA10" s="34">
        <f t="shared" si="1"/>
        <v>0</v>
      </c>
    </row>
    <row r="11" spans="1:55" x14ac:dyDescent="0.35">
      <c r="A11" s="45">
        <v>7</v>
      </c>
      <c r="B11" s="6" t="s">
        <v>361</v>
      </c>
      <c r="C11" s="6" t="s">
        <v>463</v>
      </c>
      <c r="D11" s="46" t="s">
        <v>113</v>
      </c>
      <c r="F11" s="7" t="s">
        <v>235</v>
      </c>
      <c r="H11" t="s">
        <v>9</v>
      </c>
      <c r="T11" s="53"/>
      <c r="U11" s="53"/>
      <c r="V11" s="53"/>
      <c r="W11" s="53">
        <v>4</v>
      </c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N11" s="34">
        <f t="shared" si="0"/>
        <v>1</v>
      </c>
      <c r="AO11" s="34">
        <f t="shared" si="0"/>
        <v>0</v>
      </c>
      <c r="AP11" s="34">
        <f t="shared" si="0"/>
        <v>0</v>
      </c>
      <c r="AQ11" s="34">
        <f t="shared" si="0"/>
        <v>0</v>
      </c>
      <c r="AR11" s="34">
        <f t="shared" si="0"/>
        <v>0</v>
      </c>
      <c r="AS11" s="34">
        <f t="shared" si="0"/>
        <v>0</v>
      </c>
      <c r="AT11" s="34" t="str">
        <f t="shared" si="2"/>
        <v>KOM</v>
      </c>
      <c r="AV11" s="34">
        <f t="shared" si="1"/>
        <v>0</v>
      </c>
      <c r="AW11" s="34">
        <f t="shared" si="1"/>
        <v>0</v>
      </c>
      <c r="AX11" s="34">
        <f t="shared" si="1"/>
        <v>0</v>
      </c>
      <c r="AY11" s="34">
        <f t="shared" si="1"/>
        <v>0</v>
      </c>
      <c r="AZ11" s="34">
        <f t="shared" si="1"/>
        <v>0</v>
      </c>
      <c r="BA11" s="34">
        <f t="shared" si="1"/>
        <v>0</v>
      </c>
    </row>
    <row r="12" spans="1:55" x14ac:dyDescent="0.35">
      <c r="A12" s="45">
        <v>8</v>
      </c>
      <c r="B12" s="6" t="s">
        <v>332</v>
      </c>
      <c r="C12" s="6" t="s">
        <v>463</v>
      </c>
      <c r="D12" s="46" t="s">
        <v>113</v>
      </c>
      <c r="F12" s="7" t="s">
        <v>235</v>
      </c>
      <c r="G12" s="46" t="s">
        <v>245</v>
      </c>
      <c r="H12" t="s">
        <v>9</v>
      </c>
      <c r="T12" s="53"/>
      <c r="U12" s="53"/>
      <c r="V12" s="53"/>
      <c r="W12" s="56" t="s">
        <v>145</v>
      </c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N12" s="34">
        <f t="shared" si="0"/>
        <v>1</v>
      </c>
      <c r="AO12" s="34">
        <f t="shared" si="0"/>
        <v>0</v>
      </c>
      <c r="AP12" s="34">
        <f t="shared" si="0"/>
        <v>0</v>
      </c>
      <c r="AQ12" s="34">
        <f t="shared" si="0"/>
        <v>0</v>
      </c>
      <c r="AR12" s="34">
        <f t="shared" si="0"/>
        <v>0</v>
      </c>
      <c r="AS12" s="34">
        <f t="shared" si="0"/>
        <v>0</v>
      </c>
      <c r="AT12" s="34" t="str">
        <f t="shared" si="2"/>
        <v>KOM</v>
      </c>
      <c r="AV12" s="34">
        <f t="shared" si="1"/>
        <v>0</v>
      </c>
      <c r="AW12" s="34">
        <f t="shared" si="1"/>
        <v>0</v>
      </c>
      <c r="AX12" s="34">
        <f t="shared" si="1"/>
        <v>0</v>
      </c>
      <c r="AY12" s="34">
        <f t="shared" si="1"/>
        <v>0</v>
      </c>
      <c r="AZ12" s="34">
        <f t="shared" si="1"/>
        <v>0</v>
      </c>
      <c r="BA12" s="34">
        <f t="shared" si="1"/>
        <v>0</v>
      </c>
    </row>
    <row r="13" spans="1:55" x14ac:dyDescent="0.35">
      <c r="A13" s="45">
        <v>9</v>
      </c>
      <c r="B13" t="s">
        <v>345</v>
      </c>
      <c r="C13" t="s">
        <v>60</v>
      </c>
      <c r="D13" s="46" t="s">
        <v>113</v>
      </c>
      <c r="F13" s="7" t="s">
        <v>234</v>
      </c>
      <c r="G13" s="46" t="s">
        <v>245</v>
      </c>
      <c r="H13" t="s">
        <v>10</v>
      </c>
      <c r="T13" s="53"/>
      <c r="U13" s="53"/>
      <c r="V13" s="53"/>
      <c r="W13" s="53">
        <v>4</v>
      </c>
      <c r="X13" s="53"/>
      <c r="Y13" s="53"/>
      <c r="Z13" s="53"/>
      <c r="AA13" s="53"/>
      <c r="AB13" s="53"/>
      <c r="AC13" s="53"/>
      <c r="AD13" s="53"/>
      <c r="AE13" s="53"/>
      <c r="AF13" s="53"/>
      <c r="AG13" s="53"/>
      <c r="AH13" s="53"/>
      <c r="AI13" s="53"/>
      <c r="AJ13" s="53"/>
      <c r="AN13" s="34">
        <f t="shared" si="0"/>
        <v>1</v>
      </c>
      <c r="AO13" s="34">
        <f t="shared" si="0"/>
        <v>0</v>
      </c>
      <c r="AP13" s="34">
        <f t="shared" si="0"/>
        <v>0</v>
      </c>
      <c r="AQ13" s="34">
        <f t="shared" si="0"/>
        <v>0</v>
      </c>
      <c r="AR13" s="34">
        <f t="shared" si="0"/>
        <v>0</v>
      </c>
      <c r="AS13" s="34">
        <f t="shared" si="0"/>
        <v>0</v>
      </c>
      <c r="AT13" s="34" t="str">
        <f t="shared" si="2"/>
        <v>KOM</v>
      </c>
      <c r="AV13" s="34">
        <f t="shared" si="1"/>
        <v>0</v>
      </c>
      <c r="AW13" s="34">
        <f t="shared" si="1"/>
        <v>0</v>
      </c>
      <c r="AX13" s="34">
        <f t="shared" si="1"/>
        <v>0</v>
      </c>
      <c r="AY13" s="34">
        <f t="shared" si="1"/>
        <v>0</v>
      </c>
      <c r="AZ13" s="34">
        <f t="shared" si="1"/>
        <v>0</v>
      </c>
      <c r="BA13" s="34">
        <f t="shared" si="1"/>
        <v>0</v>
      </c>
    </row>
    <row r="14" spans="1:55" x14ac:dyDescent="0.35">
      <c r="A14" s="45">
        <v>10</v>
      </c>
      <c r="B14" t="s">
        <v>413</v>
      </c>
      <c r="C14" t="s">
        <v>464</v>
      </c>
      <c r="D14" s="46" t="s">
        <v>113</v>
      </c>
      <c r="F14" s="7" t="s">
        <v>234</v>
      </c>
      <c r="H14" t="s">
        <v>10</v>
      </c>
      <c r="T14" s="53"/>
      <c r="U14" s="53"/>
      <c r="V14" s="53"/>
      <c r="W14" s="53" t="s">
        <v>146</v>
      </c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N14" s="34">
        <f t="shared" si="0"/>
        <v>1</v>
      </c>
      <c r="AO14" s="34">
        <f t="shared" si="0"/>
        <v>0</v>
      </c>
      <c r="AP14" s="34">
        <f t="shared" si="0"/>
        <v>0</v>
      </c>
      <c r="AQ14" s="34">
        <f t="shared" si="0"/>
        <v>0</v>
      </c>
      <c r="AR14" s="34">
        <f t="shared" si="0"/>
        <v>0</v>
      </c>
      <c r="AS14" s="34">
        <f t="shared" si="0"/>
        <v>0</v>
      </c>
      <c r="AT14" s="34" t="str">
        <f t="shared" si="2"/>
        <v>KOM</v>
      </c>
      <c r="AV14" s="34">
        <f t="shared" si="1"/>
        <v>0</v>
      </c>
      <c r="AW14" s="34">
        <f t="shared" si="1"/>
        <v>0</v>
      </c>
      <c r="AX14" s="34">
        <f t="shared" si="1"/>
        <v>0</v>
      </c>
      <c r="AY14" s="34">
        <f t="shared" si="1"/>
        <v>0</v>
      </c>
      <c r="AZ14" s="34">
        <f t="shared" si="1"/>
        <v>0</v>
      </c>
      <c r="BA14" s="34">
        <f t="shared" si="1"/>
        <v>0</v>
      </c>
    </row>
    <row r="15" spans="1:55" x14ac:dyDescent="0.35">
      <c r="A15" s="45">
        <v>11</v>
      </c>
      <c r="B15" t="s">
        <v>468</v>
      </c>
      <c r="C15" t="s">
        <v>467</v>
      </c>
      <c r="D15" s="46" t="s">
        <v>113</v>
      </c>
      <c r="F15" s="7" t="s">
        <v>233</v>
      </c>
      <c r="G15" s="46" t="s">
        <v>245</v>
      </c>
      <c r="H15" t="s">
        <v>10</v>
      </c>
      <c r="T15" s="53"/>
      <c r="U15" s="53"/>
      <c r="V15" s="53"/>
      <c r="W15" s="53">
        <v>4</v>
      </c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N15" s="34">
        <f t="shared" si="0"/>
        <v>1</v>
      </c>
      <c r="AO15" s="34">
        <f t="shared" si="0"/>
        <v>0</v>
      </c>
      <c r="AP15" s="34">
        <f t="shared" si="0"/>
        <v>0</v>
      </c>
      <c r="AQ15" s="34">
        <f t="shared" si="0"/>
        <v>0</v>
      </c>
      <c r="AR15" s="34">
        <f t="shared" si="0"/>
        <v>0</v>
      </c>
      <c r="AS15" s="34">
        <f t="shared" si="0"/>
        <v>0</v>
      </c>
      <c r="AT15" s="34" t="str">
        <f t="shared" si="2"/>
        <v>KOM</v>
      </c>
      <c r="AV15" s="34">
        <f t="shared" si="1"/>
        <v>0</v>
      </c>
      <c r="AW15" s="34">
        <f t="shared" si="1"/>
        <v>0</v>
      </c>
      <c r="AX15" s="34">
        <f t="shared" si="1"/>
        <v>0</v>
      </c>
      <c r="AY15" s="34">
        <f t="shared" si="1"/>
        <v>0</v>
      </c>
      <c r="AZ15" s="34">
        <f t="shared" si="1"/>
        <v>0</v>
      </c>
      <c r="BA15" s="34">
        <f t="shared" si="1"/>
        <v>0</v>
      </c>
    </row>
    <row r="16" spans="1:55" x14ac:dyDescent="0.35">
      <c r="A16" s="45">
        <v>12</v>
      </c>
      <c r="B16" t="s">
        <v>371</v>
      </c>
      <c r="C16" t="s">
        <v>61</v>
      </c>
      <c r="D16" s="46" t="s">
        <v>113</v>
      </c>
      <c r="F16" s="7" t="s">
        <v>234</v>
      </c>
      <c r="H16" t="s">
        <v>10</v>
      </c>
      <c r="T16" s="53"/>
      <c r="U16" s="53"/>
      <c r="V16" s="53"/>
      <c r="W16" s="53" t="s">
        <v>146</v>
      </c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N16" s="34">
        <f t="shared" si="0"/>
        <v>1</v>
      </c>
      <c r="AO16" s="34">
        <f t="shared" si="0"/>
        <v>0</v>
      </c>
      <c r="AP16" s="34">
        <f t="shared" si="0"/>
        <v>0</v>
      </c>
      <c r="AQ16" s="34">
        <f t="shared" si="0"/>
        <v>0</v>
      </c>
      <c r="AR16" s="34">
        <f t="shared" si="0"/>
        <v>0</v>
      </c>
      <c r="AS16" s="34">
        <f t="shared" si="0"/>
        <v>0</v>
      </c>
      <c r="AT16" s="34" t="str">
        <f t="shared" si="2"/>
        <v>KOM</v>
      </c>
      <c r="AV16" s="34">
        <f t="shared" si="1"/>
        <v>0</v>
      </c>
      <c r="AW16" s="34">
        <f t="shared" si="1"/>
        <v>0</v>
      </c>
      <c r="AX16" s="34">
        <f t="shared" si="1"/>
        <v>0</v>
      </c>
      <c r="AY16" s="34">
        <f t="shared" si="1"/>
        <v>0</v>
      </c>
      <c r="AZ16" s="34">
        <f t="shared" si="1"/>
        <v>0</v>
      </c>
      <c r="BA16" s="34">
        <f t="shared" si="1"/>
        <v>0</v>
      </c>
    </row>
    <row r="17" spans="1:53" x14ac:dyDescent="0.35">
      <c r="A17" s="45">
        <v>13</v>
      </c>
      <c r="B17" t="s">
        <v>401</v>
      </c>
      <c r="C17" t="s">
        <v>62</v>
      </c>
      <c r="D17" s="46" t="s">
        <v>113</v>
      </c>
      <c r="F17" s="7" t="s">
        <v>234</v>
      </c>
      <c r="H17" t="s">
        <v>10</v>
      </c>
      <c r="T17" s="53"/>
      <c r="U17" s="53"/>
      <c r="V17" s="53"/>
      <c r="W17" s="53">
        <v>4</v>
      </c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N17" s="34">
        <f t="shared" si="0"/>
        <v>1</v>
      </c>
      <c r="AO17" s="34">
        <f t="shared" si="0"/>
        <v>0</v>
      </c>
      <c r="AP17" s="34">
        <f t="shared" si="0"/>
        <v>0</v>
      </c>
      <c r="AQ17" s="34">
        <f t="shared" si="0"/>
        <v>0</v>
      </c>
      <c r="AR17" s="34">
        <f t="shared" si="0"/>
        <v>0</v>
      </c>
      <c r="AS17" s="34">
        <f t="shared" si="0"/>
        <v>0</v>
      </c>
      <c r="AT17" s="34" t="str">
        <f t="shared" si="2"/>
        <v>KOM</v>
      </c>
      <c r="AV17" s="34">
        <f t="shared" si="1"/>
        <v>0</v>
      </c>
      <c r="AW17" s="34">
        <f t="shared" si="1"/>
        <v>0</v>
      </c>
      <c r="AX17" s="34">
        <f t="shared" si="1"/>
        <v>0</v>
      </c>
      <c r="AY17" s="34">
        <f t="shared" si="1"/>
        <v>0</v>
      </c>
      <c r="AZ17" s="34">
        <f t="shared" si="1"/>
        <v>0</v>
      </c>
      <c r="BA17" s="34">
        <f t="shared" si="1"/>
        <v>0</v>
      </c>
    </row>
    <row r="18" spans="1:53" x14ac:dyDescent="0.35">
      <c r="A18" s="45">
        <v>14</v>
      </c>
      <c r="B18" t="s">
        <v>346</v>
      </c>
      <c r="C18" t="s">
        <v>164</v>
      </c>
      <c r="D18" s="46" t="s">
        <v>113</v>
      </c>
      <c r="F18" s="7" t="s">
        <v>235</v>
      </c>
      <c r="G18" s="46" t="s">
        <v>245</v>
      </c>
      <c r="H18" t="s">
        <v>10</v>
      </c>
      <c r="T18" s="53"/>
      <c r="U18" s="53"/>
      <c r="V18" s="53"/>
      <c r="W18" s="53">
        <v>4</v>
      </c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N18" s="34">
        <f t="shared" si="0"/>
        <v>1</v>
      </c>
      <c r="AO18" s="34">
        <f t="shared" si="0"/>
        <v>0</v>
      </c>
      <c r="AP18" s="34">
        <f t="shared" si="0"/>
        <v>0</v>
      </c>
      <c r="AQ18" s="34">
        <f t="shared" si="0"/>
        <v>0</v>
      </c>
      <c r="AR18" s="34">
        <f t="shared" si="0"/>
        <v>0</v>
      </c>
      <c r="AS18" s="34">
        <f t="shared" si="0"/>
        <v>0</v>
      </c>
      <c r="AT18" s="34" t="str">
        <f t="shared" si="2"/>
        <v>KOM</v>
      </c>
      <c r="AV18" s="34">
        <f t="shared" si="1"/>
        <v>0</v>
      </c>
      <c r="AW18" s="34">
        <f t="shared" si="1"/>
        <v>0</v>
      </c>
      <c r="AX18" s="34">
        <f t="shared" si="1"/>
        <v>0</v>
      </c>
      <c r="AY18" s="34">
        <f t="shared" si="1"/>
        <v>0</v>
      </c>
      <c r="AZ18" s="34">
        <f t="shared" si="1"/>
        <v>0</v>
      </c>
      <c r="BA18" s="34">
        <f t="shared" si="1"/>
        <v>0</v>
      </c>
    </row>
    <row r="19" spans="1:53" x14ac:dyDescent="0.35">
      <c r="A19" s="45">
        <v>15</v>
      </c>
      <c r="B19" t="s">
        <v>354</v>
      </c>
      <c r="C19" t="s">
        <v>164</v>
      </c>
      <c r="D19" s="46" t="s">
        <v>113</v>
      </c>
      <c r="F19" s="7" t="s">
        <v>235</v>
      </c>
      <c r="G19" s="46" t="s">
        <v>245</v>
      </c>
      <c r="H19" t="s">
        <v>10</v>
      </c>
      <c r="T19" s="53"/>
      <c r="U19" s="53"/>
      <c r="V19" s="53"/>
      <c r="W19" s="53">
        <v>4</v>
      </c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N19" s="34">
        <f t="shared" si="0"/>
        <v>1</v>
      </c>
      <c r="AO19" s="34">
        <f t="shared" si="0"/>
        <v>0</v>
      </c>
      <c r="AP19" s="34">
        <f t="shared" si="0"/>
        <v>0</v>
      </c>
      <c r="AQ19" s="34">
        <f t="shared" si="0"/>
        <v>0</v>
      </c>
      <c r="AR19" s="34">
        <f t="shared" si="0"/>
        <v>0</v>
      </c>
      <c r="AS19" s="34">
        <f t="shared" si="0"/>
        <v>0</v>
      </c>
      <c r="AT19" s="34" t="str">
        <f t="shared" si="2"/>
        <v>KOM</v>
      </c>
      <c r="AV19" s="34">
        <f t="shared" si="1"/>
        <v>0</v>
      </c>
      <c r="AW19" s="34">
        <f t="shared" si="1"/>
        <v>0</v>
      </c>
      <c r="AX19" s="34">
        <f t="shared" si="1"/>
        <v>0</v>
      </c>
      <c r="AY19" s="34">
        <f t="shared" si="1"/>
        <v>0</v>
      </c>
      <c r="AZ19" s="34">
        <f t="shared" si="1"/>
        <v>0</v>
      </c>
      <c r="BA19" s="34">
        <f t="shared" si="1"/>
        <v>0</v>
      </c>
    </row>
    <row r="20" spans="1:53" x14ac:dyDescent="0.35">
      <c r="A20" s="45">
        <v>16</v>
      </c>
      <c r="B20" t="s">
        <v>417</v>
      </c>
      <c r="C20" t="s">
        <v>164</v>
      </c>
      <c r="D20" s="46" t="s">
        <v>113</v>
      </c>
      <c r="F20" s="7" t="s">
        <v>235</v>
      </c>
      <c r="H20" t="s">
        <v>10</v>
      </c>
      <c r="T20" s="53"/>
      <c r="U20" s="53"/>
      <c r="V20" s="53"/>
      <c r="W20" s="53">
        <v>4</v>
      </c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N20" s="34">
        <f t="shared" si="0"/>
        <v>1</v>
      </c>
      <c r="AO20" s="34">
        <f t="shared" si="0"/>
        <v>0</v>
      </c>
      <c r="AP20" s="34">
        <f t="shared" si="0"/>
        <v>0</v>
      </c>
      <c r="AQ20" s="34">
        <f t="shared" si="0"/>
        <v>0</v>
      </c>
      <c r="AR20" s="34">
        <f t="shared" si="0"/>
        <v>0</v>
      </c>
      <c r="AS20" s="34">
        <f t="shared" si="0"/>
        <v>0</v>
      </c>
      <c r="AT20" s="34" t="str">
        <f t="shared" si="2"/>
        <v>KOM</v>
      </c>
      <c r="AV20" s="34">
        <f t="shared" si="1"/>
        <v>0</v>
      </c>
      <c r="AW20" s="34">
        <f t="shared" si="1"/>
        <v>0</v>
      </c>
      <c r="AX20" s="34">
        <f t="shared" si="1"/>
        <v>0</v>
      </c>
      <c r="AY20" s="34">
        <f t="shared" si="1"/>
        <v>0</v>
      </c>
      <c r="AZ20" s="34">
        <f t="shared" si="1"/>
        <v>0</v>
      </c>
      <c r="BA20" s="34">
        <f t="shared" si="1"/>
        <v>0</v>
      </c>
    </row>
    <row r="21" spans="1:53" x14ac:dyDescent="0.35">
      <c r="A21" s="45">
        <v>17</v>
      </c>
      <c r="B21" t="s">
        <v>414</v>
      </c>
      <c r="C21" t="s">
        <v>164</v>
      </c>
      <c r="D21" s="46" t="s">
        <v>113</v>
      </c>
      <c r="F21" s="7" t="s">
        <v>235</v>
      </c>
      <c r="H21" t="s">
        <v>10</v>
      </c>
      <c r="T21" s="53"/>
      <c r="U21" s="53"/>
      <c r="V21" s="53"/>
      <c r="W21" s="53">
        <v>4</v>
      </c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3"/>
      <c r="AJ21" s="53"/>
      <c r="AN21" s="34">
        <f t="shared" si="0"/>
        <v>1</v>
      </c>
      <c r="AO21" s="34">
        <f t="shared" si="0"/>
        <v>0</v>
      </c>
      <c r="AP21" s="34">
        <f t="shared" si="0"/>
        <v>0</v>
      </c>
      <c r="AQ21" s="34">
        <f t="shared" si="0"/>
        <v>0</v>
      </c>
      <c r="AR21" s="34">
        <f t="shared" si="0"/>
        <v>0</v>
      </c>
      <c r="AS21" s="34">
        <f t="shared" si="0"/>
        <v>0</v>
      </c>
      <c r="AT21" s="34" t="str">
        <f t="shared" si="2"/>
        <v>KOM</v>
      </c>
      <c r="AV21" s="34">
        <f t="shared" ref="AV21:BA63" si="3">IF(N21&lt;&gt;"",1,0)</f>
        <v>0</v>
      </c>
      <c r="AW21" s="34">
        <f t="shared" si="3"/>
        <v>0</v>
      </c>
      <c r="AX21" s="34">
        <f t="shared" si="3"/>
        <v>0</v>
      </c>
      <c r="AY21" s="34">
        <f t="shared" si="3"/>
        <v>0</v>
      </c>
      <c r="AZ21" s="34">
        <f t="shared" si="3"/>
        <v>0</v>
      </c>
      <c r="BA21" s="34">
        <f t="shared" si="3"/>
        <v>0</v>
      </c>
    </row>
    <row r="22" spans="1:53" x14ac:dyDescent="0.35">
      <c r="A22" s="45">
        <v>18</v>
      </c>
      <c r="B22" t="s">
        <v>402</v>
      </c>
      <c r="C22" t="s">
        <v>63</v>
      </c>
      <c r="D22" s="46" t="s">
        <v>113</v>
      </c>
      <c r="F22" s="7" t="s">
        <v>235</v>
      </c>
      <c r="H22" t="s">
        <v>10</v>
      </c>
      <c r="T22" s="53"/>
      <c r="U22" s="53"/>
      <c r="V22" s="53"/>
      <c r="W22" s="53">
        <v>4</v>
      </c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N22" s="34">
        <f t="shared" si="0"/>
        <v>1</v>
      </c>
      <c r="AO22" s="34">
        <f t="shared" si="0"/>
        <v>0</v>
      </c>
      <c r="AP22" s="34">
        <f t="shared" si="0"/>
        <v>0</v>
      </c>
      <c r="AQ22" s="34">
        <f t="shared" si="0"/>
        <v>0</v>
      </c>
      <c r="AR22" s="34">
        <f t="shared" si="0"/>
        <v>0</v>
      </c>
      <c r="AS22" s="34">
        <f t="shared" si="0"/>
        <v>0</v>
      </c>
      <c r="AT22" s="34" t="str">
        <f t="shared" si="2"/>
        <v>KOM</v>
      </c>
      <c r="AV22" s="34">
        <f t="shared" si="3"/>
        <v>0</v>
      </c>
      <c r="AW22" s="34">
        <f t="shared" si="3"/>
        <v>0</v>
      </c>
      <c r="AX22" s="34">
        <f t="shared" si="3"/>
        <v>0</v>
      </c>
      <c r="AY22" s="34">
        <f t="shared" si="3"/>
        <v>0</v>
      </c>
      <c r="AZ22" s="34">
        <f t="shared" si="3"/>
        <v>0</v>
      </c>
      <c r="BA22" s="34">
        <f t="shared" si="3"/>
        <v>0</v>
      </c>
    </row>
    <row r="23" spans="1:53" x14ac:dyDescent="0.35">
      <c r="A23" s="45">
        <v>19</v>
      </c>
      <c r="B23" t="s">
        <v>418</v>
      </c>
      <c r="C23" t="s">
        <v>164</v>
      </c>
      <c r="D23" s="46" t="s">
        <v>113</v>
      </c>
      <c r="F23" s="7" t="s">
        <v>235</v>
      </c>
      <c r="H23" t="s">
        <v>10</v>
      </c>
      <c r="T23" s="53"/>
      <c r="U23" s="53"/>
      <c r="V23" s="53"/>
      <c r="W23" s="53">
        <v>4</v>
      </c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N23" s="34">
        <f t="shared" si="0"/>
        <v>1</v>
      </c>
      <c r="AO23" s="34">
        <f t="shared" si="0"/>
        <v>0</v>
      </c>
      <c r="AP23" s="34">
        <f t="shared" si="0"/>
        <v>0</v>
      </c>
      <c r="AQ23" s="34">
        <f t="shared" si="0"/>
        <v>0</v>
      </c>
      <c r="AR23" s="34">
        <f t="shared" si="0"/>
        <v>0</v>
      </c>
      <c r="AS23" s="34">
        <f t="shared" si="0"/>
        <v>0</v>
      </c>
      <c r="AT23" s="34" t="str">
        <f t="shared" si="2"/>
        <v>KOM</v>
      </c>
      <c r="AV23" s="34">
        <f t="shared" si="3"/>
        <v>0</v>
      </c>
      <c r="AW23" s="34">
        <f t="shared" si="3"/>
        <v>0</v>
      </c>
      <c r="AX23" s="34">
        <f t="shared" si="3"/>
        <v>0</v>
      </c>
      <c r="AY23" s="34">
        <f t="shared" si="3"/>
        <v>0</v>
      </c>
      <c r="AZ23" s="34">
        <f t="shared" si="3"/>
        <v>0</v>
      </c>
      <c r="BA23" s="34">
        <f t="shared" si="3"/>
        <v>0</v>
      </c>
    </row>
    <row r="24" spans="1:53" x14ac:dyDescent="0.35">
      <c r="A24" s="45">
        <v>20</v>
      </c>
      <c r="B24" t="s">
        <v>416</v>
      </c>
      <c r="C24" t="s">
        <v>64</v>
      </c>
      <c r="D24" s="46" t="s">
        <v>113</v>
      </c>
      <c r="F24" s="7" t="s">
        <v>235</v>
      </c>
      <c r="H24" t="s">
        <v>10</v>
      </c>
      <c r="T24" s="53"/>
      <c r="U24" s="53"/>
      <c r="V24" s="53"/>
      <c r="W24" s="53">
        <v>4</v>
      </c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N24" s="34">
        <f t="shared" si="0"/>
        <v>1</v>
      </c>
      <c r="AO24" s="34">
        <f t="shared" si="0"/>
        <v>0</v>
      </c>
      <c r="AP24" s="34">
        <f t="shared" si="0"/>
        <v>0</v>
      </c>
      <c r="AQ24" s="34">
        <f t="shared" si="0"/>
        <v>0</v>
      </c>
      <c r="AR24" s="34">
        <f t="shared" si="0"/>
        <v>0</v>
      </c>
      <c r="AS24" s="34">
        <f t="shared" si="0"/>
        <v>0</v>
      </c>
      <c r="AT24" s="34" t="str">
        <f t="shared" si="2"/>
        <v>KOM</v>
      </c>
      <c r="AV24" s="34">
        <f t="shared" si="3"/>
        <v>0</v>
      </c>
      <c r="AW24" s="34">
        <f t="shared" si="3"/>
        <v>0</v>
      </c>
      <c r="AX24" s="34">
        <f t="shared" si="3"/>
        <v>0</v>
      </c>
      <c r="AY24" s="34">
        <f t="shared" si="3"/>
        <v>0</v>
      </c>
      <c r="AZ24" s="34">
        <f t="shared" si="3"/>
        <v>0</v>
      </c>
      <c r="BA24" s="34">
        <f t="shared" si="3"/>
        <v>0</v>
      </c>
    </row>
    <row r="25" spans="1:53" x14ac:dyDescent="0.35">
      <c r="A25" s="45">
        <v>21</v>
      </c>
      <c r="B25" t="s">
        <v>415</v>
      </c>
      <c r="C25" t="s">
        <v>164</v>
      </c>
      <c r="D25" s="46" t="s">
        <v>113</v>
      </c>
      <c r="F25" s="7" t="s">
        <v>235</v>
      </c>
      <c r="H25" t="s">
        <v>10</v>
      </c>
      <c r="T25" s="53"/>
      <c r="U25" s="53"/>
      <c r="V25" s="53"/>
      <c r="W25" s="53">
        <v>4</v>
      </c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N25" s="34">
        <f t="shared" si="0"/>
        <v>1</v>
      </c>
      <c r="AO25" s="34">
        <f t="shared" si="0"/>
        <v>0</v>
      </c>
      <c r="AP25" s="34">
        <f t="shared" si="0"/>
        <v>0</v>
      </c>
      <c r="AQ25" s="34">
        <f t="shared" si="0"/>
        <v>0</v>
      </c>
      <c r="AR25" s="34">
        <f t="shared" si="0"/>
        <v>0</v>
      </c>
      <c r="AS25" s="34">
        <f t="shared" si="0"/>
        <v>0</v>
      </c>
      <c r="AT25" s="34" t="str">
        <f t="shared" si="2"/>
        <v>KOM</v>
      </c>
      <c r="AV25" s="34">
        <f t="shared" si="3"/>
        <v>0</v>
      </c>
      <c r="AW25" s="34">
        <f t="shared" si="3"/>
        <v>0</v>
      </c>
      <c r="AX25" s="34">
        <f t="shared" si="3"/>
        <v>0</v>
      </c>
      <c r="AY25" s="34">
        <f t="shared" si="3"/>
        <v>0</v>
      </c>
      <c r="AZ25" s="34">
        <f t="shared" si="3"/>
        <v>0</v>
      </c>
      <c r="BA25" s="34">
        <f t="shared" si="3"/>
        <v>0</v>
      </c>
    </row>
    <row r="26" spans="1:53" x14ac:dyDescent="0.35">
      <c r="A26" s="45">
        <v>22</v>
      </c>
      <c r="B26" t="s">
        <v>442</v>
      </c>
      <c r="C26" t="s">
        <v>165</v>
      </c>
      <c r="D26" s="46" t="s">
        <v>113</v>
      </c>
      <c r="F26" s="7" t="s">
        <v>235</v>
      </c>
      <c r="H26" t="s">
        <v>10</v>
      </c>
      <c r="T26" s="53"/>
      <c r="U26" s="53"/>
      <c r="V26" s="53"/>
      <c r="W26" s="53">
        <v>4</v>
      </c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N26" s="34">
        <f t="shared" si="0"/>
        <v>1</v>
      </c>
      <c r="AO26" s="34">
        <f t="shared" si="0"/>
        <v>0</v>
      </c>
      <c r="AP26" s="34">
        <f t="shared" si="0"/>
        <v>0</v>
      </c>
      <c r="AQ26" s="34">
        <f t="shared" si="0"/>
        <v>0</v>
      </c>
      <c r="AR26" s="34">
        <f t="shared" si="0"/>
        <v>0</v>
      </c>
      <c r="AS26" s="34">
        <f t="shared" si="0"/>
        <v>0</v>
      </c>
      <c r="AT26" s="34" t="str">
        <f t="shared" si="2"/>
        <v>KOM</v>
      </c>
      <c r="AV26" s="34">
        <f t="shared" si="3"/>
        <v>0</v>
      </c>
      <c r="AW26" s="34">
        <f t="shared" si="3"/>
        <v>0</v>
      </c>
      <c r="AX26" s="34">
        <f t="shared" si="3"/>
        <v>0</v>
      </c>
      <c r="AY26" s="34">
        <f t="shared" si="3"/>
        <v>0</v>
      </c>
      <c r="AZ26" s="34">
        <f t="shared" si="3"/>
        <v>0</v>
      </c>
      <c r="BA26" s="34">
        <f t="shared" si="3"/>
        <v>0</v>
      </c>
    </row>
    <row r="27" spans="1:53" x14ac:dyDescent="0.35">
      <c r="A27" s="45">
        <v>23</v>
      </c>
      <c r="B27" t="s">
        <v>340</v>
      </c>
      <c r="C27" t="s">
        <v>38</v>
      </c>
      <c r="D27" s="46" t="s">
        <v>113</v>
      </c>
      <c r="F27" s="7" t="s">
        <v>235</v>
      </c>
      <c r="G27" s="46" t="s">
        <v>245</v>
      </c>
      <c r="H27" t="s">
        <v>10</v>
      </c>
      <c r="T27" s="53"/>
      <c r="U27" s="53"/>
      <c r="V27" s="53"/>
      <c r="W27" s="53">
        <v>4</v>
      </c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N27" s="34">
        <f t="shared" si="0"/>
        <v>1</v>
      </c>
      <c r="AO27" s="34">
        <f t="shared" si="0"/>
        <v>0</v>
      </c>
      <c r="AP27" s="34">
        <f t="shared" si="0"/>
        <v>0</v>
      </c>
      <c r="AQ27" s="34">
        <f t="shared" si="0"/>
        <v>0</v>
      </c>
      <c r="AR27" s="34">
        <f t="shared" si="0"/>
        <v>0</v>
      </c>
      <c r="AS27" s="34">
        <f t="shared" si="0"/>
        <v>0</v>
      </c>
      <c r="AT27" s="34" t="str">
        <f t="shared" si="2"/>
        <v>KOM</v>
      </c>
      <c r="AV27" s="34">
        <f t="shared" si="3"/>
        <v>0</v>
      </c>
      <c r="AW27" s="34">
        <f t="shared" si="3"/>
        <v>0</v>
      </c>
      <c r="AX27" s="34">
        <f t="shared" si="3"/>
        <v>0</v>
      </c>
      <c r="AY27" s="34">
        <f t="shared" si="3"/>
        <v>0</v>
      </c>
      <c r="AZ27" s="34">
        <f t="shared" si="3"/>
        <v>0</v>
      </c>
      <c r="BA27" s="34">
        <f t="shared" si="3"/>
        <v>0</v>
      </c>
    </row>
    <row r="28" spans="1:53" x14ac:dyDescent="0.35">
      <c r="A28" s="45">
        <v>24</v>
      </c>
      <c r="B28" t="s">
        <v>363</v>
      </c>
      <c r="C28" t="s">
        <v>39</v>
      </c>
      <c r="D28" s="46" t="s">
        <v>113</v>
      </c>
      <c r="F28" s="7" t="s">
        <v>234</v>
      </c>
      <c r="H28" t="s">
        <v>11</v>
      </c>
      <c r="T28" s="53"/>
      <c r="U28" s="53"/>
      <c r="V28" s="53" t="s">
        <v>142</v>
      </c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N28" s="34">
        <f t="shared" si="0"/>
        <v>1</v>
      </c>
      <c r="AO28" s="34">
        <f t="shared" si="0"/>
        <v>0</v>
      </c>
      <c r="AP28" s="34">
        <f t="shared" si="0"/>
        <v>0</v>
      </c>
      <c r="AQ28" s="34">
        <f t="shared" si="0"/>
        <v>0</v>
      </c>
      <c r="AR28" s="34">
        <f t="shared" si="0"/>
        <v>0</v>
      </c>
      <c r="AS28" s="34">
        <f t="shared" si="0"/>
        <v>0</v>
      </c>
      <c r="AT28" s="34" t="str">
        <f t="shared" si="2"/>
        <v>KOM</v>
      </c>
      <c r="AV28" s="34">
        <f t="shared" si="3"/>
        <v>0</v>
      </c>
      <c r="AW28" s="34">
        <f t="shared" si="3"/>
        <v>0</v>
      </c>
      <c r="AX28" s="34">
        <f t="shared" si="3"/>
        <v>0</v>
      </c>
      <c r="AY28" s="34">
        <f t="shared" si="3"/>
        <v>0</v>
      </c>
      <c r="AZ28" s="34">
        <f t="shared" si="3"/>
        <v>0</v>
      </c>
      <c r="BA28" s="34">
        <f t="shared" si="3"/>
        <v>0</v>
      </c>
    </row>
    <row r="29" spans="1:53" x14ac:dyDescent="0.35">
      <c r="A29" s="45">
        <v>25</v>
      </c>
      <c r="B29" t="s">
        <v>355</v>
      </c>
      <c r="C29" t="s">
        <v>39</v>
      </c>
      <c r="D29" s="46" t="s">
        <v>113</v>
      </c>
      <c r="F29" s="7" t="s">
        <v>233</v>
      </c>
      <c r="G29" s="46" t="s">
        <v>245</v>
      </c>
      <c r="H29" t="s">
        <v>11</v>
      </c>
      <c r="T29" s="53"/>
      <c r="U29" s="53"/>
      <c r="V29" s="53" t="s">
        <v>142</v>
      </c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N29" s="34">
        <f t="shared" si="0"/>
        <v>1</v>
      </c>
      <c r="AO29" s="34">
        <f t="shared" si="0"/>
        <v>0</v>
      </c>
      <c r="AP29" s="34">
        <f t="shared" si="0"/>
        <v>0</v>
      </c>
      <c r="AQ29" s="34">
        <f t="shared" si="0"/>
        <v>0</v>
      </c>
      <c r="AR29" s="34">
        <f t="shared" si="0"/>
        <v>0</v>
      </c>
      <c r="AS29" s="34">
        <f t="shared" si="0"/>
        <v>0</v>
      </c>
      <c r="AT29" s="34" t="str">
        <f t="shared" si="2"/>
        <v>KOM</v>
      </c>
      <c r="AV29" s="34">
        <f t="shared" si="3"/>
        <v>0</v>
      </c>
      <c r="AW29" s="34">
        <f t="shared" si="3"/>
        <v>0</v>
      </c>
      <c r="AX29" s="34">
        <f t="shared" si="3"/>
        <v>0</v>
      </c>
      <c r="AY29" s="34">
        <f t="shared" si="3"/>
        <v>0</v>
      </c>
      <c r="AZ29" s="34">
        <f t="shared" si="3"/>
        <v>0</v>
      </c>
      <c r="BA29" s="34">
        <f t="shared" si="3"/>
        <v>0</v>
      </c>
    </row>
    <row r="30" spans="1:53" x14ac:dyDescent="0.35">
      <c r="A30" s="45">
        <v>26</v>
      </c>
      <c r="B30" t="s">
        <v>460</v>
      </c>
      <c r="C30" t="s">
        <v>39</v>
      </c>
      <c r="D30" s="46" t="s">
        <v>113</v>
      </c>
      <c r="F30" s="7" t="s">
        <v>234</v>
      </c>
      <c r="H30" t="s">
        <v>11</v>
      </c>
      <c r="T30" s="53"/>
      <c r="U30" s="53"/>
      <c r="V30" s="56" t="s">
        <v>141</v>
      </c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N30" s="34">
        <f t="shared" si="0"/>
        <v>1</v>
      </c>
      <c r="AO30" s="34">
        <f t="shared" si="0"/>
        <v>0</v>
      </c>
      <c r="AP30" s="34">
        <f t="shared" si="0"/>
        <v>0</v>
      </c>
      <c r="AQ30" s="34">
        <f t="shared" si="0"/>
        <v>0</v>
      </c>
      <c r="AR30" s="34">
        <f t="shared" si="0"/>
        <v>0</v>
      </c>
      <c r="AS30" s="34">
        <f t="shared" si="0"/>
        <v>0</v>
      </c>
      <c r="AT30" s="34" t="str">
        <f t="shared" si="2"/>
        <v>KOM</v>
      </c>
      <c r="AV30" s="34">
        <f t="shared" si="3"/>
        <v>0</v>
      </c>
      <c r="AW30" s="34">
        <f t="shared" si="3"/>
        <v>0</v>
      </c>
      <c r="AX30" s="34">
        <f t="shared" si="3"/>
        <v>0</v>
      </c>
      <c r="AY30" s="34">
        <f t="shared" si="3"/>
        <v>0</v>
      </c>
      <c r="AZ30" s="34">
        <f t="shared" si="3"/>
        <v>0</v>
      </c>
      <c r="BA30" s="34">
        <f t="shared" si="3"/>
        <v>0</v>
      </c>
    </row>
    <row r="31" spans="1:53" x14ac:dyDescent="0.35">
      <c r="A31" s="45">
        <v>27</v>
      </c>
      <c r="B31" s="6" t="s">
        <v>364</v>
      </c>
      <c r="C31" s="6" t="s">
        <v>39</v>
      </c>
      <c r="D31" s="46" t="s">
        <v>113</v>
      </c>
      <c r="F31" s="7" t="s">
        <v>235</v>
      </c>
      <c r="H31" t="s">
        <v>11</v>
      </c>
      <c r="T31" s="53"/>
      <c r="U31" s="53"/>
      <c r="V31" s="56" t="s">
        <v>141</v>
      </c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N31" s="34">
        <f t="shared" si="0"/>
        <v>1</v>
      </c>
      <c r="AO31" s="34">
        <f t="shared" si="0"/>
        <v>0</v>
      </c>
      <c r="AP31" s="34">
        <f t="shared" si="0"/>
        <v>0</v>
      </c>
      <c r="AQ31" s="34">
        <f t="shared" si="0"/>
        <v>0</v>
      </c>
      <c r="AR31" s="34">
        <f t="shared" si="0"/>
        <v>0</v>
      </c>
      <c r="AS31" s="34">
        <f t="shared" si="0"/>
        <v>0</v>
      </c>
      <c r="AT31" s="34" t="str">
        <f t="shared" si="2"/>
        <v>KOM</v>
      </c>
      <c r="AV31" s="34">
        <f t="shared" si="3"/>
        <v>0</v>
      </c>
      <c r="AW31" s="34">
        <f t="shared" si="3"/>
        <v>0</v>
      </c>
      <c r="AX31" s="34">
        <f t="shared" si="3"/>
        <v>0</v>
      </c>
      <c r="AY31" s="34">
        <f t="shared" si="3"/>
        <v>0</v>
      </c>
      <c r="AZ31" s="34">
        <f t="shared" si="3"/>
        <v>0</v>
      </c>
      <c r="BA31" s="34">
        <f t="shared" si="3"/>
        <v>0</v>
      </c>
    </row>
    <row r="32" spans="1:53" x14ac:dyDescent="0.35">
      <c r="A32" s="45">
        <v>28</v>
      </c>
      <c r="B32" s="6" t="s">
        <v>357</v>
      </c>
      <c r="C32" s="6" t="s">
        <v>39</v>
      </c>
      <c r="D32" s="46" t="s">
        <v>113</v>
      </c>
      <c r="F32" s="7" t="s">
        <v>234</v>
      </c>
      <c r="G32" s="46" t="s">
        <v>245</v>
      </c>
      <c r="H32" t="s">
        <v>11</v>
      </c>
      <c r="T32" s="53"/>
      <c r="U32" s="53"/>
      <c r="V32" s="56" t="s">
        <v>141</v>
      </c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N32" s="34">
        <f t="shared" si="0"/>
        <v>1</v>
      </c>
      <c r="AO32" s="34">
        <f t="shared" si="0"/>
        <v>0</v>
      </c>
      <c r="AP32" s="34">
        <f t="shared" si="0"/>
        <v>0</v>
      </c>
      <c r="AQ32" s="34">
        <f t="shared" si="0"/>
        <v>0</v>
      </c>
      <c r="AR32" s="34">
        <f t="shared" si="0"/>
        <v>0</v>
      </c>
      <c r="AS32" s="34">
        <f t="shared" si="0"/>
        <v>0</v>
      </c>
      <c r="AT32" s="34" t="str">
        <f t="shared" si="2"/>
        <v>KOM</v>
      </c>
      <c r="AV32" s="34">
        <f t="shared" si="3"/>
        <v>0</v>
      </c>
      <c r="AW32" s="34">
        <f t="shared" si="3"/>
        <v>0</v>
      </c>
      <c r="AX32" s="34">
        <f t="shared" si="3"/>
        <v>0</v>
      </c>
      <c r="AY32" s="34">
        <f t="shared" si="3"/>
        <v>0</v>
      </c>
      <c r="AZ32" s="34">
        <f t="shared" si="3"/>
        <v>0</v>
      </c>
      <c r="BA32" s="34">
        <f t="shared" si="3"/>
        <v>0</v>
      </c>
    </row>
    <row r="33" spans="1:53" x14ac:dyDescent="0.35">
      <c r="A33" s="45">
        <v>29</v>
      </c>
      <c r="B33" s="6" t="s">
        <v>399</v>
      </c>
      <c r="C33" s="6" t="s">
        <v>40</v>
      </c>
      <c r="D33" s="46" t="s">
        <v>113</v>
      </c>
      <c r="F33" s="7" t="s">
        <v>235</v>
      </c>
      <c r="H33" t="s">
        <v>11</v>
      </c>
      <c r="T33" s="53"/>
      <c r="U33" s="53"/>
      <c r="V33" s="56" t="s">
        <v>141</v>
      </c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N33" s="34">
        <f t="shared" si="0"/>
        <v>1</v>
      </c>
      <c r="AO33" s="34">
        <f t="shared" si="0"/>
        <v>0</v>
      </c>
      <c r="AP33" s="34">
        <f t="shared" si="0"/>
        <v>0</v>
      </c>
      <c r="AQ33" s="34">
        <f t="shared" si="0"/>
        <v>0</v>
      </c>
      <c r="AR33" s="34">
        <f t="shared" si="0"/>
        <v>0</v>
      </c>
      <c r="AS33" s="34">
        <f t="shared" si="0"/>
        <v>0</v>
      </c>
      <c r="AT33" s="34" t="str">
        <f t="shared" si="2"/>
        <v>KOM</v>
      </c>
      <c r="AV33" s="34">
        <f t="shared" si="3"/>
        <v>0</v>
      </c>
      <c r="AW33" s="34">
        <f t="shared" si="3"/>
        <v>0</v>
      </c>
      <c r="AX33" s="34">
        <f t="shared" si="3"/>
        <v>0</v>
      </c>
      <c r="AY33" s="34">
        <f t="shared" si="3"/>
        <v>0</v>
      </c>
      <c r="AZ33" s="34">
        <f t="shared" si="3"/>
        <v>0</v>
      </c>
      <c r="BA33" s="34">
        <f t="shared" si="3"/>
        <v>0</v>
      </c>
    </row>
    <row r="34" spans="1:53" x14ac:dyDescent="0.35">
      <c r="A34" s="45">
        <v>30</v>
      </c>
      <c r="B34" s="6" t="s">
        <v>328</v>
      </c>
      <c r="C34" s="6" t="s">
        <v>39</v>
      </c>
      <c r="D34" s="46" t="s">
        <v>113</v>
      </c>
      <c r="F34" s="7" t="s">
        <v>235</v>
      </c>
      <c r="G34" s="46" t="s">
        <v>245</v>
      </c>
      <c r="H34" t="s">
        <v>11</v>
      </c>
      <c r="T34" s="53"/>
      <c r="U34" s="53"/>
      <c r="V34" s="53">
        <v>3</v>
      </c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N34" s="34">
        <f t="shared" si="0"/>
        <v>1</v>
      </c>
      <c r="AO34" s="34">
        <f t="shared" si="0"/>
        <v>0</v>
      </c>
      <c r="AP34" s="34">
        <f t="shared" si="0"/>
        <v>0</v>
      </c>
      <c r="AQ34" s="34">
        <f t="shared" si="0"/>
        <v>0</v>
      </c>
      <c r="AR34" s="34">
        <f t="shared" si="0"/>
        <v>0</v>
      </c>
      <c r="AS34" s="34">
        <f t="shared" si="0"/>
        <v>0</v>
      </c>
      <c r="AT34" s="34" t="str">
        <f t="shared" si="2"/>
        <v>KOM</v>
      </c>
      <c r="AV34" s="34">
        <f t="shared" si="3"/>
        <v>0</v>
      </c>
      <c r="AW34" s="34">
        <f t="shared" si="3"/>
        <v>0</v>
      </c>
      <c r="AX34" s="34">
        <f t="shared" si="3"/>
        <v>0</v>
      </c>
      <c r="AY34" s="34">
        <f t="shared" si="3"/>
        <v>0</v>
      </c>
      <c r="AZ34" s="34">
        <f t="shared" si="3"/>
        <v>0</v>
      </c>
      <c r="BA34" s="34">
        <f t="shared" si="3"/>
        <v>0</v>
      </c>
    </row>
    <row r="35" spans="1:53" x14ac:dyDescent="0.35">
      <c r="A35" s="45">
        <v>31</v>
      </c>
      <c r="B35" s="6" t="s">
        <v>412</v>
      </c>
      <c r="C35" s="6" t="s">
        <v>39</v>
      </c>
      <c r="D35" s="46" t="s">
        <v>113</v>
      </c>
      <c r="F35" s="7" t="s">
        <v>234</v>
      </c>
      <c r="H35" t="s">
        <v>11</v>
      </c>
      <c r="T35" s="53"/>
      <c r="U35" s="53"/>
      <c r="V35" s="56" t="s">
        <v>141</v>
      </c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N35" s="34">
        <f t="shared" si="0"/>
        <v>1</v>
      </c>
      <c r="AO35" s="34">
        <f t="shared" si="0"/>
        <v>0</v>
      </c>
      <c r="AP35" s="34">
        <f t="shared" si="0"/>
        <v>0</v>
      </c>
      <c r="AQ35" s="34">
        <f t="shared" si="0"/>
        <v>0</v>
      </c>
      <c r="AR35" s="34">
        <f t="shared" si="0"/>
        <v>0</v>
      </c>
      <c r="AS35" s="34">
        <f t="shared" si="0"/>
        <v>0</v>
      </c>
      <c r="AT35" s="34" t="str">
        <f t="shared" si="2"/>
        <v>KOM</v>
      </c>
      <c r="AV35" s="34">
        <f t="shared" si="3"/>
        <v>0</v>
      </c>
      <c r="AW35" s="34">
        <f t="shared" si="3"/>
        <v>0</v>
      </c>
      <c r="AX35" s="34">
        <f t="shared" si="3"/>
        <v>0</v>
      </c>
      <c r="AY35" s="34">
        <f t="shared" si="3"/>
        <v>0</v>
      </c>
      <c r="AZ35" s="34">
        <f t="shared" si="3"/>
        <v>0</v>
      </c>
      <c r="BA35" s="34">
        <f t="shared" si="3"/>
        <v>0</v>
      </c>
    </row>
    <row r="36" spans="1:53" x14ac:dyDescent="0.35">
      <c r="A36" s="45">
        <v>32</v>
      </c>
      <c r="B36" s="6" t="s">
        <v>365</v>
      </c>
      <c r="C36" s="6" t="s">
        <v>39</v>
      </c>
      <c r="D36" s="46" t="s">
        <v>113</v>
      </c>
      <c r="F36" s="7" t="s">
        <v>235</v>
      </c>
      <c r="H36" t="s">
        <v>11</v>
      </c>
      <c r="T36" s="53"/>
      <c r="U36" s="53"/>
      <c r="V36" s="56" t="s">
        <v>141</v>
      </c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N36" s="34">
        <f t="shared" si="0"/>
        <v>1</v>
      </c>
      <c r="AO36" s="34">
        <f t="shared" si="0"/>
        <v>0</v>
      </c>
      <c r="AP36" s="34">
        <f t="shared" si="0"/>
        <v>0</v>
      </c>
      <c r="AQ36" s="34">
        <f t="shared" si="0"/>
        <v>0</v>
      </c>
      <c r="AR36" s="34">
        <f t="shared" si="0"/>
        <v>0</v>
      </c>
      <c r="AS36" s="34">
        <f t="shared" si="0"/>
        <v>0</v>
      </c>
      <c r="AT36" s="34" t="str">
        <f t="shared" si="2"/>
        <v>KOM</v>
      </c>
      <c r="AV36" s="34">
        <f t="shared" si="3"/>
        <v>0</v>
      </c>
      <c r="AW36" s="34">
        <f t="shared" si="3"/>
        <v>0</v>
      </c>
      <c r="AX36" s="34">
        <f t="shared" si="3"/>
        <v>0</v>
      </c>
      <c r="AY36" s="34">
        <f t="shared" si="3"/>
        <v>0</v>
      </c>
      <c r="AZ36" s="34">
        <f t="shared" si="3"/>
        <v>0</v>
      </c>
      <c r="BA36" s="34">
        <f t="shared" si="3"/>
        <v>0</v>
      </c>
    </row>
    <row r="37" spans="1:53" x14ac:dyDescent="0.35">
      <c r="A37" s="45">
        <v>33</v>
      </c>
      <c r="B37" s="6" t="s">
        <v>367</v>
      </c>
      <c r="C37" s="6" t="s">
        <v>39</v>
      </c>
      <c r="D37" s="46" t="s">
        <v>113</v>
      </c>
      <c r="F37" s="7" t="s">
        <v>235</v>
      </c>
      <c r="H37" t="s">
        <v>11</v>
      </c>
      <c r="T37" s="53"/>
      <c r="U37" s="53"/>
      <c r="V37" s="53">
        <v>3</v>
      </c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N37" s="34">
        <f t="shared" si="0"/>
        <v>1</v>
      </c>
      <c r="AO37" s="34">
        <f t="shared" si="0"/>
        <v>0</v>
      </c>
      <c r="AP37" s="34">
        <f t="shared" si="0"/>
        <v>0</v>
      </c>
      <c r="AQ37" s="34">
        <f t="shared" si="0"/>
        <v>0</v>
      </c>
      <c r="AR37" s="34">
        <f t="shared" si="0"/>
        <v>0</v>
      </c>
      <c r="AS37" s="34">
        <f t="shared" si="0"/>
        <v>0</v>
      </c>
      <c r="AT37" s="34" t="str">
        <f t="shared" si="2"/>
        <v>KOM</v>
      </c>
      <c r="AV37" s="34">
        <f t="shared" si="3"/>
        <v>0</v>
      </c>
      <c r="AW37" s="34">
        <f t="shared" si="3"/>
        <v>0</v>
      </c>
      <c r="AX37" s="34">
        <f t="shared" si="3"/>
        <v>0</v>
      </c>
      <c r="AY37" s="34">
        <f t="shared" si="3"/>
        <v>0</v>
      </c>
      <c r="AZ37" s="34">
        <f t="shared" si="3"/>
        <v>0</v>
      </c>
      <c r="BA37" s="34">
        <f t="shared" si="3"/>
        <v>0</v>
      </c>
    </row>
    <row r="38" spans="1:53" x14ac:dyDescent="0.35">
      <c r="A38" s="45">
        <v>34</v>
      </c>
      <c r="B38" s="6" t="s">
        <v>380</v>
      </c>
      <c r="C38" s="6" t="s">
        <v>65</v>
      </c>
      <c r="D38" s="46" t="s">
        <v>113</v>
      </c>
      <c r="F38" s="7" t="s">
        <v>235</v>
      </c>
      <c r="H38" t="s">
        <v>11</v>
      </c>
      <c r="T38" s="53"/>
      <c r="U38" s="53"/>
      <c r="V38" s="53">
        <v>3</v>
      </c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N38" s="34">
        <f t="shared" si="0"/>
        <v>1</v>
      </c>
      <c r="AO38" s="34">
        <f t="shared" si="0"/>
        <v>0</v>
      </c>
      <c r="AP38" s="34">
        <f t="shared" si="0"/>
        <v>0</v>
      </c>
      <c r="AQ38" s="34">
        <f t="shared" si="0"/>
        <v>0</v>
      </c>
      <c r="AR38" s="34">
        <f t="shared" si="0"/>
        <v>0</v>
      </c>
      <c r="AS38" s="34">
        <f t="shared" si="0"/>
        <v>0</v>
      </c>
      <c r="AT38" s="34" t="str">
        <f t="shared" si="2"/>
        <v>KOM</v>
      </c>
      <c r="AV38" s="34">
        <f t="shared" si="3"/>
        <v>0</v>
      </c>
      <c r="AW38" s="34">
        <f t="shared" si="3"/>
        <v>0</v>
      </c>
      <c r="AX38" s="34">
        <f t="shared" si="3"/>
        <v>0</v>
      </c>
      <c r="AY38" s="34">
        <f t="shared" si="3"/>
        <v>0</v>
      </c>
      <c r="AZ38" s="34">
        <f t="shared" si="3"/>
        <v>0</v>
      </c>
      <c r="BA38" s="34">
        <f t="shared" si="3"/>
        <v>0</v>
      </c>
    </row>
    <row r="39" spans="1:53" x14ac:dyDescent="0.35">
      <c r="A39" s="45">
        <v>35</v>
      </c>
      <c r="B39" s="6" t="s">
        <v>353</v>
      </c>
      <c r="C39" s="6" t="s">
        <v>25</v>
      </c>
      <c r="D39" s="46" t="s">
        <v>113</v>
      </c>
      <c r="F39" s="7" t="s">
        <v>234</v>
      </c>
      <c r="G39" s="46" t="s">
        <v>245</v>
      </c>
      <c r="H39" t="s">
        <v>12</v>
      </c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N39" s="34">
        <f t="shared" si="0"/>
        <v>1</v>
      </c>
      <c r="AO39" s="34">
        <f t="shared" si="0"/>
        <v>0</v>
      </c>
      <c r="AP39" s="34">
        <f t="shared" si="0"/>
        <v>0</v>
      </c>
      <c r="AQ39" s="34">
        <f t="shared" si="0"/>
        <v>0</v>
      </c>
      <c r="AR39" s="34">
        <f t="shared" si="0"/>
        <v>0</v>
      </c>
      <c r="AS39" s="34">
        <f t="shared" si="0"/>
        <v>0</v>
      </c>
      <c r="AT39" s="34" t="str">
        <f t="shared" si="2"/>
        <v>KOM</v>
      </c>
      <c r="AV39" s="34">
        <f t="shared" si="3"/>
        <v>0</v>
      </c>
      <c r="AW39" s="34">
        <f t="shared" si="3"/>
        <v>0</v>
      </c>
      <c r="AX39" s="34">
        <f t="shared" si="3"/>
        <v>0</v>
      </c>
      <c r="AY39" s="34">
        <f t="shared" si="3"/>
        <v>0</v>
      </c>
      <c r="AZ39" s="34">
        <f t="shared" si="3"/>
        <v>0</v>
      </c>
      <c r="BA39" s="34">
        <f t="shared" si="3"/>
        <v>0</v>
      </c>
    </row>
    <row r="40" spans="1:53" x14ac:dyDescent="0.35">
      <c r="A40" s="45">
        <v>36</v>
      </c>
      <c r="B40" s="6" t="s">
        <v>421</v>
      </c>
      <c r="C40" s="6" t="s">
        <v>24</v>
      </c>
      <c r="D40" s="46" t="s">
        <v>113</v>
      </c>
      <c r="F40" s="7" t="s">
        <v>233</v>
      </c>
      <c r="H40" t="s">
        <v>12</v>
      </c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53"/>
      <c r="AG40" s="53"/>
      <c r="AH40" s="53"/>
      <c r="AI40" s="53"/>
      <c r="AJ40" s="53"/>
      <c r="AN40" s="34">
        <f t="shared" si="0"/>
        <v>1</v>
      </c>
      <c r="AO40" s="34">
        <f t="shared" si="0"/>
        <v>0</v>
      </c>
      <c r="AP40" s="34">
        <f t="shared" si="0"/>
        <v>0</v>
      </c>
      <c r="AQ40" s="34">
        <f t="shared" si="0"/>
        <v>0</v>
      </c>
      <c r="AR40" s="34">
        <f t="shared" si="0"/>
        <v>0</v>
      </c>
      <c r="AS40" s="34">
        <f t="shared" si="0"/>
        <v>0</v>
      </c>
      <c r="AT40" s="34" t="str">
        <f t="shared" si="2"/>
        <v>KOM</v>
      </c>
      <c r="AV40" s="34">
        <f t="shared" si="3"/>
        <v>0</v>
      </c>
      <c r="AW40" s="34">
        <f t="shared" si="3"/>
        <v>0</v>
      </c>
      <c r="AX40" s="34">
        <f t="shared" si="3"/>
        <v>0</v>
      </c>
      <c r="AY40" s="34">
        <f t="shared" si="3"/>
        <v>0</v>
      </c>
      <c r="AZ40" s="34">
        <f t="shared" si="3"/>
        <v>0</v>
      </c>
      <c r="BA40" s="34">
        <f t="shared" si="3"/>
        <v>0</v>
      </c>
    </row>
    <row r="41" spans="1:53" x14ac:dyDescent="0.35">
      <c r="A41" s="45">
        <v>37</v>
      </c>
      <c r="B41" s="6" t="s">
        <v>461</v>
      </c>
      <c r="C41" s="6" t="s">
        <v>25</v>
      </c>
      <c r="D41" s="46" t="s">
        <v>113</v>
      </c>
      <c r="F41" s="7" t="s">
        <v>234</v>
      </c>
      <c r="H41" t="s">
        <v>12</v>
      </c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53"/>
      <c r="AG41" s="53"/>
      <c r="AH41" s="53"/>
      <c r="AI41" s="53"/>
      <c r="AJ41" s="53"/>
      <c r="AN41" s="34">
        <f t="shared" si="0"/>
        <v>1</v>
      </c>
      <c r="AO41" s="34">
        <f t="shared" si="0"/>
        <v>0</v>
      </c>
      <c r="AP41" s="34">
        <f t="shared" si="0"/>
        <v>0</v>
      </c>
      <c r="AQ41" s="34">
        <f t="shared" si="0"/>
        <v>0</v>
      </c>
      <c r="AR41" s="34">
        <f t="shared" si="0"/>
        <v>0</v>
      </c>
      <c r="AS41" s="34">
        <f t="shared" si="0"/>
        <v>0</v>
      </c>
      <c r="AT41" s="34" t="str">
        <f t="shared" si="2"/>
        <v>KOM</v>
      </c>
      <c r="AV41" s="34">
        <f t="shared" si="3"/>
        <v>0</v>
      </c>
      <c r="AW41" s="34">
        <f t="shared" si="3"/>
        <v>0</v>
      </c>
      <c r="AX41" s="34">
        <f t="shared" si="3"/>
        <v>0</v>
      </c>
      <c r="AY41" s="34">
        <f t="shared" si="3"/>
        <v>0</v>
      </c>
      <c r="AZ41" s="34">
        <f t="shared" si="3"/>
        <v>0</v>
      </c>
      <c r="BA41" s="34">
        <f t="shared" si="3"/>
        <v>0</v>
      </c>
    </row>
    <row r="42" spans="1:53" x14ac:dyDescent="0.35">
      <c r="A42" s="45">
        <v>38</v>
      </c>
      <c r="B42" s="6" t="s">
        <v>360</v>
      </c>
      <c r="C42" s="6" t="s">
        <v>66</v>
      </c>
      <c r="D42" s="46" t="s">
        <v>113</v>
      </c>
      <c r="F42" s="7" t="s">
        <v>234</v>
      </c>
      <c r="H42" t="s">
        <v>12</v>
      </c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N42" s="34">
        <f t="shared" si="0"/>
        <v>1</v>
      </c>
      <c r="AO42" s="34">
        <f t="shared" si="0"/>
        <v>0</v>
      </c>
      <c r="AP42" s="34">
        <f t="shared" si="0"/>
        <v>0</v>
      </c>
      <c r="AQ42" s="34">
        <f t="shared" si="0"/>
        <v>0</v>
      </c>
      <c r="AR42" s="34">
        <f t="shared" si="0"/>
        <v>0</v>
      </c>
      <c r="AS42" s="34">
        <f t="shared" si="0"/>
        <v>0</v>
      </c>
      <c r="AT42" s="34" t="str">
        <f t="shared" si="2"/>
        <v>KOM</v>
      </c>
      <c r="AV42" s="34">
        <f t="shared" si="3"/>
        <v>0</v>
      </c>
      <c r="AW42" s="34">
        <f t="shared" si="3"/>
        <v>0</v>
      </c>
      <c r="AX42" s="34">
        <f t="shared" si="3"/>
        <v>0</v>
      </c>
      <c r="AY42" s="34">
        <f t="shared" si="3"/>
        <v>0</v>
      </c>
      <c r="AZ42" s="34">
        <f t="shared" si="3"/>
        <v>0</v>
      </c>
      <c r="BA42" s="34">
        <f t="shared" si="3"/>
        <v>0</v>
      </c>
    </row>
    <row r="43" spans="1:53" x14ac:dyDescent="0.35">
      <c r="A43" s="45">
        <v>39</v>
      </c>
      <c r="B43" s="6" t="s">
        <v>351</v>
      </c>
      <c r="C43" s="6" t="s">
        <v>58</v>
      </c>
      <c r="D43" s="46" t="s">
        <v>113</v>
      </c>
      <c r="F43" s="7" t="s">
        <v>234</v>
      </c>
      <c r="G43" s="46" t="s">
        <v>245</v>
      </c>
      <c r="H43" t="s">
        <v>12</v>
      </c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N43" s="34">
        <f t="shared" si="0"/>
        <v>1</v>
      </c>
      <c r="AO43" s="34">
        <f t="shared" si="0"/>
        <v>0</v>
      </c>
      <c r="AP43" s="34">
        <f t="shared" si="0"/>
        <v>0</v>
      </c>
      <c r="AQ43" s="34">
        <f t="shared" si="0"/>
        <v>0</v>
      </c>
      <c r="AR43" s="34">
        <f t="shared" si="0"/>
        <v>0</v>
      </c>
      <c r="AS43" s="34">
        <f t="shared" si="0"/>
        <v>0</v>
      </c>
      <c r="AT43" s="34" t="str">
        <f t="shared" si="2"/>
        <v>KOM</v>
      </c>
      <c r="AV43" s="34">
        <f t="shared" si="3"/>
        <v>0</v>
      </c>
      <c r="AW43" s="34">
        <f t="shared" si="3"/>
        <v>0</v>
      </c>
      <c r="AX43" s="34">
        <f t="shared" si="3"/>
        <v>0</v>
      </c>
      <c r="AY43" s="34">
        <f t="shared" si="3"/>
        <v>0</v>
      </c>
      <c r="AZ43" s="34">
        <f t="shared" si="3"/>
        <v>0</v>
      </c>
      <c r="BA43" s="34">
        <f t="shared" si="3"/>
        <v>0</v>
      </c>
    </row>
    <row r="44" spans="1:53" x14ac:dyDescent="0.35">
      <c r="A44" s="45">
        <v>40</v>
      </c>
      <c r="B44" s="6" t="s">
        <v>455</v>
      </c>
      <c r="C44" s="6" t="s">
        <v>24</v>
      </c>
      <c r="D44" s="46" t="s">
        <v>113</v>
      </c>
      <c r="F44" s="7" t="s">
        <v>234</v>
      </c>
      <c r="H44" t="s">
        <v>12</v>
      </c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N44" s="34">
        <f t="shared" si="0"/>
        <v>1</v>
      </c>
      <c r="AO44" s="34">
        <f t="shared" si="0"/>
        <v>0</v>
      </c>
      <c r="AP44" s="34">
        <f t="shared" si="0"/>
        <v>0</v>
      </c>
      <c r="AQ44" s="34">
        <f t="shared" si="0"/>
        <v>0</v>
      </c>
      <c r="AR44" s="34">
        <f t="shared" si="0"/>
        <v>0</v>
      </c>
      <c r="AS44" s="34">
        <f t="shared" si="0"/>
        <v>0</v>
      </c>
      <c r="AT44" s="34" t="str">
        <f t="shared" si="2"/>
        <v>KOM</v>
      </c>
      <c r="AV44" s="34">
        <f t="shared" si="3"/>
        <v>0</v>
      </c>
      <c r="AW44" s="34">
        <f t="shared" si="3"/>
        <v>0</v>
      </c>
      <c r="AX44" s="34">
        <f t="shared" si="3"/>
        <v>0</v>
      </c>
      <c r="AY44" s="34">
        <f t="shared" si="3"/>
        <v>0</v>
      </c>
      <c r="AZ44" s="34">
        <f t="shared" si="3"/>
        <v>0</v>
      </c>
      <c r="BA44" s="34">
        <f t="shared" si="3"/>
        <v>0</v>
      </c>
    </row>
    <row r="45" spans="1:53" x14ac:dyDescent="0.35">
      <c r="A45" s="45">
        <v>41</v>
      </c>
      <c r="B45" s="6" t="s">
        <v>379</v>
      </c>
      <c r="C45" s="6" t="s">
        <v>24</v>
      </c>
      <c r="D45" s="46" t="s">
        <v>113</v>
      </c>
      <c r="F45" s="7" t="s">
        <v>236</v>
      </c>
      <c r="H45" t="s">
        <v>12</v>
      </c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N45" s="34">
        <f t="shared" si="0"/>
        <v>1</v>
      </c>
      <c r="AO45" s="34">
        <f t="shared" si="0"/>
        <v>0</v>
      </c>
      <c r="AP45" s="34">
        <f t="shared" si="0"/>
        <v>0</v>
      </c>
      <c r="AQ45" s="34">
        <f t="shared" si="0"/>
        <v>0</v>
      </c>
      <c r="AR45" s="34">
        <f t="shared" si="0"/>
        <v>0</v>
      </c>
      <c r="AS45" s="34">
        <f t="shared" si="0"/>
        <v>0</v>
      </c>
      <c r="AT45" s="34" t="str">
        <f t="shared" si="2"/>
        <v>KOM</v>
      </c>
      <c r="AV45" s="34">
        <f t="shared" si="3"/>
        <v>0</v>
      </c>
      <c r="AW45" s="34">
        <f t="shared" si="3"/>
        <v>0</v>
      </c>
      <c r="AX45" s="34">
        <f t="shared" si="3"/>
        <v>0</v>
      </c>
      <c r="AY45" s="34">
        <f t="shared" si="3"/>
        <v>0</v>
      </c>
      <c r="AZ45" s="34">
        <f t="shared" si="3"/>
        <v>0</v>
      </c>
      <c r="BA45" s="34">
        <f t="shared" si="3"/>
        <v>0</v>
      </c>
    </row>
    <row r="46" spans="1:53" x14ac:dyDescent="0.35">
      <c r="A46" s="45">
        <v>42</v>
      </c>
      <c r="B46" s="6" t="s">
        <v>443</v>
      </c>
      <c r="C46" s="6" t="s">
        <v>24</v>
      </c>
      <c r="D46" s="46" t="s">
        <v>113</v>
      </c>
      <c r="F46" s="7" t="s">
        <v>236</v>
      </c>
      <c r="H46" t="s">
        <v>12</v>
      </c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53"/>
      <c r="AG46" s="53"/>
      <c r="AH46" s="53"/>
      <c r="AI46" s="53"/>
      <c r="AJ46" s="53"/>
      <c r="AN46" s="34">
        <f t="shared" si="0"/>
        <v>1</v>
      </c>
      <c r="AO46" s="34">
        <f t="shared" si="0"/>
        <v>0</v>
      </c>
      <c r="AP46" s="34">
        <f t="shared" si="0"/>
        <v>0</v>
      </c>
      <c r="AQ46" s="34">
        <f t="shared" si="0"/>
        <v>0</v>
      </c>
      <c r="AR46" s="34">
        <f t="shared" si="0"/>
        <v>0</v>
      </c>
      <c r="AS46" s="34">
        <f t="shared" si="0"/>
        <v>0</v>
      </c>
      <c r="AT46" s="34" t="str">
        <f t="shared" si="2"/>
        <v>KOM</v>
      </c>
      <c r="AV46" s="34">
        <f t="shared" si="3"/>
        <v>0</v>
      </c>
      <c r="AW46" s="34">
        <f t="shared" si="3"/>
        <v>0</v>
      </c>
      <c r="AX46" s="34">
        <f t="shared" si="3"/>
        <v>0</v>
      </c>
      <c r="AY46" s="34">
        <f t="shared" si="3"/>
        <v>0</v>
      </c>
      <c r="AZ46" s="34">
        <f t="shared" si="3"/>
        <v>0</v>
      </c>
      <c r="BA46" s="34">
        <f t="shared" si="3"/>
        <v>0</v>
      </c>
    </row>
    <row r="47" spans="1:53" x14ac:dyDescent="0.35">
      <c r="A47" s="45">
        <v>43</v>
      </c>
      <c r="B47" s="6" t="s">
        <v>337</v>
      </c>
      <c r="C47" s="6" t="s">
        <v>24</v>
      </c>
      <c r="D47" s="46" t="s">
        <v>113</v>
      </c>
      <c r="F47" s="7" t="s">
        <v>236</v>
      </c>
      <c r="G47" s="46" t="s">
        <v>245</v>
      </c>
      <c r="H47" t="s">
        <v>12</v>
      </c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53"/>
      <c r="AG47" s="53"/>
      <c r="AH47" s="53"/>
      <c r="AI47" s="53"/>
      <c r="AJ47" s="53"/>
      <c r="AN47" s="34">
        <f t="shared" si="0"/>
        <v>1</v>
      </c>
      <c r="AO47" s="34">
        <f t="shared" si="0"/>
        <v>0</v>
      </c>
      <c r="AP47" s="34">
        <f t="shared" si="0"/>
        <v>0</v>
      </c>
      <c r="AQ47" s="34">
        <f t="shared" ref="AQ47:AS68" si="4">IF(K47&lt;&gt;"",1,0)</f>
        <v>0</v>
      </c>
      <c r="AR47" s="34">
        <f t="shared" si="4"/>
        <v>0</v>
      </c>
      <c r="AS47" s="34">
        <f t="shared" si="4"/>
        <v>0</v>
      </c>
      <c r="AT47" s="34" t="str">
        <f t="shared" si="2"/>
        <v>KOM</v>
      </c>
      <c r="AV47" s="34">
        <f t="shared" si="3"/>
        <v>0</v>
      </c>
      <c r="AW47" s="34">
        <f t="shared" si="3"/>
        <v>0</v>
      </c>
      <c r="AX47" s="34">
        <f t="shared" si="3"/>
        <v>0</v>
      </c>
      <c r="AY47" s="34">
        <f t="shared" si="3"/>
        <v>0</v>
      </c>
      <c r="AZ47" s="34">
        <f t="shared" si="3"/>
        <v>0</v>
      </c>
      <c r="BA47" s="34">
        <f t="shared" si="3"/>
        <v>0</v>
      </c>
    </row>
    <row r="48" spans="1:53" x14ac:dyDescent="0.35">
      <c r="A48" s="45">
        <v>44</v>
      </c>
      <c r="B48" s="6" t="s">
        <v>362</v>
      </c>
      <c r="C48" s="6" t="s">
        <v>163</v>
      </c>
      <c r="D48" s="46" t="s">
        <v>113</v>
      </c>
      <c r="F48" s="7" t="s">
        <v>235</v>
      </c>
      <c r="H48" t="s">
        <v>12</v>
      </c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N48" s="34">
        <f t="shared" ref="AN48:AS100" si="5">IF(H48&lt;&gt;"",1,0)</f>
        <v>1</v>
      </c>
      <c r="AO48" s="34">
        <f t="shared" si="5"/>
        <v>0</v>
      </c>
      <c r="AP48" s="34">
        <f t="shared" si="5"/>
        <v>0</v>
      </c>
      <c r="AQ48" s="34">
        <f t="shared" si="4"/>
        <v>0</v>
      </c>
      <c r="AR48" s="34">
        <f t="shared" si="4"/>
        <v>0</v>
      </c>
      <c r="AS48" s="34">
        <f t="shared" si="4"/>
        <v>0</v>
      </c>
      <c r="AT48" s="34" t="str">
        <f t="shared" si="2"/>
        <v>KOM</v>
      </c>
      <c r="AV48" s="34">
        <f t="shared" si="3"/>
        <v>0</v>
      </c>
      <c r="AW48" s="34">
        <f t="shared" si="3"/>
        <v>0</v>
      </c>
      <c r="AX48" s="34">
        <f t="shared" si="3"/>
        <v>0</v>
      </c>
      <c r="AY48" s="34">
        <f t="shared" si="3"/>
        <v>0</v>
      </c>
      <c r="AZ48" s="34">
        <f t="shared" si="3"/>
        <v>0</v>
      </c>
      <c r="BA48" s="34">
        <f t="shared" si="3"/>
        <v>0</v>
      </c>
    </row>
    <row r="49" spans="1:53" x14ac:dyDescent="0.35">
      <c r="A49" s="45">
        <v>45</v>
      </c>
      <c r="B49" s="6" t="s">
        <v>334</v>
      </c>
      <c r="C49" s="6" t="s">
        <v>39</v>
      </c>
      <c r="D49" s="46" t="s">
        <v>113</v>
      </c>
      <c r="F49" s="7" t="s">
        <v>233</v>
      </c>
      <c r="G49" s="46" t="s">
        <v>245</v>
      </c>
      <c r="J49" t="s">
        <v>18</v>
      </c>
      <c r="T49" s="53"/>
      <c r="U49" s="53"/>
      <c r="V49" s="56" t="s">
        <v>141</v>
      </c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N49" s="34">
        <f t="shared" si="5"/>
        <v>0</v>
      </c>
      <c r="AO49" s="34">
        <f t="shared" si="5"/>
        <v>0</v>
      </c>
      <c r="AP49" s="34">
        <f t="shared" si="5"/>
        <v>1</v>
      </c>
      <c r="AQ49" s="34">
        <f t="shared" si="4"/>
        <v>0</v>
      </c>
      <c r="AR49" s="34">
        <f t="shared" si="4"/>
        <v>0</v>
      </c>
      <c r="AS49" s="34">
        <f t="shared" si="4"/>
        <v>0</v>
      </c>
      <c r="AT49" s="34" t="str">
        <f t="shared" si="2"/>
        <v>KOM</v>
      </c>
      <c r="AV49" s="34">
        <f t="shared" si="3"/>
        <v>0</v>
      </c>
      <c r="AW49" s="34">
        <f t="shared" si="3"/>
        <v>0</v>
      </c>
      <c r="AX49" s="34">
        <f t="shared" si="3"/>
        <v>0</v>
      </c>
      <c r="AY49" s="34">
        <f t="shared" si="3"/>
        <v>0</v>
      </c>
      <c r="AZ49" s="34">
        <f t="shared" si="3"/>
        <v>0</v>
      </c>
      <c r="BA49" s="34">
        <f t="shared" si="3"/>
        <v>0</v>
      </c>
    </row>
    <row r="50" spans="1:53" x14ac:dyDescent="0.35">
      <c r="A50" s="45">
        <v>46</v>
      </c>
      <c r="B50" s="74" t="s">
        <v>333</v>
      </c>
      <c r="C50" s="74" t="s">
        <v>39</v>
      </c>
      <c r="D50" s="46" t="s">
        <v>113</v>
      </c>
      <c r="F50" s="7" t="s">
        <v>233</v>
      </c>
      <c r="G50" s="46" t="s">
        <v>245</v>
      </c>
      <c r="J50" t="s">
        <v>18</v>
      </c>
      <c r="T50" s="53"/>
      <c r="U50" s="53"/>
      <c r="V50" s="56" t="s">
        <v>141</v>
      </c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N50" s="34">
        <f t="shared" si="5"/>
        <v>0</v>
      </c>
      <c r="AO50" s="34">
        <f t="shared" si="5"/>
        <v>0</v>
      </c>
      <c r="AP50" s="34">
        <f t="shared" si="5"/>
        <v>1</v>
      </c>
      <c r="AQ50" s="34">
        <f t="shared" si="4"/>
        <v>0</v>
      </c>
      <c r="AR50" s="34">
        <f t="shared" si="4"/>
        <v>0</v>
      </c>
      <c r="AS50" s="34">
        <f t="shared" si="4"/>
        <v>0</v>
      </c>
      <c r="AT50" s="34" t="str">
        <f t="shared" si="2"/>
        <v>KOM</v>
      </c>
      <c r="AV50" s="34">
        <f t="shared" si="3"/>
        <v>0</v>
      </c>
      <c r="AW50" s="34">
        <f t="shared" si="3"/>
        <v>0</v>
      </c>
      <c r="AX50" s="34">
        <f t="shared" si="3"/>
        <v>0</v>
      </c>
      <c r="AY50" s="34">
        <f t="shared" si="3"/>
        <v>0</v>
      </c>
      <c r="AZ50" s="34">
        <f t="shared" si="3"/>
        <v>0</v>
      </c>
      <c r="BA50" s="34">
        <f t="shared" si="3"/>
        <v>0</v>
      </c>
    </row>
    <row r="51" spans="1:53" x14ac:dyDescent="0.35">
      <c r="A51" s="45">
        <v>47</v>
      </c>
      <c r="B51" s="74" t="s">
        <v>378</v>
      </c>
      <c r="C51" s="74" t="s">
        <v>39</v>
      </c>
      <c r="D51" s="46" t="s">
        <v>113</v>
      </c>
      <c r="F51" s="7" t="s">
        <v>233</v>
      </c>
      <c r="J51" t="s">
        <v>18</v>
      </c>
      <c r="T51" s="53"/>
      <c r="U51" s="53"/>
      <c r="V51" s="56" t="s">
        <v>141</v>
      </c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N51" s="34">
        <f t="shared" si="5"/>
        <v>0</v>
      </c>
      <c r="AO51" s="34">
        <f t="shared" si="5"/>
        <v>0</v>
      </c>
      <c r="AP51" s="34">
        <f t="shared" si="5"/>
        <v>1</v>
      </c>
      <c r="AQ51" s="34">
        <f t="shared" si="4"/>
        <v>0</v>
      </c>
      <c r="AR51" s="34">
        <f t="shared" si="4"/>
        <v>0</v>
      </c>
      <c r="AS51" s="34">
        <f t="shared" si="4"/>
        <v>0</v>
      </c>
      <c r="AT51" s="34" t="str">
        <f t="shared" si="2"/>
        <v>KOM</v>
      </c>
      <c r="AV51" s="34">
        <f t="shared" si="3"/>
        <v>0</v>
      </c>
      <c r="AW51" s="34">
        <f t="shared" si="3"/>
        <v>0</v>
      </c>
      <c r="AX51" s="34">
        <f t="shared" si="3"/>
        <v>0</v>
      </c>
      <c r="AY51" s="34">
        <f t="shared" si="3"/>
        <v>0</v>
      </c>
      <c r="AZ51" s="34">
        <f t="shared" si="3"/>
        <v>0</v>
      </c>
      <c r="BA51" s="34">
        <f t="shared" si="3"/>
        <v>0</v>
      </c>
    </row>
    <row r="52" spans="1:53" x14ac:dyDescent="0.35">
      <c r="A52" s="45">
        <v>48</v>
      </c>
      <c r="B52" s="74" t="s">
        <v>370</v>
      </c>
      <c r="C52" s="74" t="s">
        <v>39</v>
      </c>
      <c r="D52" s="46" t="s">
        <v>113</v>
      </c>
      <c r="F52" s="7" t="s">
        <v>234</v>
      </c>
      <c r="J52" t="s">
        <v>18</v>
      </c>
      <c r="T52" s="53"/>
      <c r="U52" s="53"/>
      <c r="V52" s="56" t="s">
        <v>141</v>
      </c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3"/>
      <c r="AN52" s="34">
        <f t="shared" si="5"/>
        <v>0</v>
      </c>
      <c r="AO52" s="34">
        <f t="shared" si="5"/>
        <v>0</v>
      </c>
      <c r="AP52" s="34">
        <f t="shared" si="5"/>
        <v>1</v>
      </c>
      <c r="AQ52" s="34">
        <f t="shared" si="4"/>
        <v>0</v>
      </c>
      <c r="AR52" s="34">
        <f t="shared" si="4"/>
        <v>0</v>
      </c>
      <c r="AS52" s="34">
        <f t="shared" si="4"/>
        <v>0</v>
      </c>
      <c r="AT52" s="34" t="str">
        <f t="shared" si="2"/>
        <v>KOM</v>
      </c>
      <c r="AV52" s="34">
        <f t="shared" si="3"/>
        <v>0</v>
      </c>
      <c r="AW52" s="34">
        <f t="shared" si="3"/>
        <v>0</v>
      </c>
      <c r="AX52" s="34">
        <f t="shared" si="3"/>
        <v>0</v>
      </c>
      <c r="AY52" s="34">
        <f t="shared" si="3"/>
        <v>0</v>
      </c>
      <c r="AZ52" s="34">
        <f t="shared" si="3"/>
        <v>0</v>
      </c>
      <c r="BA52" s="34">
        <f t="shared" si="3"/>
        <v>0</v>
      </c>
    </row>
    <row r="53" spans="1:53" x14ac:dyDescent="0.35">
      <c r="A53" s="45">
        <v>49</v>
      </c>
      <c r="B53" s="74" t="s">
        <v>445</v>
      </c>
      <c r="C53" s="74" t="s">
        <v>473</v>
      </c>
      <c r="D53" s="46" t="s">
        <v>113</v>
      </c>
      <c r="F53" s="7" t="s">
        <v>234</v>
      </c>
      <c r="H53" t="s">
        <v>15</v>
      </c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6" t="s">
        <v>158</v>
      </c>
      <c r="AE53" s="53"/>
      <c r="AF53" s="53"/>
      <c r="AG53" s="53"/>
      <c r="AH53" s="53"/>
      <c r="AI53" s="53"/>
      <c r="AJ53" s="53"/>
      <c r="AN53" s="34">
        <f t="shared" si="5"/>
        <v>1</v>
      </c>
      <c r="AO53" s="34">
        <f t="shared" si="5"/>
        <v>0</v>
      </c>
      <c r="AP53" s="34">
        <f t="shared" si="5"/>
        <v>0</v>
      </c>
      <c r="AQ53" s="34">
        <f t="shared" si="4"/>
        <v>0</v>
      </c>
      <c r="AR53" s="34">
        <f t="shared" si="4"/>
        <v>0</v>
      </c>
      <c r="AS53" s="34">
        <f t="shared" si="4"/>
        <v>0</v>
      </c>
      <c r="AT53" s="34" t="str">
        <f t="shared" si="2"/>
        <v>KOM</v>
      </c>
      <c r="AV53" s="34">
        <f t="shared" si="3"/>
        <v>0</v>
      </c>
      <c r="AW53" s="34">
        <f t="shared" si="3"/>
        <v>0</v>
      </c>
      <c r="AX53" s="34">
        <f t="shared" si="3"/>
        <v>0</v>
      </c>
      <c r="AY53" s="34">
        <f t="shared" si="3"/>
        <v>0</v>
      </c>
      <c r="AZ53" s="34">
        <f t="shared" si="3"/>
        <v>0</v>
      </c>
      <c r="BA53" s="34">
        <f t="shared" si="3"/>
        <v>0</v>
      </c>
    </row>
    <row r="54" spans="1:53" x14ac:dyDescent="0.35">
      <c r="A54" s="45">
        <v>50</v>
      </c>
      <c r="B54" s="74" t="s">
        <v>338</v>
      </c>
      <c r="C54" s="74" t="s">
        <v>466</v>
      </c>
      <c r="D54" s="46" t="s">
        <v>113</v>
      </c>
      <c r="F54" s="7" t="s">
        <v>233</v>
      </c>
      <c r="G54" s="46" t="s">
        <v>245</v>
      </c>
      <c r="H54" t="s">
        <v>14</v>
      </c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 t="s">
        <v>2</v>
      </c>
      <c r="AE54" s="53"/>
      <c r="AF54" s="53"/>
      <c r="AG54" s="53"/>
      <c r="AH54" s="53"/>
      <c r="AI54" s="53"/>
      <c r="AJ54" s="53"/>
      <c r="AN54" s="34">
        <f t="shared" si="5"/>
        <v>1</v>
      </c>
      <c r="AO54" s="34">
        <f t="shared" si="5"/>
        <v>0</v>
      </c>
      <c r="AP54" s="34">
        <f t="shared" si="5"/>
        <v>0</v>
      </c>
      <c r="AQ54" s="34">
        <f t="shared" si="4"/>
        <v>0</v>
      </c>
      <c r="AR54" s="34">
        <f t="shared" si="4"/>
        <v>0</v>
      </c>
      <c r="AS54" s="34">
        <f t="shared" si="4"/>
        <v>0</v>
      </c>
      <c r="AT54" s="34" t="str">
        <f t="shared" si="2"/>
        <v>KOM</v>
      </c>
      <c r="AV54" s="34">
        <f t="shared" si="3"/>
        <v>0</v>
      </c>
      <c r="AW54" s="34">
        <f t="shared" si="3"/>
        <v>0</v>
      </c>
      <c r="AX54" s="34">
        <f t="shared" si="3"/>
        <v>0</v>
      </c>
      <c r="AY54" s="34">
        <f t="shared" si="3"/>
        <v>0</v>
      </c>
      <c r="AZ54" s="34">
        <f t="shared" si="3"/>
        <v>0</v>
      </c>
      <c r="BA54" s="34">
        <f t="shared" si="3"/>
        <v>0</v>
      </c>
    </row>
    <row r="55" spans="1:53" x14ac:dyDescent="0.35">
      <c r="A55" s="45">
        <v>51</v>
      </c>
      <c r="B55" s="74" t="s">
        <v>387</v>
      </c>
      <c r="C55" s="74" t="s">
        <v>466</v>
      </c>
      <c r="D55" s="46" t="s">
        <v>113</v>
      </c>
      <c r="F55" s="7" t="s">
        <v>233</v>
      </c>
      <c r="H55" t="s">
        <v>14</v>
      </c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 t="s">
        <v>2</v>
      </c>
      <c r="AE55" s="53"/>
      <c r="AF55" s="53"/>
      <c r="AG55" s="53"/>
      <c r="AH55" s="53"/>
      <c r="AI55" s="53"/>
      <c r="AJ55" s="53"/>
      <c r="AN55" s="34">
        <f t="shared" si="5"/>
        <v>1</v>
      </c>
      <c r="AO55" s="34">
        <f t="shared" si="5"/>
        <v>0</v>
      </c>
      <c r="AP55" s="34">
        <f t="shared" si="5"/>
        <v>0</v>
      </c>
      <c r="AQ55" s="34">
        <f t="shared" si="4"/>
        <v>0</v>
      </c>
      <c r="AR55" s="34">
        <f t="shared" si="4"/>
        <v>0</v>
      </c>
      <c r="AS55" s="34">
        <f t="shared" si="4"/>
        <v>0</v>
      </c>
      <c r="AT55" s="34" t="str">
        <f t="shared" si="2"/>
        <v>KOM</v>
      </c>
      <c r="AV55" s="34">
        <f t="shared" si="3"/>
        <v>0</v>
      </c>
      <c r="AW55" s="34">
        <f t="shared" si="3"/>
        <v>0</v>
      </c>
      <c r="AX55" s="34">
        <f t="shared" si="3"/>
        <v>0</v>
      </c>
      <c r="AY55" s="34">
        <f t="shared" si="3"/>
        <v>0</v>
      </c>
      <c r="AZ55" s="34">
        <f t="shared" si="3"/>
        <v>0</v>
      </c>
      <c r="BA55" s="34">
        <f t="shared" si="3"/>
        <v>0</v>
      </c>
    </row>
    <row r="56" spans="1:53" x14ac:dyDescent="0.35">
      <c r="A56" s="45">
        <v>52</v>
      </c>
      <c r="B56" s="74" t="s">
        <v>388</v>
      </c>
      <c r="C56" s="74" t="s">
        <v>466</v>
      </c>
      <c r="D56" s="46" t="s">
        <v>113</v>
      </c>
      <c r="F56" s="7" t="s">
        <v>233</v>
      </c>
      <c r="H56" t="s">
        <v>14</v>
      </c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 t="s">
        <v>2</v>
      </c>
      <c r="AE56" s="53"/>
      <c r="AF56" s="53"/>
      <c r="AG56" s="53"/>
      <c r="AH56" s="53"/>
      <c r="AI56" s="53"/>
      <c r="AJ56" s="53"/>
      <c r="AN56" s="34">
        <f t="shared" si="5"/>
        <v>1</v>
      </c>
      <c r="AO56" s="34">
        <f t="shared" si="5"/>
        <v>0</v>
      </c>
      <c r="AP56" s="34">
        <f t="shared" si="5"/>
        <v>0</v>
      </c>
      <c r="AQ56" s="34">
        <f t="shared" si="4"/>
        <v>0</v>
      </c>
      <c r="AR56" s="34">
        <f t="shared" si="4"/>
        <v>0</v>
      </c>
      <c r="AS56" s="34">
        <f t="shared" si="4"/>
        <v>0</v>
      </c>
      <c r="AT56" s="34" t="str">
        <f t="shared" si="2"/>
        <v>KOM</v>
      </c>
      <c r="AV56" s="34">
        <f t="shared" si="3"/>
        <v>0</v>
      </c>
      <c r="AW56" s="34">
        <f t="shared" si="3"/>
        <v>0</v>
      </c>
      <c r="AX56" s="34">
        <f t="shared" si="3"/>
        <v>0</v>
      </c>
      <c r="AY56" s="34">
        <f t="shared" si="3"/>
        <v>0</v>
      </c>
      <c r="AZ56" s="34">
        <f t="shared" si="3"/>
        <v>0</v>
      </c>
      <c r="BA56" s="34">
        <f t="shared" si="3"/>
        <v>0</v>
      </c>
    </row>
    <row r="57" spans="1:53" x14ac:dyDescent="0.35">
      <c r="A57" s="45">
        <v>53</v>
      </c>
      <c r="B57" s="74" t="s">
        <v>474</v>
      </c>
      <c r="C57" s="74" t="s">
        <v>475</v>
      </c>
      <c r="D57" s="46" t="s">
        <v>113</v>
      </c>
      <c r="F57" s="7" t="s">
        <v>233</v>
      </c>
      <c r="G57" s="46" t="s">
        <v>245</v>
      </c>
      <c r="H57" t="s">
        <v>15</v>
      </c>
      <c r="T57" s="53"/>
      <c r="U57" s="53"/>
      <c r="V57" s="53">
        <v>3</v>
      </c>
      <c r="W57" s="53"/>
      <c r="X57" s="53"/>
      <c r="Y57" s="53"/>
      <c r="Z57" s="53"/>
      <c r="AA57" s="53"/>
      <c r="AB57" s="53"/>
      <c r="AC57" s="53"/>
      <c r="AD57" s="56" t="s">
        <v>158</v>
      </c>
      <c r="AE57" s="53"/>
      <c r="AF57" s="53"/>
      <c r="AG57" s="53"/>
      <c r="AH57" s="53"/>
      <c r="AI57" s="53"/>
      <c r="AJ57" s="53"/>
      <c r="AN57" s="34">
        <f t="shared" si="5"/>
        <v>1</v>
      </c>
      <c r="AO57" s="34">
        <f t="shared" si="5"/>
        <v>0</v>
      </c>
      <c r="AP57" s="34">
        <f t="shared" si="5"/>
        <v>0</v>
      </c>
      <c r="AQ57" s="34">
        <f t="shared" si="4"/>
        <v>0</v>
      </c>
      <c r="AR57" s="34">
        <f t="shared" si="4"/>
        <v>0</v>
      </c>
      <c r="AS57" s="34">
        <f t="shared" si="4"/>
        <v>0</v>
      </c>
      <c r="AT57" s="34" t="str">
        <f t="shared" si="2"/>
        <v>KOM</v>
      </c>
      <c r="AV57" s="34">
        <f t="shared" si="3"/>
        <v>0</v>
      </c>
      <c r="AW57" s="34">
        <f t="shared" si="3"/>
        <v>0</v>
      </c>
      <c r="AX57" s="34">
        <f t="shared" si="3"/>
        <v>0</v>
      </c>
      <c r="AY57" s="34">
        <f t="shared" si="3"/>
        <v>0</v>
      </c>
      <c r="AZ57" s="34">
        <f t="shared" si="3"/>
        <v>0</v>
      </c>
      <c r="BA57" s="34">
        <f t="shared" si="3"/>
        <v>0</v>
      </c>
    </row>
    <row r="58" spans="1:53" x14ac:dyDescent="0.35">
      <c r="A58" s="45">
        <v>54</v>
      </c>
      <c r="B58" s="74" t="s">
        <v>395</v>
      </c>
      <c r="C58" s="74" t="s">
        <v>26</v>
      </c>
      <c r="D58" s="46" t="s">
        <v>113</v>
      </c>
      <c r="F58" s="7" t="s">
        <v>233</v>
      </c>
      <c r="H58" t="s">
        <v>15</v>
      </c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 t="s">
        <v>2</v>
      </c>
      <c r="AE58" s="53"/>
      <c r="AF58" s="53"/>
      <c r="AG58" s="53"/>
      <c r="AH58" s="53"/>
      <c r="AI58" s="53"/>
      <c r="AJ58" s="53"/>
      <c r="AN58" s="34">
        <f t="shared" si="5"/>
        <v>1</v>
      </c>
      <c r="AO58" s="34">
        <f t="shared" si="5"/>
        <v>0</v>
      </c>
      <c r="AP58" s="34">
        <f t="shared" si="5"/>
        <v>0</v>
      </c>
      <c r="AQ58" s="34">
        <f t="shared" si="4"/>
        <v>0</v>
      </c>
      <c r="AR58" s="34">
        <f t="shared" si="4"/>
        <v>0</v>
      </c>
      <c r="AS58" s="34">
        <f t="shared" si="4"/>
        <v>0</v>
      </c>
      <c r="AT58" s="34" t="str">
        <f t="shared" si="2"/>
        <v>KOM</v>
      </c>
      <c r="AV58" s="34">
        <f t="shared" si="3"/>
        <v>0</v>
      </c>
      <c r="AW58" s="34">
        <f t="shared" si="3"/>
        <v>0</v>
      </c>
      <c r="AX58" s="34">
        <f t="shared" si="3"/>
        <v>0</v>
      </c>
      <c r="AY58" s="34">
        <f t="shared" si="3"/>
        <v>0</v>
      </c>
      <c r="AZ58" s="34">
        <f t="shared" si="3"/>
        <v>0</v>
      </c>
      <c r="BA58" s="34">
        <f t="shared" si="3"/>
        <v>0</v>
      </c>
    </row>
    <row r="59" spans="1:53" x14ac:dyDescent="0.35">
      <c r="A59" s="45">
        <v>55</v>
      </c>
      <c r="B59" s="74" t="s">
        <v>391</v>
      </c>
      <c r="C59" s="74" t="s">
        <v>26</v>
      </c>
      <c r="D59" s="46" t="s">
        <v>113</v>
      </c>
      <c r="F59" s="7" t="s">
        <v>233</v>
      </c>
      <c r="H59" t="s">
        <v>15</v>
      </c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 t="s">
        <v>2</v>
      </c>
      <c r="AE59" s="53"/>
      <c r="AF59" s="53"/>
      <c r="AG59" s="53"/>
      <c r="AH59" s="53"/>
      <c r="AI59" s="53"/>
      <c r="AJ59" s="53"/>
      <c r="AN59" s="34">
        <f t="shared" si="5"/>
        <v>1</v>
      </c>
      <c r="AO59" s="34">
        <f t="shared" si="5"/>
        <v>0</v>
      </c>
      <c r="AP59" s="34">
        <f t="shared" si="5"/>
        <v>0</v>
      </c>
      <c r="AQ59" s="34">
        <f t="shared" si="4"/>
        <v>0</v>
      </c>
      <c r="AR59" s="34">
        <f t="shared" si="4"/>
        <v>0</v>
      </c>
      <c r="AS59" s="34">
        <f t="shared" si="4"/>
        <v>0</v>
      </c>
      <c r="AT59" s="34" t="str">
        <f t="shared" si="2"/>
        <v>KOM</v>
      </c>
      <c r="AV59" s="34">
        <f t="shared" si="3"/>
        <v>0</v>
      </c>
      <c r="AW59" s="34">
        <f t="shared" si="3"/>
        <v>0</v>
      </c>
      <c r="AX59" s="34">
        <f t="shared" si="3"/>
        <v>0</v>
      </c>
      <c r="AY59" s="34">
        <f t="shared" si="3"/>
        <v>0</v>
      </c>
      <c r="AZ59" s="34">
        <f t="shared" si="3"/>
        <v>0</v>
      </c>
      <c r="BA59" s="34">
        <f t="shared" si="3"/>
        <v>0</v>
      </c>
    </row>
    <row r="60" spans="1:53" x14ac:dyDescent="0.35">
      <c r="A60" s="45">
        <v>56</v>
      </c>
      <c r="B60" s="74" t="s">
        <v>405</v>
      </c>
      <c r="C60" s="74" t="s">
        <v>89</v>
      </c>
      <c r="D60" s="46" t="s">
        <v>113</v>
      </c>
      <c r="F60" s="7" t="s">
        <v>234</v>
      </c>
      <c r="H60" t="s">
        <v>14</v>
      </c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 t="s">
        <v>2</v>
      </c>
      <c r="AE60" s="53"/>
      <c r="AF60" s="53"/>
      <c r="AG60" s="53"/>
      <c r="AH60" s="53"/>
      <c r="AI60" s="53"/>
      <c r="AJ60" s="53"/>
      <c r="AN60" s="34">
        <f t="shared" si="5"/>
        <v>1</v>
      </c>
      <c r="AO60" s="34">
        <f t="shared" si="5"/>
        <v>0</v>
      </c>
      <c r="AP60" s="34">
        <f t="shared" si="5"/>
        <v>0</v>
      </c>
      <c r="AQ60" s="34">
        <f t="shared" si="4"/>
        <v>0</v>
      </c>
      <c r="AR60" s="34">
        <f t="shared" si="4"/>
        <v>0</v>
      </c>
      <c r="AS60" s="34">
        <f t="shared" si="4"/>
        <v>0</v>
      </c>
      <c r="AT60" s="34" t="str">
        <f t="shared" si="2"/>
        <v>KOM</v>
      </c>
      <c r="AV60" s="34">
        <f t="shared" si="3"/>
        <v>0</v>
      </c>
      <c r="AW60" s="34">
        <f t="shared" si="3"/>
        <v>0</v>
      </c>
      <c r="AX60" s="34">
        <f t="shared" si="3"/>
        <v>0</v>
      </c>
      <c r="AY60" s="34">
        <f t="shared" si="3"/>
        <v>0</v>
      </c>
      <c r="AZ60" s="34">
        <f t="shared" si="3"/>
        <v>0</v>
      </c>
      <c r="BA60" s="34">
        <f t="shared" si="3"/>
        <v>0</v>
      </c>
    </row>
    <row r="61" spans="1:53" x14ac:dyDescent="0.35">
      <c r="A61" s="45">
        <v>57</v>
      </c>
      <c r="B61" s="74" t="s">
        <v>452</v>
      </c>
      <c r="C61" s="74" t="s">
        <v>41</v>
      </c>
      <c r="D61" s="46" t="s">
        <v>113</v>
      </c>
      <c r="F61" s="7" t="s">
        <v>234</v>
      </c>
      <c r="H61" t="s">
        <v>15</v>
      </c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 t="s">
        <v>2</v>
      </c>
      <c r="AE61" s="53"/>
      <c r="AF61" s="53"/>
      <c r="AG61" s="53"/>
      <c r="AH61" s="53"/>
      <c r="AI61" s="53"/>
      <c r="AJ61" s="53"/>
      <c r="AN61" s="34">
        <f t="shared" si="5"/>
        <v>1</v>
      </c>
      <c r="AO61" s="34">
        <f t="shared" si="5"/>
        <v>0</v>
      </c>
      <c r="AP61" s="34">
        <f t="shared" si="5"/>
        <v>0</v>
      </c>
      <c r="AQ61" s="34">
        <f t="shared" si="4"/>
        <v>0</v>
      </c>
      <c r="AR61" s="34">
        <f t="shared" si="4"/>
        <v>0</v>
      </c>
      <c r="AS61" s="34">
        <f t="shared" si="4"/>
        <v>0</v>
      </c>
      <c r="AT61" s="34" t="str">
        <f t="shared" si="2"/>
        <v>KOM</v>
      </c>
      <c r="AV61" s="34">
        <f t="shared" si="3"/>
        <v>0</v>
      </c>
      <c r="AW61" s="34">
        <f t="shared" si="3"/>
        <v>0</v>
      </c>
      <c r="AX61" s="34">
        <f t="shared" si="3"/>
        <v>0</v>
      </c>
      <c r="AY61" s="34">
        <f t="shared" si="3"/>
        <v>0</v>
      </c>
      <c r="AZ61" s="34">
        <f t="shared" si="3"/>
        <v>0</v>
      </c>
      <c r="BA61" s="34">
        <f t="shared" si="3"/>
        <v>0</v>
      </c>
    </row>
    <row r="62" spans="1:53" x14ac:dyDescent="0.35">
      <c r="A62" s="45">
        <v>58</v>
      </c>
      <c r="B62" s="74" t="s">
        <v>462</v>
      </c>
      <c r="C62" s="74" t="s">
        <v>41</v>
      </c>
      <c r="D62" s="46" t="s">
        <v>113</v>
      </c>
      <c r="F62" s="7" t="s">
        <v>234</v>
      </c>
      <c r="H62" t="s">
        <v>15</v>
      </c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 t="s">
        <v>2</v>
      </c>
      <c r="AE62" s="53"/>
      <c r="AF62" s="53"/>
      <c r="AG62" s="53"/>
      <c r="AH62" s="53"/>
      <c r="AI62" s="53"/>
      <c r="AJ62" s="53"/>
      <c r="AN62" s="34">
        <f t="shared" si="5"/>
        <v>1</v>
      </c>
      <c r="AO62" s="34">
        <f t="shared" si="5"/>
        <v>0</v>
      </c>
      <c r="AP62" s="34">
        <f t="shared" si="5"/>
        <v>0</v>
      </c>
      <c r="AQ62" s="34">
        <f t="shared" si="4"/>
        <v>0</v>
      </c>
      <c r="AR62" s="34">
        <f t="shared" si="4"/>
        <v>0</v>
      </c>
      <c r="AS62" s="34">
        <f t="shared" si="4"/>
        <v>0</v>
      </c>
      <c r="AT62" s="34" t="str">
        <f t="shared" si="2"/>
        <v>KOM</v>
      </c>
      <c r="AV62" s="34">
        <f t="shared" si="3"/>
        <v>0</v>
      </c>
      <c r="AW62" s="34">
        <f t="shared" si="3"/>
        <v>0</v>
      </c>
      <c r="AX62" s="34">
        <f t="shared" si="3"/>
        <v>0</v>
      </c>
      <c r="AY62" s="34">
        <f t="shared" si="3"/>
        <v>0</v>
      </c>
      <c r="AZ62" s="34">
        <f t="shared" si="3"/>
        <v>0</v>
      </c>
      <c r="BA62" s="34">
        <f t="shared" si="3"/>
        <v>0</v>
      </c>
    </row>
    <row r="63" spans="1:53" x14ac:dyDescent="0.35">
      <c r="A63" s="45">
        <v>59</v>
      </c>
      <c r="B63" s="74" t="s">
        <v>451</v>
      </c>
      <c r="C63" s="74" t="s">
        <v>41</v>
      </c>
      <c r="D63" s="46" t="s">
        <v>113</v>
      </c>
      <c r="F63" s="7" t="s">
        <v>233</v>
      </c>
      <c r="H63" t="s">
        <v>15</v>
      </c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 t="s">
        <v>2</v>
      </c>
      <c r="AE63" s="53"/>
      <c r="AF63" s="53"/>
      <c r="AG63" s="53"/>
      <c r="AH63" s="53"/>
      <c r="AI63" s="53"/>
      <c r="AJ63" s="53"/>
      <c r="AN63" s="34">
        <f t="shared" si="5"/>
        <v>1</v>
      </c>
      <c r="AO63" s="34">
        <f t="shared" si="5"/>
        <v>0</v>
      </c>
      <c r="AP63" s="34">
        <f t="shared" si="5"/>
        <v>0</v>
      </c>
      <c r="AQ63" s="34">
        <f t="shared" si="4"/>
        <v>0</v>
      </c>
      <c r="AR63" s="34">
        <f t="shared" si="4"/>
        <v>0</v>
      </c>
      <c r="AS63" s="34">
        <f t="shared" si="4"/>
        <v>0</v>
      </c>
      <c r="AT63" s="34" t="str">
        <f t="shared" si="2"/>
        <v>KOM</v>
      </c>
      <c r="AV63" s="34">
        <f t="shared" si="3"/>
        <v>0</v>
      </c>
      <c r="AW63" s="34">
        <f t="shared" si="3"/>
        <v>0</v>
      </c>
      <c r="AX63" s="34">
        <f t="shared" si="3"/>
        <v>0</v>
      </c>
      <c r="AY63" s="34">
        <f t="shared" ref="AY63:BA126" si="6">IF(Q63&lt;&gt;"",1,0)</f>
        <v>0</v>
      </c>
      <c r="AZ63" s="34">
        <f t="shared" si="6"/>
        <v>0</v>
      </c>
      <c r="BA63" s="34">
        <f t="shared" si="6"/>
        <v>0</v>
      </c>
    </row>
    <row r="64" spans="1:53" x14ac:dyDescent="0.35">
      <c r="A64" s="45">
        <v>60</v>
      </c>
      <c r="B64" s="74" t="s">
        <v>444</v>
      </c>
      <c r="C64" s="74" t="s">
        <v>473</v>
      </c>
      <c r="D64" s="46" t="s">
        <v>113</v>
      </c>
      <c r="F64" s="7" t="s">
        <v>234</v>
      </c>
      <c r="H64" t="s">
        <v>15</v>
      </c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6" t="s">
        <v>158</v>
      </c>
      <c r="AE64" s="53"/>
      <c r="AF64" s="53"/>
      <c r="AG64" s="53"/>
      <c r="AH64" s="53"/>
      <c r="AI64" s="53"/>
      <c r="AJ64" s="53"/>
      <c r="AN64" s="34">
        <f t="shared" si="5"/>
        <v>1</v>
      </c>
      <c r="AO64" s="34">
        <f t="shared" si="5"/>
        <v>0</v>
      </c>
      <c r="AP64" s="34">
        <f t="shared" si="5"/>
        <v>0</v>
      </c>
      <c r="AQ64" s="34">
        <f t="shared" si="4"/>
        <v>0</v>
      </c>
      <c r="AR64" s="34">
        <f t="shared" si="4"/>
        <v>0</v>
      </c>
      <c r="AS64" s="34">
        <f t="shared" si="4"/>
        <v>0</v>
      </c>
      <c r="AT64" s="34" t="str">
        <f t="shared" si="2"/>
        <v>KOM</v>
      </c>
      <c r="AV64" s="34">
        <f t="shared" ref="AV64:BA127" si="7">IF(N64&lt;&gt;"",1,0)</f>
        <v>0</v>
      </c>
      <c r="AW64" s="34">
        <f t="shared" si="7"/>
        <v>0</v>
      </c>
      <c r="AX64" s="34">
        <f t="shared" si="7"/>
        <v>0</v>
      </c>
      <c r="AY64" s="34">
        <f t="shared" si="6"/>
        <v>0</v>
      </c>
      <c r="AZ64" s="34">
        <f t="shared" si="6"/>
        <v>0</v>
      </c>
      <c r="BA64" s="34">
        <f t="shared" si="6"/>
        <v>0</v>
      </c>
    </row>
    <row r="65" spans="1:53" x14ac:dyDescent="0.35">
      <c r="A65" s="45">
        <v>61</v>
      </c>
      <c r="B65" s="74" t="s">
        <v>368</v>
      </c>
      <c r="C65" s="74" t="s">
        <v>27</v>
      </c>
      <c r="D65" s="46" t="s">
        <v>113</v>
      </c>
      <c r="F65" s="7" t="s">
        <v>234</v>
      </c>
      <c r="H65" t="s">
        <v>15</v>
      </c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 t="s">
        <v>2</v>
      </c>
      <c r="AE65" s="53"/>
      <c r="AF65" s="53"/>
      <c r="AG65" s="53"/>
      <c r="AH65" s="53"/>
      <c r="AI65" s="53"/>
      <c r="AJ65" s="53"/>
      <c r="AN65" s="34">
        <f t="shared" si="5"/>
        <v>1</v>
      </c>
      <c r="AO65" s="34">
        <f t="shared" si="5"/>
        <v>0</v>
      </c>
      <c r="AP65" s="34">
        <f t="shared" si="5"/>
        <v>0</v>
      </c>
      <c r="AQ65" s="34">
        <f t="shared" si="4"/>
        <v>0</v>
      </c>
      <c r="AR65" s="34">
        <f t="shared" si="4"/>
        <v>0</v>
      </c>
      <c r="AS65" s="34">
        <f t="shared" si="4"/>
        <v>0</v>
      </c>
      <c r="AT65" s="34" t="str">
        <f t="shared" si="2"/>
        <v>KOM</v>
      </c>
      <c r="AV65" s="34">
        <f t="shared" si="7"/>
        <v>0</v>
      </c>
      <c r="AW65" s="34">
        <f t="shared" si="7"/>
        <v>0</v>
      </c>
      <c r="AX65" s="34">
        <f t="shared" si="7"/>
        <v>0</v>
      </c>
      <c r="AY65" s="34">
        <f t="shared" si="6"/>
        <v>0</v>
      </c>
      <c r="AZ65" s="34">
        <f t="shared" si="6"/>
        <v>0</v>
      </c>
      <c r="BA65" s="34">
        <f t="shared" si="6"/>
        <v>0</v>
      </c>
    </row>
    <row r="66" spans="1:53" x14ac:dyDescent="0.35">
      <c r="A66" s="45">
        <v>62</v>
      </c>
      <c r="B66" s="74" t="s">
        <v>324</v>
      </c>
      <c r="C66" s="74" t="s">
        <v>163</v>
      </c>
      <c r="D66" s="46" t="s">
        <v>113</v>
      </c>
      <c r="F66" s="7" t="s">
        <v>235</v>
      </c>
      <c r="G66" s="46" t="s">
        <v>245</v>
      </c>
      <c r="H66" t="s">
        <v>15</v>
      </c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6" t="s">
        <v>158</v>
      </c>
      <c r="AE66" s="53"/>
      <c r="AF66" s="53"/>
      <c r="AG66" s="53"/>
      <c r="AH66" s="53"/>
      <c r="AI66" s="53"/>
      <c r="AJ66" s="53"/>
      <c r="AN66" s="34">
        <f t="shared" si="5"/>
        <v>1</v>
      </c>
      <c r="AO66" s="34">
        <f t="shared" si="5"/>
        <v>0</v>
      </c>
      <c r="AP66" s="34">
        <f t="shared" si="5"/>
        <v>0</v>
      </c>
      <c r="AQ66" s="34">
        <f t="shared" si="4"/>
        <v>0</v>
      </c>
      <c r="AR66" s="34">
        <f t="shared" si="4"/>
        <v>0</v>
      </c>
      <c r="AS66" s="34">
        <f t="shared" si="4"/>
        <v>0</v>
      </c>
      <c r="AT66" s="34" t="str">
        <f t="shared" si="2"/>
        <v>KOM</v>
      </c>
      <c r="AV66" s="34">
        <f t="shared" si="7"/>
        <v>0</v>
      </c>
      <c r="AW66" s="34">
        <f t="shared" si="7"/>
        <v>0</v>
      </c>
      <c r="AX66" s="34">
        <f t="shared" si="7"/>
        <v>0</v>
      </c>
      <c r="AY66" s="34">
        <f t="shared" si="6"/>
        <v>0</v>
      </c>
      <c r="AZ66" s="34">
        <f t="shared" si="6"/>
        <v>0</v>
      </c>
      <c r="BA66" s="34">
        <f t="shared" si="6"/>
        <v>0</v>
      </c>
    </row>
    <row r="67" spans="1:53" x14ac:dyDescent="0.35">
      <c r="A67" s="45">
        <v>63</v>
      </c>
      <c r="B67" s="74" t="s">
        <v>336</v>
      </c>
      <c r="C67" s="74" t="s">
        <v>67</v>
      </c>
      <c r="D67" s="46" t="s">
        <v>113</v>
      </c>
      <c r="F67" s="7" t="s">
        <v>235</v>
      </c>
      <c r="G67" s="46" t="s">
        <v>245</v>
      </c>
      <c r="H67" t="s">
        <v>14</v>
      </c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 t="s">
        <v>2</v>
      </c>
      <c r="AE67" s="53"/>
      <c r="AF67" s="53"/>
      <c r="AG67" s="53"/>
      <c r="AH67" s="53"/>
      <c r="AI67" s="53"/>
      <c r="AJ67" s="53"/>
      <c r="AN67" s="34">
        <f t="shared" si="5"/>
        <v>1</v>
      </c>
      <c r="AO67" s="34">
        <f t="shared" si="5"/>
        <v>0</v>
      </c>
      <c r="AP67" s="34">
        <f t="shared" si="5"/>
        <v>0</v>
      </c>
      <c r="AQ67" s="34">
        <f t="shared" si="4"/>
        <v>0</v>
      </c>
      <c r="AR67" s="34">
        <f t="shared" si="4"/>
        <v>0</v>
      </c>
      <c r="AS67" s="34">
        <f t="shared" si="4"/>
        <v>0</v>
      </c>
      <c r="AT67" s="34" t="str">
        <f t="shared" si="2"/>
        <v>KOM</v>
      </c>
      <c r="AV67" s="34">
        <f t="shared" si="7"/>
        <v>0</v>
      </c>
      <c r="AW67" s="34">
        <f t="shared" si="7"/>
        <v>0</v>
      </c>
      <c r="AX67" s="34">
        <f t="shared" si="7"/>
        <v>0</v>
      </c>
      <c r="AY67" s="34">
        <f t="shared" si="6"/>
        <v>0</v>
      </c>
      <c r="AZ67" s="34">
        <f t="shared" si="6"/>
        <v>0</v>
      </c>
      <c r="BA67" s="34">
        <f t="shared" si="6"/>
        <v>0</v>
      </c>
    </row>
    <row r="68" spans="1:53" x14ac:dyDescent="0.35">
      <c r="A68" s="45">
        <v>64</v>
      </c>
      <c r="B68" s="74" t="s">
        <v>385</v>
      </c>
      <c r="C68" s="74" t="s">
        <v>42</v>
      </c>
      <c r="D68" s="46" t="s">
        <v>113</v>
      </c>
      <c r="F68" s="7" t="s">
        <v>235</v>
      </c>
      <c r="H68" t="s">
        <v>15</v>
      </c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 t="s">
        <v>2</v>
      </c>
      <c r="AE68" s="53"/>
      <c r="AF68" s="53"/>
      <c r="AG68" s="53"/>
      <c r="AH68" s="53"/>
      <c r="AI68" s="53"/>
      <c r="AJ68" s="53"/>
      <c r="AN68" s="34">
        <f t="shared" si="5"/>
        <v>1</v>
      </c>
      <c r="AO68" s="34">
        <f t="shared" si="5"/>
        <v>0</v>
      </c>
      <c r="AP68" s="34">
        <f t="shared" si="5"/>
        <v>0</v>
      </c>
      <c r="AQ68" s="34">
        <f t="shared" si="4"/>
        <v>0</v>
      </c>
      <c r="AR68" s="34">
        <f t="shared" si="4"/>
        <v>0</v>
      </c>
      <c r="AS68" s="34">
        <f t="shared" si="4"/>
        <v>0</v>
      </c>
      <c r="AT68" s="34" t="str">
        <f t="shared" si="2"/>
        <v>KOM</v>
      </c>
      <c r="AV68" s="34">
        <f t="shared" si="7"/>
        <v>0</v>
      </c>
      <c r="AW68" s="34">
        <f t="shared" si="7"/>
        <v>0</v>
      </c>
      <c r="AX68" s="34">
        <f t="shared" si="7"/>
        <v>0</v>
      </c>
      <c r="AY68" s="34">
        <f t="shared" si="6"/>
        <v>0</v>
      </c>
      <c r="AZ68" s="34">
        <f t="shared" si="6"/>
        <v>0</v>
      </c>
      <c r="BA68" s="34">
        <f t="shared" si="6"/>
        <v>0</v>
      </c>
    </row>
    <row r="69" spans="1:53" x14ac:dyDescent="0.35">
      <c r="A69" s="45">
        <v>65</v>
      </c>
      <c r="B69" s="74" t="s">
        <v>396</v>
      </c>
      <c r="C69" s="74" t="s">
        <v>67</v>
      </c>
      <c r="D69" s="46" t="s">
        <v>113</v>
      </c>
      <c r="F69" s="7" t="s">
        <v>235</v>
      </c>
      <c r="H69" t="s">
        <v>14</v>
      </c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 t="s">
        <v>2</v>
      </c>
      <c r="AE69" s="53"/>
      <c r="AF69" s="53"/>
      <c r="AG69" s="53"/>
      <c r="AH69" s="53"/>
      <c r="AI69" s="53"/>
      <c r="AJ69" s="53"/>
      <c r="AN69" s="34">
        <f t="shared" si="5"/>
        <v>1</v>
      </c>
      <c r="AO69" s="34">
        <f t="shared" si="5"/>
        <v>0</v>
      </c>
      <c r="AP69" s="34">
        <f t="shared" si="5"/>
        <v>0</v>
      </c>
      <c r="AQ69" s="34">
        <f t="shared" si="5"/>
        <v>0</v>
      </c>
      <c r="AR69" s="34">
        <f t="shared" si="5"/>
        <v>0</v>
      </c>
      <c r="AS69" s="34">
        <f t="shared" si="5"/>
        <v>0</v>
      </c>
      <c r="AT69" s="34" t="str">
        <f t="shared" si="2"/>
        <v>KOM</v>
      </c>
      <c r="AV69" s="34">
        <f t="shared" si="7"/>
        <v>0</v>
      </c>
      <c r="AW69" s="34">
        <f t="shared" si="7"/>
        <v>0</v>
      </c>
      <c r="AX69" s="34">
        <f t="shared" si="7"/>
        <v>0</v>
      </c>
      <c r="AY69" s="34">
        <f t="shared" si="6"/>
        <v>0</v>
      </c>
      <c r="AZ69" s="34">
        <f t="shared" si="6"/>
        <v>0</v>
      </c>
      <c r="BA69" s="34">
        <f t="shared" si="6"/>
        <v>0</v>
      </c>
    </row>
    <row r="70" spans="1:53" x14ac:dyDescent="0.35">
      <c r="A70" s="45">
        <v>66</v>
      </c>
      <c r="B70" s="74" t="s">
        <v>404</v>
      </c>
      <c r="C70" s="74" t="s">
        <v>89</v>
      </c>
      <c r="D70" s="46" t="s">
        <v>113</v>
      </c>
      <c r="F70" s="7" t="s">
        <v>235</v>
      </c>
      <c r="H70" t="s">
        <v>14</v>
      </c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 t="s">
        <v>2</v>
      </c>
      <c r="AE70" s="53"/>
      <c r="AF70" s="53"/>
      <c r="AG70" s="53"/>
      <c r="AH70" s="53"/>
      <c r="AI70" s="53"/>
      <c r="AJ70" s="53"/>
      <c r="AN70" s="34">
        <f t="shared" si="5"/>
        <v>1</v>
      </c>
      <c r="AO70" s="34">
        <f t="shared" si="5"/>
        <v>0</v>
      </c>
      <c r="AP70" s="34">
        <f t="shared" si="5"/>
        <v>0</v>
      </c>
      <c r="AQ70" s="34">
        <f t="shared" si="5"/>
        <v>0</v>
      </c>
      <c r="AR70" s="34">
        <f t="shared" si="5"/>
        <v>0</v>
      </c>
      <c r="AS70" s="34">
        <f t="shared" si="5"/>
        <v>0</v>
      </c>
      <c r="AT70" s="34" t="str">
        <f t="shared" ref="AT70:AT133" si="8">IF(D70="","FYL",IF(E70="","KOM","BEGGE"))</f>
        <v>KOM</v>
      </c>
      <c r="AV70" s="34">
        <f t="shared" si="7"/>
        <v>0</v>
      </c>
      <c r="AW70" s="34">
        <f t="shared" si="7"/>
        <v>0</v>
      </c>
      <c r="AX70" s="34">
        <f t="shared" si="7"/>
        <v>0</v>
      </c>
      <c r="AY70" s="34">
        <f t="shared" si="6"/>
        <v>0</v>
      </c>
      <c r="AZ70" s="34">
        <f t="shared" si="6"/>
        <v>0</v>
      </c>
      <c r="BA70" s="34">
        <f t="shared" si="6"/>
        <v>0</v>
      </c>
    </row>
    <row r="71" spans="1:53" x14ac:dyDescent="0.35">
      <c r="A71" s="45">
        <v>67</v>
      </c>
      <c r="B71" s="74" t="s">
        <v>376</v>
      </c>
      <c r="C71" s="74" t="s">
        <v>70</v>
      </c>
      <c r="D71" s="46" t="s">
        <v>113</v>
      </c>
      <c r="F71" s="7" t="s">
        <v>235</v>
      </c>
      <c r="H71" t="s">
        <v>16</v>
      </c>
      <c r="T71" s="53"/>
      <c r="U71" s="53"/>
      <c r="V71" s="53"/>
      <c r="W71" s="53"/>
      <c r="X71" s="53"/>
      <c r="Y71" s="53" t="s">
        <v>2</v>
      </c>
      <c r="Z71" s="53"/>
      <c r="AA71" s="53"/>
      <c r="AB71" s="53" t="s">
        <v>2</v>
      </c>
      <c r="AC71" s="53"/>
      <c r="AD71" s="53" t="s">
        <v>2</v>
      </c>
      <c r="AE71" s="53"/>
      <c r="AF71" s="53"/>
      <c r="AG71" s="53"/>
      <c r="AH71" s="53"/>
      <c r="AI71" s="53" t="s">
        <v>2</v>
      </c>
      <c r="AJ71" s="53"/>
      <c r="AN71" s="34">
        <f t="shared" si="5"/>
        <v>1</v>
      </c>
      <c r="AO71" s="34">
        <f t="shared" si="5"/>
        <v>0</v>
      </c>
      <c r="AP71" s="34">
        <f t="shared" si="5"/>
        <v>0</v>
      </c>
      <c r="AQ71" s="34">
        <f t="shared" si="5"/>
        <v>0</v>
      </c>
      <c r="AR71" s="34">
        <f t="shared" si="5"/>
        <v>0</v>
      </c>
      <c r="AS71" s="34">
        <f t="shared" si="5"/>
        <v>0</v>
      </c>
      <c r="AT71" s="34" t="str">
        <f t="shared" si="8"/>
        <v>KOM</v>
      </c>
      <c r="AV71" s="34">
        <f t="shared" si="7"/>
        <v>0</v>
      </c>
      <c r="AW71" s="34">
        <f t="shared" si="7"/>
        <v>0</v>
      </c>
      <c r="AX71" s="34">
        <f t="shared" si="7"/>
        <v>0</v>
      </c>
      <c r="AY71" s="34">
        <f t="shared" si="6"/>
        <v>0</v>
      </c>
      <c r="AZ71" s="34">
        <f t="shared" si="6"/>
        <v>0</v>
      </c>
      <c r="BA71" s="34">
        <f t="shared" si="6"/>
        <v>0</v>
      </c>
    </row>
    <row r="72" spans="1:53" x14ac:dyDescent="0.35">
      <c r="A72" s="45">
        <v>68</v>
      </c>
      <c r="B72" s="74" t="s">
        <v>459</v>
      </c>
      <c r="C72" s="74" t="s">
        <v>476</v>
      </c>
      <c r="D72" s="46" t="s">
        <v>113</v>
      </c>
      <c r="F72" s="7" t="s">
        <v>235</v>
      </c>
      <c r="H72" t="s">
        <v>16</v>
      </c>
      <c r="T72" s="53"/>
      <c r="U72" s="53"/>
      <c r="V72" s="53"/>
      <c r="W72" s="53"/>
      <c r="X72" s="53"/>
      <c r="Y72" s="53" t="s">
        <v>2</v>
      </c>
      <c r="Z72" s="53"/>
      <c r="AA72" s="53"/>
      <c r="AB72" s="53" t="s">
        <v>2</v>
      </c>
      <c r="AC72" s="53"/>
      <c r="AD72" s="53" t="s">
        <v>2</v>
      </c>
      <c r="AE72" s="53"/>
      <c r="AF72" s="53"/>
      <c r="AG72" s="53"/>
      <c r="AH72" s="53"/>
      <c r="AI72" s="53" t="s">
        <v>2</v>
      </c>
      <c r="AJ72" s="53"/>
      <c r="AN72" s="34">
        <f t="shared" si="5"/>
        <v>1</v>
      </c>
      <c r="AO72" s="34">
        <f t="shared" si="5"/>
        <v>0</v>
      </c>
      <c r="AP72" s="34">
        <f t="shared" si="5"/>
        <v>0</v>
      </c>
      <c r="AQ72" s="34">
        <f t="shared" si="5"/>
        <v>0</v>
      </c>
      <c r="AR72" s="34">
        <f t="shared" si="5"/>
        <v>0</v>
      </c>
      <c r="AS72" s="34">
        <f t="shared" si="5"/>
        <v>0</v>
      </c>
      <c r="AT72" s="34" t="str">
        <f t="shared" si="8"/>
        <v>KOM</v>
      </c>
      <c r="AV72" s="34">
        <f t="shared" si="7"/>
        <v>0</v>
      </c>
      <c r="AW72" s="34">
        <f t="shared" si="7"/>
        <v>0</v>
      </c>
      <c r="AX72" s="34">
        <f t="shared" si="7"/>
        <v>0</v>
      </c>
      <c r="AY72" s="34">
        <f t="shared" si="6"/>
        <v>0</v>
      </c>
      <c r="AZ72" s="34">
        <f t="shared" si="6"/>
        <v>0</v>
      </c>
      <c r="BA72" s="34">
        <f t="shared" si="6"/>
        <v>0</v>
      </c>
    </row>
    <row r="73" spans="1:53" x14ac:dyDescent="0.35">
      <c r="A73" s="45">
        <v>69</v>
      </c>
      <c r="B73" s="74" t="s">
        <v>397</v>
      </c>
      <c r="C73" s="74" t="s">
        <v>69</v>
      </c>
      <c r="D73" s="46" t="s">
        <v>113</v>
      </c>
      <c r="F73" s="7" t="s">
        <v>235</v>
      </c>
      <c r="H73" t="s">
        <v>16</v>
      </c>
      <c r="T73" s="53"/>
      <c r="U73" s="53"/>
      <c r="V73" s="53"/>
      <c r="W73" s="53"/>
      <c r="X73" s="53"/>
      <c r="Y73" s="53" t="s">
        <v>2</v>
      </c>
      <c r="Z73" s="53"/>
      <c r="AA73" s="53"/>
      <c r="AB73" s="53" t="s">
        <v>2</v>
      </c>
      <c r="AC73" s="53"/>
      <c r="AD73" s="53" t="s">
        <v>2</v>
      </c>
      <c r="AE73" s="53"/>
      <c r="AF73" s="53"/>
      <c r="AG73" s="53"/>
      <c r="AH73" s="53"/>
      <c r="AI73" s="53" t="s">
        <v>2</v>
      </c>
      <c r="AJ73" s="53"/>
      <c r="AN73" s="34">
        <f t="shared" si="5"/>
        <v>1</v>
      </c>
      <c r="AO73" s="34">
        <f t="shared" si="5"/>
        <v>0</v>
      </c>
      <c r="AP73" s="34">
        <f t="shared" si="5"/>
        <v>0</v>
      </c>
      <c r="AQ73" s="34">
        <f t="shared" si="5"/>
        <v>0</v>
      </c>
      <c r="AR73" s="34">
        <f t="shared" si="5"/>
        <v>0</v>
      </c>
      <c r="AS73" s="34">
        <f t="shared" si="5"/>
        <v>0</v>
      </c>
      <c r="AT73" s="34" t="str">
        <f t="shared" si="8"/>
        <v>KOM</v>
      </c>
      <c r="AV73" s="34">
        <f t="shared" si="7"/>
        <v>0</v>
      </c>
      <c r="AW73" s="34">
        <f t="shared" si="7"/>
        <v>0</v>
      </c>
      <c r="AX73" s="34">
        <f t="shared" si="7"/>
        <v>0</v>
      </c>
      <c r="AY73" s="34">
        <f t="shared" si="6"/>
        <v>0</v>
      </c>
      <c r="AZ73" s="34">
        <f t="shared" si="6"/>
        <v>0</v>
      </c>
      <c r="BA73" s="34">
        <f t="shared" si="6"/>
        <v>0</v>
      </c>
    </row>
    <row r="74" spans="1:53" x14ac:dyDescent="0.35">
      <c r="A74" s="45">
        <v>70</v>
      </c>
      <c r="B74" s="74" t="s">
        <v>389</v>
      </c>
      <c r="C74" s="74" t="s">
        <v>27</v>
      </c>
      <c r="D74" s="46" t="s">
        <v>113</v>
      </c>
      <c r="F74" s="7" t="s">
        <v>233</v>
      </c>
      <c r="H74" t="s">
        <v>16</v>
      </c>
      <c r="T74" s="53"/>
      <c r="U74" s="53"/>
      <c r="V74" s="53"/>
      <c r="W74" s="53"/>
      <c r="X74" s="53"/>
      <c r="Y74" s="53" t="s">
        <v>2</v>
      </c>
      <c r="Z74" s="53"/>
      <c r="AA74" s="53"/>
      <c r="AB74" s="53" t="s">
        <v>2</v>
      </c>
      <c r="AC74" s="53"/>
      <c r="AD74" s="53" t="s">
        <v>2</v>
      </c>
      <c r="AE74" s="53"/>
      <c r="AF74" s="53"/>
      <c r="AG74" s="53"/>
      <c r="AH74" s="53"/>
      <c r="AI74" s="53" t="s">
        <v>2</v>
      </c>
      <c r="AJ74" s="53"/>
      <c r="AN74" s="34">
        <f t="shared" si="5"/>
        <v>1</v>
      </c>
      <c r="AO74" s="34">
        <f t="shared" si="5"/>
        <v>0</v>
      </c>
      <c r="AP74" s="34">
        <f t="shared" si="5"/>
        <v>0</v>
      </c>
      <c r="AQ74" s="34">
        <f t="shared" si="5"/>
        <v>0</v>
      </c>
      <c r="AR74" s="34">
        <f t="shared" si="5"/>
        <v>0</v>
      </c>
      <c r="AS74" s="34">
        <f t="shared" si="5"/>
        <v>0</v>
      </c>
      <c r="AT74" s="34" t="str">
        <f t="shared" si="8"/>
        <v>KOM</v>
      </c>
      <c r="AV74" s="34">
        <f t="shared" si="7"/>
        <v>0</v>
      </c>
      <c r="AW74" s="34">
        <f t="shared" si="7"/>
        <v>0</v>
      </c>
      <c r="AX74" s="34">
        <f t="shared" si="7"/>
        <v>0</v>
      </c>
      <c r="AY74" s="34">
        <f t="shared" si="6"/>
        <v>0</v>
      </c>
      <c r="AZ74" s="34">
        <f t="shared" si="6"/>
        <v>0</v>
      </c>
      <c r="BA74" s="34">
        <f t="shared" si="6"/>
        <v>0</v>
      </c>
    </row>
    <row r="75" spans="1:53" x14ac:dyDescent="0.35">
      <c r="A75" s="45">
        <v>71</v>
      </c>
      <c r="B75" s="74" t="s">
        <v>339</v>
      </c>
      <c r="C75" s="74" t="s">
        <v>43</v>
      </c>
      <c r="D75" s="46" t="s">
        <v>113</v>
      </c>
      <c r="F75" s="7" t="s">
        <v>235</v>
      </c>
      <c r="G75" s="46" t="s">
        <v>245</v>
      </c>
      <c r="H75" t="s">
        <v>16</v>
      </c>
      <c r="T75" s="53"/>
      <c r="U75" s="53"/>
      <c r="V75" s="53"/>
      <c r="W75" s="53"/>
      <c r="X75" s="53"/>
      <c r="Y75" s="53">
        <v>6</v>
      </c>
      <c r="Z75" s="53"/>
      <c r="AA75" s="53"/>
      <c r="AB75" s="53" t="s">
        <v>2</v>
      </c>
      <c r="AC75" s="53"/>
      <c r="AD75" s="56" t="s">
        <v>157</v>
      </c>
      <c r="AE75" s="53"/>
      <c r="AF75" s="53"/>
      <c r="AG75" s="53"/>
      <c r="AH75" s="53"/>
      <c r="AI75" s="53" t="s">
        <v>2</v>
      </c>
      <c r="AJ75" s="53"/>
      <c r="AN75" s="34">
        <f t="shared" si="5"/>
        <v>1</v>
      </c>
      <c r="AO75" s="34">
        <f t="shared" si="5"/>
        <v>0</v>
      </c>
      <c r="AP75" s="34">
        <f t="shared" si="5"/>
        <v>0</v>
      </c>
      <c r="AQ75" s="34">
        <f t="shared" si="5"/>
        <v>0</v>
      </c>
      <c r="AR75" s="34">
        <f t="shared" si="5"/>
        <v>0</v>
      </c>
      <c r="AS75" s="34">
        <f t="shared" si="5"/>
        <v>0</v>
      </c>
      <c r="AT75" s="34" t="str">
        <f t="shared" si="8"/>
        <v>KOM</v>
      </c>
      <c r="AV75" s="34">
        <f t="shared" si="7"/>
        <v>0</v>
      </c>
      <c r="AW75" s="34">
        <f t="shared" si="7"/>
        <v>0</v>
      </c>
      <c r="AX75" s="34">
        <f t="shared" si="7"/>
        <v>0</v>
      </c>
      <c r="AY75" s="34">
        <f t="shared" si="6"/>
        <v>0</v>
      </c>
      <c r="AZ75" s="34">
        <f t="shared" si="6"/>
        <v>0</v>
      </c>
      <c r="BA75" s="34">
        <f t="shared" si="6"/>
        <v>0</v>
      </c>
    </row>
    <row r="76" spans="1:53" x14ac:dyDescent="0.35">
      <c r="A76" s="45">
        <v>72</v>
      </c>
      <c r="B76" s="74" t="s">
        <v>330</v>
      </c>
      <c r="C76" s="74" t="s">
        <v>27</v>
      </c>
      <c r="D76" s="46" t="s">
        <v>113</v>
      </c>
      <c r="F76" s="7" t="s">
        <v>234</v>
      </c>
      <c r="G76" s="46" t="s">
        <v>245</v>
      </c>
      <c r="H76" t="s">
        <v>16</v>
      </c>
      <c r="T76" s="53"/>
      <c r="U76" s="53"/>
      <c r="V76" s="53"/>
      <c r="W76" s="53"/>
      <c r="X76" s="53"/>
      <c r="Y76" s="53" t="s">
        <v>2</v>
      </c>
      <c r="Z76" s="53"/>
      <c r="AA76" s="53"/>
      <c r="AB76" s="56" t="s">
        <v>153</v>
      </c>
      <c r="AC76" s="53"/>
      <c r="AD76" s="57" t="s">
        <v>214</v>
      </c>
      <c r="AE76" s="53"/>
      <c r="AF76" s="53"/>
      <c r="AG76" s="53"/>
      <c r="AH76" s="53"/>
      <c r="AI76" s="53" t="s">
        <v>2</v>
      </c>
      <c r="AJ76" s="53"/>
      <c r="AN76" s="34">
        <f t="shared" si="5"/>
        <v>1</v>
      </c>
      <c r="AO76" s="34">
        <f t="shared" si="5"/>
        <v>0</v>
      </c>
      <c r="AP76" s="34">
        <f t="shared" si="5"/>
        <v>0</v>
      </c>
      <c r="AQ76" s="34">
        <f t="shared" si="5"/>
        <v>0</v>
      </c>
      <c r="AR76" s="34">
        <f t="shared" si="5"/>
        <v>0</v>
      </c>
      <c r="AS76" s="34">
        <f t="shared" si="5"/>
        <v>0</v>
      </c>
      <c r="AT76" s="34" t="str">
        <f t="shared" si="8"/>
        <v>KOM</v>
      </c>
      <c r="AV76" s="34">
        <f t="shared" si="7"/>
        <v>0</v>
      </c>
      <c r="AW76" s="34">
        <f t="shared" si="7"/>
        <v>0</v>
      </c>
      <c r="AX76" s="34">
        <f t="shared" si="7"/>
        <v>0</v>
      </c>
      <c r="AY76" s="34">
        <f t="shared" si="6"/>
        <v>0</v>
      </c>
      <c r="AZ76" s="34">
        <f t="shared" si="6"/>
        <v>0</v>
      </c>
      <c r="BA76" s="34">
        <f t="shared" si="6"/>
        <v>0</v>
      </c>
    </row>
    <row r="77" spans="1:53" x14ac:dyDescent="0.35">
      <c r="A77" s="45">
        <v>73</v>
      </c>
      <c r="B77" s="75" t="s">
        <v>403</v>
      </c>
      <c r="C77" s="75" t="s">
        <v>44</v>
      </c>
      <c r="D77" s="46" t="s">
        <v>113</v>
      </c>
      <c r="F77" s="7" t="s">
        <v>235</v>
      </c>
      <c r="H77" t="s">
        <v>16</v>
      </c>
      <c r="T77" s="53"/>
      <c r="U77" s="53"/>
      <c r="V77" s="53"/>
      <c r="W77" s="53"/>
      <c r="X77" s="53"/>
      <c r="Y77" s="53">
        <v>6</v>
      </c>
      <c r="Z77" s="53"/>
      <c r="AA77" s="53"/>
      <c r="AB77" s="53" t="s">
        <v>2</v>
      </c>
      <c r="AC77" s="53"/>
      <c r="AD77" s="56" t="s">
        <v>157</v>
      </c>
      <c r="AE77" s="53"/>
      <c r="AF77" s="53"/>
      <c r="AG77" s="53"/>
      <c r="AH77" s="53"/>
      <c r="AI77" s="53" t="s">
        <v>2</v>
      </c>
      <c r="AJ77" s="53"/>
      <c r="AN77" s="34">
        <f t="shared" si="5"/>
        <v>1</v>
      </c>
      <c r="AO77" s="34">
        <f t="shared" si="5"/>
        <v>0</v>
      </c>
      <c r="AP77" s="34">
        <f t="shared" si="5"/>
        <v>0</v>
      </c>
      <c r="AQ77" s="34">
        <f t="shared" si="5"/>
        <v>0</v>
      </c>
      <c r="AR77" s="34">
        <f t="shared" si="5"/>
        <v>0</v>
      </c>
      <c r="AS77" s="34">
        <f t="shared" si="5"/>
        <v>0</v>
      </c>
      <c r="AT77" s="34" t="str">
        <f t="shared" si="8"/>
        <v>KOM</v>
      </c>
      <c r="AV77" s="34">
        <f t="shared" si="7"/>
        <v>0</v>
      </c>
      <c r="AW77" s="34">
        <f t="shared" si="7"/>
        <v>0</v>
      </c>
      <c r="AX77" s="34">
        <f t="shared" si="7"/>
        <v>0</v>
      </c>
      <c r="AY77" s="34">
        <f t="shared" si="6"/>
        <v>0</v>
      </c>
      <c r="AZ77" s="34">
        <f t="shared" si="6"/>
        <v>0</v>
      </c>
      <c r="BA77" s="34">
        <f t="shared" si="6"/>
        <v>0</v>
      </c>
    </row>
    <row r="78" spans="1:53" x14ac:dyDescent="0.35">
      <c r="A78" s="45">
        <v>74</v>
      </c>
      <c r="B78" s="74" t="s">
        <v>470</v>
      </c>
      <c r="C78" s="74" t="s">
        <v>469</v>
      </c>
      <c r="D78" s="46" t="s">
        <v>113</v>
      </c>
      <c r="F78" s="7" t="s">
        <v>233</v>
      </c>
      <c r="G78" s="46" t="s">
        <v>245</v>
      </c>
      <c r="I78" t="s">
        <v>105</v>
      </c>
      <c r="T78" s="53"/>
      <c r="U78" s="53"/>
      <c r="V78" s="53"/>
      <c r="W78" s="53"/>
      <c r="X78" s="53"/>
      <c r="Y78" s="53"/>
      <c r="Z78" s="53"/>
      <c r="AA78" s="53"/>
      <c r="AB78" s="53"/>
      <c r="AC78" s="53" t="s">
        <v>2</v>
      </c>
      <c r="AD78" s="53"/>
      <c r="AE78" s="53"/>
      <c r="AF78" s="53"/>
      <c r="AG78" s="53"/>
      <c r="AH78" s="53"/>
      <c r="AI78" s="53" t="s">
        <v>2</v>
      </c>
      <c r="AJ78" s="53"/>
      <c r="AN78" s="34">
        <f t="shared" si="5"/>
        <v>0</v>
      </c>
      <c r="AO78" s="34">
        <f t="shared" si="5"/>
        <v>1</v>
      </c>
      <c r="AP78" s="34">
        <f t="shared" si="5"/>
        <v>0</v>
      </c>
      <c r="AQ78" s="34">
        <f t="shared" si="5"/>
        <v>0</v>
      </c>
      <c r="AR78" s="34">
        <f t="shared" si="5"/>
        <v>0</v>
      </c>
      <c r="AS78" s="34">
        <f t="shared" si="5"/>
        <v>0</v>
      </c>
      <c r="AT78" s="34" t="str">
        <f t="shared" si="8"/>
        <v>KOM</v>
      </c>
      <c r="AV78" s="34">
        <f t="shared" si="7"/>
        <v>0</v>
      </c>
      <c r="AW78" s="34">
        <f t="shared" si="7"/>
        <v>0</v>
      </c>
      <c r="AX78" s="34">
        <f t="shared" si="7"/>
        <v>0</v>
      </c>
      <c r="AY78" s="34">
        <f t="shared" si="6"/>
        <v>0</v>
      </c>
      <c r="AZ78" s="34">
        <f t="shared" si="6"/>
        <v>0</v>
      </c>
      <c r="BA78" s="34">
        <f t="shared" si="6"/>
        <v>0</v>
      </c>
    </row>
    <row r="79" spans="1:53" x14ac:dyDescent="0.35">
      <c r="A79" s="45">
        <v>75</v>
      </c>
      <c r="B79" s="74" t="s">
        <v>408</v>
      </c>
      <c r="C79" s="74" t="s">
        <v>26</v>
      </c>
      <c r="D79" s="46" t="s">
        <v>113</v>
      </c>
      <c r="F79" s="7" t="s">
        <v>233</v>
      </c>
      <c r="I79" t="s">
        <v>105</v>
      </c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3"/>
      <c r="AG79" s="53"/>
      <c r="AH79" s="53"/>
      <c r="AI79" s="53" t="s">
        <v>2</v>
      </c>
      <c r="AJ79" s="53"/>
      <c r="AN79" s="34">
        <f t="shared" si="5"/>
        <v>0</v>
      </c>
      <c r="AO79" s="34">
        <f t="shared" si="5"/>
        <v>1</v>
      </c>
      <c r="AP79" s="34">
        <f t="shared" si="5"/>
        <v>0</v>
      </c>
      <c r="AQ79" s="34">
        <f t="shared" si="5"/>
        <v>0</v>
      </c>
      <c r="AR79" s="34">
        <f t="shared" si="5"/>
        <v>0</v>
      </c>
      <c r="AS79" s="34">
        <f t="shared" si="5"/>
        <v>0</v>
      </c>
      <c r="AT79" s="34" t="str">
        <f t="shared" si="8"/>
        <v>KOM</v>
      </c>
      <c r="AV79" s="34">
        <f t="shared" si="7"/>
        <v>0</v>
      </c>
      <c r="AW79" s="34">
        <f t="shared" si="7"/>
        <v>0</v>
      </c>
      <c r="AX79" s="34">
        <f t="shared" si="7"/>
        <v>0</v>
      </c>
      <c r="AY79" s="34">
        <f t="shared" si="6"/>
        <v>0</v>
      </c>
      <c r="AZ79" s="34">
        <f t="shared" si="6"/>
        <v>0</v>
      </c>
      <c r="BA79" s="34">
        <f t="shared" si="6"/>
        <v>0</v>
      </c>
    </row>
    <row r="80" spans="1:53" x14ac:dyDescent="0.35">
      <c r="A80" s="45">
        <v>76</v>
      </c>
      <c r="B80" s="74" t="s">
        <v>341</v>
      </c>
      <c r="C80" s="72" t="s">
        <v>71</v>
      </c>
      <c r="D80" s="46" t="s">
        <v>113</v>
      </c>
      <c r="F80" s="7" t="s">
        <v>233</v>
      </c>
      <c r="G80" s="46" t="s">
        <v>245</v>
      </c>
      <c r="I80" t="s">
        <v>105</v>
      </c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 t="s">
        <v>2</v>
      </c>
      <c r="AJ80" s="53"/>
      <c r="AN80" s="34">
        <f t="shared" si="5"/>
        <v>0</v>
      </c>
      <c r="AO80" s="34">
        <f t="shared" si="5"/>
        <v>1</v>
      </c>
      <c r="AP80" s="34">
        <f t="shared" si="5"/>
        <v>0</v>
      </c>
      <c r="AQ80" s="34">
        <f t="shared" si="5"/>
        <v>0</v>
      </c>
      <c r="AR80" s="34">
        <f t="shared" si="5"/>
        <v>0</v>
      </c>
      <c r="AS80" s="34">
        <f t="shared" si="5"/>
        <v>0</v>
      </c>
      <c r="AT80" s="34" t="str">
        <f t="shared" si="8"/>
        <v>KOM</v>
      </c>
      <c r="AV80" s="34">
        <f t="shared" si="7"/>
        <v>0</v>
      </c>
      <c r="AW80" s="34">
        <f t="shared" si="7"/>
        <v>0</v>
      </c>
      <c r="AX80" s="34">
        <f t="shared" si="7"/>
        <v>0</v>
      </c>
      <c r="AY80" s="34">
        <f t="shared" si="6"/>
        <v>0</v>
      </c>
      <c r="AZ80" s="34">
        <f t="shared" si="6"/>
        <v>0</v>
      </c>
      <c r="BA80" s="34">
        <f t="shared" si="6"/>
        <v>0</v>
      </c>
    </row>
    <row r="81" spans="1:53" x14ac:dyDescent="0.35">
      <c r="A81" s="45">
        <v>77</v>
      </c>
      <c r="B81" s="74" t="s">
        <v>344</v>
      </c>
      <c r="C81" s="74" t="s">
        <v>72</v>
      </c>
      <c r="D81" s="46" t="s">
        <v>113</v>
      </c>
      <c r="F81" s="7" t="s">
        <v>236</v>
      </c>
      <c r="G81" s="46" t="s">
        <v>245</v>
      </c>
      <c r="I81" t="s">
        <v>105</v>
      </c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6" t="s">
        <v>160</v>
      </c>
      <c r="AJ81" s="53"/>
      <c r="AN81" s="34">
        <f t="shared" si="5"/>
        <v>0</v>
      </c>
      <c r="AO81" s="34">
        <f t="shared" si="5"/>
        <v>1</v>
      </c>
      <c r="AP81" s="34">
        <f t="shared" si="5"/>
        <v>0</v>
      </c>
      <c r="AQ81" s="34">
        <f t="shared" si="5"/>
        <v>0</v>
      </c>
      <c r="AR81" s="34">
        <f t="shared" si="5"/>
        <v>0</v>
      </c>
      <c r="AS81" s="34">
        <f t="shared" si="5"/>
        <v>0</v>
      </c>
      <c r="AT81" s="34" t="str">
        <f t="shared" si="8"/>
        <v>KOM</v>
      </c>
      <c r="AV81" s="34">
        <f t="shared" si="7"/>
        <v>0</v>
      </c>
      <c r="AW81" s="34">
        <f t="shared" si="7"/>
        <v>0</v>
      </c>
      <c r="AX81" s="34">
        <f t="shared" si="7"/>
        <v>0</v>
      </c>
      <c r="AY81" s="34">
        <f t="shared" si="6"/>
        <v>0</v>
      </c>
      <c r="AZ81" s="34">
        <f t="shared" si="6"/>
        <v>0</v>
      </c>
      <c r="BA81" s="34">
        <f t="shared" si="6"/>
        <v>0</v>
      </c>
    </row>
    <row r="82" spans="1:53" x14ac:dyDescent="0.35">
      <c r="A82" s="45">
        <v>78</v>
      </c>
      <c r="B82" s="74" t="s">
        <v>384</v>
      </c>
      <c r="C82" s="74" t="s">
        <v>173</v>
      </c>
      <c r="D82" s="46" t="s">
        <v>113</v>
      </c>
      <c r="F82" s="7" t="s">
        <v>236</v>
      </c>
      <c r="G82" s="51"/>
      <c r="I82" t="s">
        <v>105</v>
      </c>
      <c r="T82" s="53"/>
      <c r="U82" s="53"/>
      <c r="V82" s="53"/>
      <c r="W82" s="53"/>
      <c r="X82" s="53"/>
      <c r="Y82" s="53"/>
      <c r="Z82" s="53"/>
      <c r="AA82" s="53"/>
      <c r="AB82" s="53"/>
      <c r="AC82" s="53" t="s">
        <v>2</v>
      </c>
      <c r="AD82" s="53"/>
      <c r="AE82" s="53"/>
      <c r="AF82" s="53"/>
      <c r="AG82" s="53"/>
      <c r="AH82" s="53"/>
      <c r="AI82" s="56" t="s">
        <v>160</v>
      </c>
      <c r="AJ82" s="53"/>
      <c r="AN82" s="34">
        <f t="shared" si="5"/>
        <v>0</v>
      </c>
      <c r="AO82" s="34">
        <f t="shared" si="5"/>
        <v>1</v>
      </c>
      <c r="AP82" s="34">
        <f t="shared" si="5"/>
        <v>0</v>
      </c>
      <c r="AQ82" s="34">
        <f t="shared" si="5"/>
        <v>0</v>
      </c>
      <c r="AR82" s="34">
        <f t="shared" si="5"/>
        <v>0</v>
      </c>
      <c r="AS82" s="34">
        <f t="shared" si="5"/>
        <v>0</v>
      </c>
      <c r="AT82" s="34" t="str">
        <f t="shared" si="8"/>
        <v>KOM</v>
      </c>
      <c r="AV82" s="34">
        <f t="shared" si="7"/>
        <v>0</v>
      </c>
      <c r="AW82" s="34">
        <f t="shared" si="7"/>
        <v>0</v>
      </c>
      <c r="AX82" s="34">
        <f t="shared" si="7"/>
        <v>0</v>
      </c>
      <c r="AY82" s="34">
        <f t="shared" si="6"/>
        <v>0</v>
      </c>
      <c r="AZ82" s="34">
        <f t="shared" si="6"/>
        <v>0</v>
      </c>
      <c r="BA82" s="34">
        <f t="shared" si="6"/>
        <v>0</v>
      </c>
    </row>
    <row r="83" spans="1:53" x14ac:dyDescent="0.35">
      <c r="A83" s="45">
        <v>79</v>
      </c>
      <c r="B83" s="74" t="s">
        <v>347</v>
      </c>
      <c r="C83" s="74" t="s">
        <v>73</v>
      </c>
      <c r="D83" s="46" t="s">
        <v>113</v>
      </c>
      <c r="E83" s="46" t="s">
        <v>114</v>
      </c>
      <c r="F83" s="7" t="s">
        <v>236</v>
      </c>
      <c r="G83" s="46" t="s">
        <v>245</v>
      </c>
      <c r="I83" t="s">
        <v>105</v>
      </c>
      <c r="O83" t="s">
        <v>105</v>
      </c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6" t="s">
        <v>161</v>
      </c>
      <c r="AJ83" s="53"/>
      <c r="AN83" s="34">
        <f t="shared" si="5"/>
        <v>0</v>
      </c>
      <c r="AO83" s="34">
        <f t="shared" si="5"/>
        <v>1</v>
      </c>
      <c r="AP83" s="34">
        <f t="shared" si="5"/>
        <v>0</v>
      </c>
      <c r="AQ83" s="34">
        <f t="shared" si="5"/>
        <v>0</v>
      </c>
      <c r="AR83" s="34">
        <f t="shared" si="5"/>
        <v>0</v>
      </c>
      <c r="AS83" s="34">
        <f t="shared" si="5"/>
        <v>0</v>
      </c>
      <c r="AT83" s="34" t="str">
        <f t="shared" si="8"/>
        <v>BEGGE</v>
      </c>
      <c r="AV83" s="34">
        <f t="shared" si="7"/>
        <v>0</v>
      </c>
      <c r="AW83" s="34">
        <f t="shared" si="7"/>
        <v>1</v>
      </c>
      <c r="AX83" s="34">
        <f t="shared" si="7"/>
        <v>0</v>
      </c>
      <c r="AY83" s="34">
        <f t="shared" si="6"/>
        <v>0</v>
      </c>
      <c r="AZ83" s="34">
        <f t="shared" si="6"/>
        <v>0</v>
      </c>
      <c r="BA83" s="34">
        <f t="shared" si="6"/>
        <v>0</v>
      </c>
    </row>
    <row r="84" spans="1:53" x14ac:dyDescent="0.35">
      <c r="A84" s="45">
        <v>80</v>
      </c>
      <c r="B84" s="74" t="s">
        <v>349</v>
      </c>
      <c r="C84" s="74" t="s">
        <v>73</v>
      </c>
      <c r="D84" s="46" t="s">
        <v>113</v>
      </c>
      <c r="F84" s="7" t="s">
        <v>236</v>
      </c>
      <c r="G84" s="46" t="s">
        <v>245</v>
      </c>
      <c r="I84" t="s">
        <v>105</v>
      </c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  <c r="AE84" s="53"/>
      <c r="AF84" s="53"/>
      <c r="AG84" s="53"/>
      <c r="AH84" s="53"/>
      <c r="AI84" s="56" t="s">
        <v>160</v>
      </c>
      <c r="AJ84" s="53"/>
      <c r="AN84" s="34">
        <f t="shared" si="5"/>
        <v>0</v>
      </c>
      <c r="AO84" s="34">
        <f t="shared" si="5"/>
        <v>1</v>
      </c>
      <c r="AP84" s="34">
        <f t="shared" si="5"/>
        <v>0</v>
      </c>
      <c r="AQ84" s="34">
        <f t="shared" si="5"/>
        <v>0</v>
      </c>
      <c r="AR84" s="34">
        <f t="shared" si="5"/>
        <v>0</v>
      </c>
      <c r="AS84" s="34">
        <f t="shared" si="5"/>
        <v>0</v>
      </c>
      <c r="AT84" s="34" t="str">
        <f t="shared" si="8"/>
        <v>KOM</v>
      </c>
      <c r="AV84" s="34">
        <f t="shared" si="7"/>
        <v>0</v>
      </c>
      <c r="AW84" s="34">
        <f t="shared" si="7"/>
        <v>0</v>
      </c>
      <c r="AX84" s="34">
        <f t="shared" si="7"/>
        <v>0</v>
      </c>
      <c r="AY84" s="34">
        <f t="shared" si="6"/>
        <v>0</v>
      </c>
      <c r="AZ84" s="34">
        <f t="shared" si="6"/>
        <v>0</v>
      </c>
      <c r="BA84" s="34">
        <f t="shared" si="6"/>
        <v>0</v>
      </c>
    </row>
    <row r="85" spans="1:53" x14ac:dyDescent="0.35">
      <c r="A85" s="45">
        <v>81</v>
      </c>
      <c r="B85" s="74" t="s">
        <v>382</v>
      </c>
      <c r="C85" s="74" t="s">
        <v>173</v>
      </c>
      <c r="D85" s="46" t="s">
        <v>113</v>
      </c>
      <c r="F85" s="7" t="s">
        <v>236</v>
      </c>
      <c r="G85" s="51"/>
      <c r="I85" t="s">
        <v>105</v>
      </c>
      <c r="T85" s="53"/>
      <c r="U85" s="53"/>
      <c r="V85" s="53"/>
      <c r="W85" s="53"/>
      <c r="X85" s="53"/>
      <c r="Y85" s="53"/>
      <c r="Z85" s="53"/>
      <c r="AA85" s="53"/>
      <c r="AB85" s="53"/>
      <c r="AC85" s="53" t="s">
        <v>2</v>
      </c>
      <c r="AD85" s="53"/>
      <c r="AE85" s="53"/>
      <c r="AF85" s="53"/>
      <c r="AG85" s="53"/>
      <c r="AH85" s="53"/>
      <c r="AI85" s="56" t="s">
        <v>160</v>
      </c>
      <c r="AJ85" s="53"/>
      <c r="AN85" s="34">
        <f t="shared" si="5"/>
        <v>0</v>
      </c>
      <c r="AO85" s="34">
        <f t="shared" si="5"/>
        <v>1</v>
      </c>
      <c r="AP85" s="34">
        <f t="shared" si="5"/>
        <v>0</v>
      </c>
      <c r="AQ85" s="34">
        <f t="shared" si="5"/>
        <v>0</v>
      </c>
      <c r="AR85" s="34">
        <f t="shared" si="5"/>
        <v>0</v>
      </c>
      <c r="AS85" s="34">
        <f t="shared" si="5"/>
        <v>0</v>
      </c>
      <c r="AT85" s="34" t="str">
        <f t="shared" si="8"/>
        <v>KOM</v>
      </c>
      <c r="AV85" s="34">
        <f t="shared" si="7"/>
        <v>0</v>
      </c>
      <c r="AW85" s="34">
        <f t="shared" si="7"/>
        <v>0</v>
      </c>
      <c r="AX85" s="34">
        <f t="shared" si="7"/>
        <v>0</v>
      </c>
      <c r="AY85" s="34">
        <f t="shared" si="6"/>
        <v>0</v>
      </c>
      <c r="AZ85" s="34">
        <f t="shared" si="6"/>
        <v>0</v>
      </c>
      <c r="BA85" s="34">
        <f t="shared" si="6"/>
        <v>0</v>
      </c>
    </row>
    <row r="86" spans="1:53" x14ac:dyDescent="0.35">
      <c r="A86" s="45">
        <v>82</v>
      </c>
      <c r="B86" s="74" t="s">
        <v>343</v>
      </c>
      <c r="C86" s="74" t="s">
        <v>74</v>
      </c>
      <c r="D86" s="46" t="s">
        <v>113</v>
      </c>
      <c r="E86" s="46" t="s">
        <v>114</v>
      </c>
      <c r="F86" s="7" t="s">
        <v>236</v>
      </c>
      <c r="G86" s="46" t="s">
        <v>245</v>
      </c>
      <c r="I86" t="s">
        <v>105</v>
      </c>
      <c r="O86" t="s">
        <v>105</v>
      </c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6" t="s">
        <v>160</v>
      </c>
      <c r="AJ86" s="53"/>
      <c r="AN86" s="34">
        <f t="shared" si="5"/>
        <v>0</v>
      </c>
      <c r="AO86" s="34">
        <f t="shared" si="5"/>
        <v>1</v>
      </c>
      <c r="AP86" s="34">
        <f t="shared" si="5"/>
        <v>0</v>
      </c>
      <c r="AQ86" s="34">
        <f t="shared" si="5"/>
        <v>0</v>
      </c>
      <c r="AR86" s="34">
        <f t="shared" si="5"/>
        <v>0</v>
      </c>
      <c r="AS86" s="34">
        <f t="shared" si="5"/>
        <v>0</v>
      </c>
      <c r="AT86" s="34" t="str">
        <f t="shared" si="8"/>
        <v>BEGGE</v>
      </c>
      <c r="AV86" s="34">
        <f t="shared" si="7"/>
        <v>0</v>
      </c>
      <c r="AW86" s="34">
        <f t="shared" si="7"/>
        <v>1</v>
      </c>
      <c r="AX86" s="34">
        <f t="shared" si="7"/>
        <v>0</v>
      </c>
      <c r="AY86" s="34">
        <f t="shared" si="6"/>
        <v>0</v>
      </c>
      <c r="AZ86" s="34">
        <f t="shared" si="6"/>
        <v>0</v>
      </c>
      <c r="BA86" s="34">
        <f t="shared" si="6"/>
        <v>0</v>
      </c>
    </row>
    <row r="87" spans="1:53" x14ac:dyDescent="0.35">
      <c r="A87" s="45">
        <v>83</v>
      </c>
      <c r="B87" s="74" t="s">
        <v>446</v>
      </c>
      <c r="C87" s="74" t="s">
        <v>56</v>
      </c>
      <c r="D87" s="46" t="s">
        <v>113</v>
      </c>
      <c r="E87" s="46" t="s">
        <v>114</v>
      </c>
      <c r="F87" s="7" t="s">
        <v>236</v>
      </c>
      <c r="I87" t="s">
        <v>105</v>
      </c>
      <c r="O87" t="s">
        <v>105</v>
      </c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6" t="s">
        <v>160</v>
      </c>
      <c r="AJ87" s="53"/>
      <c r="AN87" s="34">
        <f t="shared" si="5"/>
        <v>0</v>
      </c>
      <c r="AO87" s="34">
        <f t="shared" si="5"/>
        <v>1</v>
      </c>
      <c r="AP87" s="34">
        <f t="shared" si="5"/>
        <v>0</v>
      </c>
      <c r="AQ87" s="34">
        <f t="shared" si="5"/>
        <v>0</v>
      </c>
      <c r="AR87" s="34">
        <f t="shared" si="5"/>
        <v>0</v>
      </c>
      <c r="AS87" s="34">
        <f t="shared" si="5"/>
        <v>0</v>
      </c>
      <c r="AT87" s="34" t="str">
        <f t="shared" si="8"/>
        <v>BEGGE</v>
      </c>
      <c r="AV87" s="34">
        <f t="shared" si="7"/>
        <v>0</v>
      </c>
      <c r="AW87" s="34">
        <f t="shared" si="7"/>
        <v>1</v>
      </c>
      <c r="AX87" s="34">
        <f t="shared" si="7"/>
        <v>0</v>
      </c>
      <c r="AY87" s="34">
        <f t="shared" si="6"/>
        <v>0</v>
      </c>
      <c r="AZ87" s="34">
        <f t="shared" si="6"/>
        <v>0</v>
      </c>
      <c r="BA87" s="34">
        <f t="shared" si="6"/>
        <v>0</v>
      </c>
    </row>
    <row r="88" spans="1:53" x14ac:dyDescent="0.35">
      <c r="A88" s="45">
        <v>84</v>
      </c>
      <c r="B88" s="74" t="s">
        <v>331</v>
      </c>
      <c r="C88" s="74" t="s">
        <v>173</v>
      </c>
      <c r="D88" s="46" t="s">
        <v>113</v>
      </c>
      <c r="E88" s="46" t="s">
        <v>114</v>
      </c>
      <c r="F88" s="7" t="s">
        <v>236</v>
      </c>
      <c r="G88" s="46" t="s">
        <v>245</v>
      </c>
      <c r="I88" t="s">
        <v>105</v>
      </c>
      <c r="O88" t="s">
        <v>105</v>
      </c>
      <c r="T88" s="53"/>
      <c r="U88" s="53"/>
      <c r="V88" s="53"/>
      <c r="W88" s="53"/>
      <c r="X88" s="53"/>
      <c r="Y88" s="53"/>
      <c r="Z88" s="53"/>
      <c r="AA88" s="53"/>
      <c r="AB88" s="53"/>
      <c r="AC88" s="53" t="s">
        <v>2</v>
      </c>
      <c r="AD88" s="53"/>
      <c r="AE88" s="53"/>
      <c r="AF88" s="53"/>
      <c r="AG88" s="53"/>
      <c r="AH88" s="53"/>
      <c r="AI88" s="56" t="s">
        <v>160</v>
      </c>
      <c r="AJ88" s="53"/>
      <c r="AN88" s="34">
        <f t="shared" si="5"/>
        <v>0</v>
      </c>
      <c r="AO88" s="34">
        <f t="shared" si="5"/>
        <v>1</v>
      </c>
      <c r="AP88" s="34">
        <f t="shared" si="5"/>
        <v>0</v>
      </c>
      <c r="AQ88" s="34">
        <f t="shared" si="5"/>
        <v>0</v>
      </c>
      <c r="AR88" s="34">
        <f t="shared" si="5"/>
        <v>0</v>
      </c>
      <c r="AS88" s="34">
        <f t="shared" si="5"/>
        <v>0</v>
      </c>
      <c r="AT88" s="34" t="str">
        <f t="shared" si="8"/>
        <v>BEGGE</v>
      </c>
      <c r="AV88" s="34">
        <f t="shared" si="7"/>
        <v>0</v>
      </c>
      <c r="AW88" s="34">
        <f t="shared" si="7"/>
        <v>1</v>
      </c>
      <c r="AX88" s="34">
        <f t="shared" si="7"/>
        <v>0</v>
      </c>
      <c r="AY88" s="34">
        <f t="shared" si="6"/>
        <v>0</v>
      </c>
      <c r="AZ88" s="34">
        <f t="shared" si="6"/>
        <v>0</v>
      </c>
      <c r="BA88" s="34">
        <f t="shared" si="6"/>
        <v>0</v>
      </c>
    </row>
    <row r="89" spans="1:53" x14ac:dyDescent="0.35">
      <c r="A89" s="45">
        <v>85</v>
      </c>
      <c r="B89" s="74" t="s">
        <v>373</v>
      </c>
      <c r="C89" s="74" t="s">
        <v>176</v>
      </c>
      <c r="D89" s="46" t="s">
        <v>113</v>
      </c>
      <c r="E89" s="46" t="s">
        <v>114</v>
      </c>
      <c r="F89" s="7" t="s">
        <v>236</v>
      </c>
      <c r="I89" t="s">
        <v>105</v>
      </c>
      <c r="O89" t="s">
        <v>105</v>
      </c>
      <c r="T89" s="53"/>
      <c r="U89" s="53"/>
      <c r="V89" s="53"/>
      <c r="W89" s="53"/>
      <c r="X89" s="53"/>
      <c r="Y89" s="53"/>
      <c r="Z89" s="53"/>
      <c r="AA89" s="53"/>
      <c r="AB89" s="53"/>
      <c r="AC89" s="53" t="s">
        <v>2</v>
      </c>
      <c r="AD89" s="53"/>
      <c r="AE89" s="53"/>
      <c r="AF89" s="53"/>
      <c r="AG89" s="53"/>
      <c r="AH89" s="53"/>
      <c r="AI89" s="56" t="s">
        <v>160</v>
      </c>
      <c r="AJ89" s="53"/>
      <c r="AN89" s="34">
        <f t="shared" si="5"/>
        <v>0</v>
      </c>
      <c r="AO89" s="34">
        <f t="shared" si="5"/>
        <v>1</v>
      </c>
      <c r="AP89" s="34">
        <f t="shared" si="5"/>
        <v>0</v>
      </c>
      <c r="AQ89" s="34">
        <f t="shared" si="5"/>
        <v>0</v>
      </c>
      <c r="AR89" s="34">
        <f t="shared" si="5"/>
        <v>0</v>
      </c>
      <c r="AS89" s="34">
        <f t="shared" si="5"/>
        <v>0</v>
      </c>
      <c r="AT89" s="34" t="str">
        <f t="shared" si="8"/>
        <v>BEGGE</v>
      </c>
      <c r="AV89" s="34">
        <f t="shared" si="7"/>
        <v>0</v>
      </c>
      <c r="AW89" s="34">
        <f t="shared" si="7"/>
        <v>1</v>
      </c>
      <c r="AX89" s="34">
        <f t="shared" si="7"/>
        <v>0</v>
      </c>
      <c r="AY89" s="34">
        <f t="shared" si="6"/>
        <v>0</v>
      </c>
      <c r="AZ89" s="34">
        <f t="shared" si="6"/>
        <v>0</v>
      </c>
      <c r="BA89" s="34">
        <f t="shared" si="6"/>
        <v>0</v>
      </c>
    </row>
    <row r="90" spans="1:53" x14ac:dyDescent="0.35">
      <c r="A90" s="45">
        <v>86</v>
      </c>
      <c r="B90" s="75" t="s">
        <v>381</v>
      </c>
      <c r="C90" s="74" t="s">
        <v>173</v>
      </c>
      <c r="D90" s="46" t="s">
        <v>113</v>
      </c>
      <c r="F90" s="7" t="s">
        <v>236</v>
      </c>
      <c r="G90" s="51"/>
      <c r="I90" t="s">
        <v>105</v>
      </c>
      <c r="T90" s="53"/>
      <c r="U90" s="53"/>
      <c r="V90" s="53"/>
      <c r="W90" s="53"/>
      <c r="X90" s="53"/>
      <c r="Y90" s="53"/>
      <c r="Z90" s="53"/>
      <c r="AA90" s="53"/>
      <c r="AB90" s="53"/>
      <c r="AC90" s="53" t="s">
        <v>2</v>
      </c>
      <c r="AD90" s="53"/>
      <c r="AE90" s="53"/>
      <c r="AF90" s="53"/>
      <c r="AG90" s="53"/>
      <c r="AH90" s="53"/>
      <c r="AI90" s="56" t="s">
        <v>160</v>
      </c>
      <c r="AJ90" s="53"/>
      <c r="AN90" s="34">
        <f t="shared" si="5"/>
        <v>0</v>
      </c>
      <c r="AO90" s="34">
        <f t="shared" si="5"/>
        <v>1</v>
      </c>
      <c r="AP90" s="34">
        <f t="shared" si="5"/>
        <v>0</v>
      </c>
      <c r="AQ90" s="34">
        <f t="shared" si="5"/>
        <v>0</v>
      </c>
      <c r="AR90" s="34">
        <f t="shared" si="5"/>
        <v>0</v>
      </c>
      <c r="AS90" s="34">
        <f t="shared" si="5"/>
        <v>0</v>
      </c>
      <c r="AT90" s="34" t="str">
        <f t="shared" si="8"/>
        <v>KOM</v>
      </c>
      <c r="AV90" s="34">
        <f t="shared" si="7"/>
        <v>0</v>
      </c>
      <c r="AW90" s="34">
        <f t="shared" si="7"/>
        <v>0</v>
      </c>
      <c r="AX90" s="34">
        <f t="shared" si="7"/>
        <v>0</v>
      </c>
      <c r="AY90" s="34">
        <f t="shared" si="6"/>
        <v>0</v>
      </c>
      <c r="AZ90" s="34">
        <f t="shared" si="6"/>
        <v>0</v>
      </c>
      <c r="BA90" s="34">
        <f t="shared" si="6"/>
        <v>0</v>
      </c>
    </row>
    <row r="91" spans="1:53" x14ac:dyDescent="0.35">
      <c r="A91" s="45">
        <v>87</v>
      </c>
      <c r="B91" s="75" t="s">
        <v>458</v>
      </c>
      <c r="C91" s="74" t="s">
        <v>173</v>
      </c>
      <c r="D91" s="46" t="s">
        <v>113</v>
      </c>
      <c r="F91" s="7" t="s">
        <v>236</v>
      </c>
      <c r="G91" s="51"/>
      <c r="I91" t="s">
        <v>105</v>
      </c>
      <c r="T91" s="53"/>
      <c r="U91" s="53"/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6" t="s">
        <v>160</v>
      </c>
      <c r="AJ91" s="53"/>
      <c r="AN91" s="34">
        <f t="shared" si="5"/>
        <v>0</v>
      </c>
      <c r="AO91" s="34">
        <f t="shared" si="5"/>
        <v>1</v>
      </c>
      <c r="AP91" s="34">
        <f t="shared" si="5"/>
        <v>0</v>
      </c>
      <c r="AQ91" s="34">
        <f t="shared" si="5"/>
        <v>0</v>
      </c>
      <c r="AR91" s="34">
        <f t="shared" si="5"/>
        <v>0</v>
      </c>
      <c r="AS91" s="34">
        <f t="shared" si="5"/>
        <v>0</v>
      </c>
      <c r="AT91" s="34" t="str">
        <f t="shared" si="8"/>
        <v>KOM</v>
      </c>
      <c r="AV91" s="34">
        <f t="shared" si="7"/>
        <v>0</v>
      </c>
      <c r="AW91" s="34">
        <f t="shared" si="7"/>
        <v>0</v>
      </c>
      <c r="AX91" s="34">
        <f t="shared" si="7"/>
        <v>0</v>
      </c>
      <c r="AY91" s="34">
        <f t="shared" si="6"/>
        <v>0</v>
      </c>
      <c r="AZ91" s="34">
        <f t="shared" si="6"/>
        <v>0</v>
      </c>
      <c r="BA91" s="34">
        <f t="shared" si="6"/>
        <v>0</v>
      </c>
    </row>
    <row r="92" spans="1:53" x14ac:dyDescent="0.35">
      <c r="A92" s="45">
        <v>88</v>
      </c>
      <c r="B92" s="75" t="s">
        <v>348</v>
      </c>
      <c r="C92" s="74" t="s">
        <v>73</v>
      </c>
      <c r="D92" s="46" t="s">
        <v>113</v>
      </c>
      <c r="E92" s="46" t="s">
        <v>114</v>
      </c>
      <c r="F92" s="7" t="s">
        <v>236</v>
      </c>
      <c r="G92" s="46" t="s">
        <v>245</v>
      </c>
      <c r="I92" t="s">
        <v>105</v>
      </c>
      <c r="O92" t="s">
        <v>105</v>
      </c>
      <c r="T92" s="53"/>
      <c r="U92" s="53"/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6" t="s">
        <v>161</v>
      </c>
      <c r="AJ92" s="53"/>
      <c r="AN92" s="34">
        <f t="shared" si="5"/>
        <v>0</v>
      </c>
      <c r="AO92" s="34">
        <f t="shared" si="5"/>
        <v>1</v>
      </c>
      <c r="AP92" s="34">
        <f t="shared" si="5"/>
        <v>0</v>
      </c>
      <c r="AQ92" s="34">
        <f t="shared" si="5"/>
        <v>0</v>
      </c>
      <c r="AR92" s="34">
        <f t="shared" si="5"/>
        <v>0</v>
      </c>
      <c r="AS92" s="34">
        <f t="shared" si="5"/>
        <v>0</v>
      </c>
      <c r="AT92" s="34" t="str">
        <f t="shared" si="8"/>
        <v>BEGGE</v>
      </c>
      <c r="AV92" s="34">
        <f t="shared" si="7"/>
        <v>0</v>
      </c>
      <c r="AW92" s="34">
        <f t="shared" si="7"/>
        <v>1</v>
      </c>
      <c r="AX92" s="34">
        <f t="shared" si="7"/>
        <v>0</v>
      </c>
      <c r="AY92" s="34">
        <f t="shared" si="6"/>
        <v>0</v>
      </c>
      <c r="AZ92" s="34">
        <f t="shared" si="6"/>
        <v>0</v>
      </c>
      <c r="BA92" s="34">
        <f t="shared" si="6"/>
        <v>0</v>
      </c>
    </row>
    <row r="93" spans="1:53" x14ac:dyDescent="0.35">
      <c r="A93" s="45">
        <v>89</v>
      </c>
      <c r="B93" s="75" t="s">
        <v>423</v>
      </c>
      <c r="C93" s="74" t="s">
        <v>73</v>
      </c>
      <c r="D93" s="46" t="s">
        <v>113</v>
      </c>
      <c r="E93" s="46" t="s">
        <v>114</v>
      </c>
      <c r="F93" s="7" t="s">
        <v>236</v>
      </c>
      <c r="G93" s="51"/>
      <c r="I93" t="s">
        <v>105</v>
      </c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6" t="s">
        <v>160</v>
      </c>
      <c r="AJ93" s="53"/>
      <c r="AN93" s="34">
        <f t="shared" si="5"/>
        <v>0</v>
      </c>
      <c r="AO93" s="34">
        <f t="shared" si="5"/>
        <v>1</v>
      </c>
      <c r="AP93" s="34">
        <f t="shared" si="5"/>
        <v>0</v>
      </c>
      <c r="AQ93" s="34">
        <f t="shared" si="5"/>
        <v>0</v>
      </c>
      <c r="AR93" s="34">
        <f t="shared" si="5"/>
        <v>0</v>
      </c>
      <c r="AS93" s="34">
        <f t="shared" si="5"/>
        <v>0</v>
      </c>
      <c r="AT93" s="34" t="str">
        <f t="shared" si="8"/>
        <v>BEGGE</v>
      </c>
      <c r="AV93" s="34">
        <f t="shared" si="7"/>
        <v>0</v>
      </c>
      <c r="AW93" s="34">
        <f t="shared" si="7"/>
        <v>0</v>
      </c>
      <c r="AX93" s="34">
        <f t="shared" si="7"/>
        <v>0</v>
      </c>
      <c r="AY93" s="34">
        <f t="shared" si="6"/>
        <v>0</v>
      </c>
      <c r="AZ93" s="34">
        <f t="shared" si="6"/>
        <v>0</v>
      </c>
      <c r="BA93" s="34">
        <f t="shared" si="6"/>
        <v>0</v>
      </c>
    </row>
    <row r="94" spans="1:53" x14ac:dyDescent="0.35">
      <c r="A94" s="45">
        <v>90</v>
      </c>
      <c r="B94" s="75" t="s">
        <v>431</v>
      </c>
      <c r="C94" s="74" t="s">
        <v>73</v>
      </c>
      <c r="D94" s="46" t="s">
        <v>113</v>
      </c>
      <c r="F94" s="7" t="s">
        <v>236</v>
      </c>
      <c r="G94" s="51"/>
      <c r="I94" t="s">
        <v>105</v>
      </c>
      <c r="T94" s="53"/>
      <c r="U94" s="53"/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6" t="s">
        <v>160</v>
      </c>
      <c r="AJ94" s="53"/>
      <c r="AN94" s="34">
        <f t="shared" si="5"/>
        <v>0</v>
      </c>
      <c r="AO94" s="34">
        <f t="shared" si="5"/>
        <v>1</v>
      </c>
      <c r="AP94" s="34">
        <f t="shared" si="5"/>
        <v>0</v>
      </c>
      <c r="AQ94" s="34">
        <f t="shared" si="5"/>
        <v>0</v>
      </c>
      <c r="AR94" s="34">
        <f t="shared" si="5"/>
        <v>0</v>
      </c>
      <c r="AS94" s="34">
        <f t="shared" si="5"/>
        <v>0</v>
      </c>
      <c r="AT94" s="34" t="str">
        <f t="shared" si="8"/>
        <v>KOM</v>
      </c>
      <c r="AV94" s="34">
        <f t="shared" si="7"/>
        <v>0</v>
      </c>
      <c r="AW94" s="34">
        <f t="shared" si="7"/>
        <v>0</v>
      </c>
      <c r="AX94" s="34">
        <f t="shared" si="7"/>
        <v>0</v>
      </c>
      <c r="AY94" s="34">
        <f t="shared" si="6"/>
        <v>0</v>
      </c>
      <c r="AZ94" s="34">
        <f t="shared" si="6"/>
        <v>0</v>
      </c>
      <c r="BA94" s="34">
        <f t="shared" si="6"/>
        <v>0</v>
      </c>
    </row>
    <row r="95" spans="1:53" x14ac:dyDescent="0.35">
      <c r="A95" s="45">
        <v>91</v>
      </c>
      <c r="B95" s="75" t="s">
        <v>428</v>
      </c>
      <c r="C95" s="74" t="s">
        <v>73</v>
      </c>
      <c r="D95" s="46" t="s">
        <v>113</v>
      </c>
      <c r="F95" s="7" t="s">
        <v>236</v>
      </c>
      <c r="G95" s="51"/>
      <c r="I95" t="s">
        <v>105</v>
      </c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6" t="s">
        <v>160</v>
      </c>
      <c r="AJ95" s="53"/>
      <c r="AN95" s="34">
        <f t="shared" si="5"/>
        <v>0</v>
      </c>
      <c r="AO95" s="34">
        <f t="shared" si="5"/>
        <v>1</v>
      </c>
      <c r="AP95" s="34">
        <f t="shared" si="5"/>
        <v>0</v>
      </c>
      <c r="AQ95" s="34">
        <f t="shared" si="5"/>
        <v>0</v>
      </c>
      <c r="AR95" s="34">
        <f t="shared" si="5"/>
        <v>0</v>
      </c>
      <c r="AS95" s="34">
        <f t="shared" si="5"/>
        <v>0</v>
      </c>
      <c r="AT95" s="34" t="str">
        <f t="shared" si="8"/>
        <v>KOM</v>
      </c>
      <c r="AV95" s="34">
        <f t="shared" si="7"/>
        <v>0</v>
      </c>
      <c r="AW95" s="34">
        <f t="shared" si="7"/>
        <v>0</v>
      </c>
      <c r="AX95" s="34">
        <f t="shared" si="7"/>
        <v>0</v>
      </c>
      <c r="AY95" s="34">
        <f t="shared" si="6"/>
        <v>0</v>
      </c>
      <c r="AZ95" s="34">
        <f t="shared" si="6"/>
        <v>0</v>
      </c>
      <c r="BA95" s="34">
        <f t="shared" si="6"/>
        <v>0</v>
      </c>
    </row>
    <row r="96" spans="1:53" x14ac:dyDescent="0.35">
      <c r="A96" s="45">
        <v>92</v>
      </c>
      <c r="B96" s="75" t="s">
        <v>425</v>
      </c>
      <c r="C96" s="74" t="s">
        <v>73</v>
      </c>
      <c r="D96" s="46" t="s">
        <v>113</v>
      </c>
      <c r="F96" s="7" t="s">
        <v>236</v>
      </c>
      <c r="G96" s="51"/>
      <c r="I96" t="s">
        <v>105</v>
      </c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6" t="s">
        <v>160</v>
      </c>
      <c r="AJ96" s="53"/>
      <c r="AN96" s="34">
        <f t="shared" si="5"/>
        <v>0</v>
      </c>
      <c r="AO96" s="34">
        <f t="shared" si="5"/>
        <v>1</v>
      </c>
      <c r="AP96" s="34">
        <f t="shared" si="5"/>
        <v>0</v>
      </c>
      <c r="AQ96" s="34">
        <f t="shared" si="5"/>
        <v>0</v>
      </c>
      <c r="AR96" s="34">
        <f t="shared" si="5"/>
        <v>0</v>
      </c>
      <c r="AS96" s="34">
        <f t="shared" si="5"/>
        <v>0</v>
      </c>
      <c r="AT96" s="34" t="str">
        <f t="shared" si="8"/>
        <v>KOM</v>
      </c>
      <c r="AV96" s="34">
        <f t="shared" si="7"/>
        <v>0</v>
      </c>
      <c r="AW96" s="34">
        <f t="shared" si="7"/>
        <v>0</v>
      </c>
      <c r="AX96" s="34">
        <f t="shared" si="7"/>
        <v>0</v>
      </c>
      <c r="AY96" s="34">
        <f t="shared" si="6"/>
        <v>0</v>
      </c>
      <c r="AZ96" s="34">
        <f t="shared" si="6"/>
        <v>0</v>
      </c>
      <c r="BA96" s="34">
        <f t="shared" si="6"/>
        <v>0</v>
      </c>
    </row>
    <row r="97" spans="1:53" x14ac:dyDescent="0.35">
      <c r="A97" s="45">
        <v>93</v>
      </c>
      <c r="B97" s="75" t="s">
        <v>434</v>
      </c>
      <c r="C97" s="74" t="s">
        <v>73</v>
      </c>
      <c r="D97" s="46" t="s">
        <v>113</v>
      </c>
      <c r="F97" s="7" t="s">
        <v>236</v>
      </c>
      <c r="G97" s="51"/>
      <c r="I97" t="s">
        <v>105</v>
      </c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6" t="s">
        <v>160</v>
      </c>
      <c r="AJ97" s="53"/>
      <c r="AN97" s="34">
        <f t="shared" si="5"/>
        <v>0</v>
      </c>
      <c r="AO97" s="34">
        <f t="shared" si="5"/>
        <v>1</v>
      </c>
      <c r="AP97" s="34">
        <f t="shared" si="5"/>
        <v>0</v>
      </c>
      <c r="AQ97" s="34">
        <f t="shared" si="5"/>
        <v>0</v>
      </c>
      <c r="AR97" s="34">
        <f t="shared" si="5"/>
        <v>0</v>
      </c>
      <c r="AS97" s="34">
        <f t="shared" si="5"/>
        <v>0</v>
      </c>
      <c r="AT97" s="34" t="str">
        <f t="shared" si="8"/>
        <v>KOM</v>
      </c>
      <c r="AV97" s="34">
        <f t="shared" si="7"/>
        <v>0</v>
      </c>
      <c r="AW97" s="34">
        <f t="shared" si="7"/>
        <v>0</v>
      </c>
      <c r="AX97" s="34">
        <f t="shared" si="7"/>
        <v>0</v>
      </c>
      <c r="AY97" s="34">
        <f t="shared" si="6"/>
        <v>0</v>
      </c>
      <c r="AZ97" s="34">
        <f t="shared" si="6"/>
        <v>0</v>
      </c>
      <c r="BA97" s="34">
        <f t="shared" si="6"/>
        <v>0</v>
      </c>
    </row>
    <row r="98" spans="1:53" x14ac:dyDescent="0.35">
      <c r="A98" s="45">
        <v>94</v>
      </c>
      <c r="B98" s="75" t="s">
        <v>429</v>
      </c>
      <c r="C98" s="74" t="s">
        <v>73</v>
      </c>
      <c r="D98" s="46" t="s">
        <v>113</v>
      </c>
      <c r="F98" s="7" t="s">
        <v>236</v>
      </c>
      <c r="G98" s="51"/>
      <c r="I98" t="s">
        <v>105</v>
      </c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  <c r="AE98" s="53"/>
      <c r="AF98" s="53"/>
      <c r="AG98" s="53"/>
      <c r="AH98" s="53"/>
      <c r="AI98" s="56" t="s">
        <v>160</v>
      </c>
      <c r="AJ98" s="53"/>
      <c r="AN98" s="34">
        <f t="shared" si="5"/>
        <v>0</v>
      </c>
      <c r="AO98" s="34">
        <f t="shared" si="5"/>
        <v>1</v>
      </c>
      <c r="AP98" s="34">
        <f t="shared" si="5"/>
        <v>0</v>
      </c>
      <c r="AQ98" s="34">
        <f t="shared" si="5"/>
        <v>0</v>
      </c>
      <c r="AR98" s="34">
        <f t="shared" si="5"/>
        <v>0</v>
      </c>
      <c r="AS98" s="34">
        <f t="shared" si="5"/>
        <v>0</v>
      </c>
      <c r="AT98" s="34" t="str">
        <f t="shared" si="8"/>
        <v>KOM</v>
      </c>
      <c r="AV98" s="34">
        <f t="shared" si="7"/>
        <v>0</v>
      </c>
      <c r="AW98" s="34">
        <f t="shared" si="7"/>
        <v>0</v>
      </c>
      <c r="AX98" s="34">
        <f t="shared" si="7"/>
        <v>0</v>
      </c>
      <c r="AY98" s="34">
        <f t="shared" si="6"/>
        <v>0</v>
      </c>
      <c r="AZ98" s="34">
        <f t="shared" si="6"/>
        <v>0</v>
      </c>
      <c r="BA98" s="34">
        <f t="shared" si="6"/>
        <v>0</v>
      </c>
    </row>
    <row r="99" spans="1:53" x14ac:dyDescent="0.35">
      <c r="A99" s="45">
        <v>95</v>
      </c>
      <c r="B99" s="75" t="s">
        <v>427</v>
      </c>
      <c r="C99" s="74" t="s">
        <v>73</v>
      </c>
      <c r="D99" s="46" t="s">
        <v>113</v>
      </c>
      <c r="F99" s="7" t="s">
        <v>236</v>
      </c>
      <c r="G99" s="51"/>
      <c r="I99" t="s">
        <v>105</v>
      </c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/>
      <c r="AI99" s="56" t="s">
        <v>160</v>
      </c>
      <c r="AJ99" s="53"/>
      <c r="AN99" s="34">
        <f t="shared" si="5"/>
        <v>0</v>
      </c>
      <c r="AO99" s="34">
        <f t="shared" si="5"/>
        <v>1</v>
      </c>
      <c r="AP99" s="34">
        <f t="shared" si="5"/>
        <v>0</v>
      </c>
      <c r="AQ99" s="34">
        <f t="shared" si="5"/>
        <v>0</v>
      </c>
      <c r="AR99" s="34">
        <f t="shared" si="5"/>
        <v>0</v>
      </c>
      <c r="AS99" s="34">
        <f t="shared" si="5"/>
        <v>0</v>
      </c>
      <c r="AT99" s="34" t="str">
        <f t="shared" si="8"/>
        <v>KOM</v>
      </c>
      <c r="AV99" s="34">
        <f t="shared" si="7"/>
        <v>0</v>
      </c>
      <c r="AW99" s="34">
        <f t="shared" si="7"/>
        <v>0</v>
      </c>
      <c r="AX99" s="34">
        <f t="shared" si="7"/>
        <v>0</v>
      </c>
      <c r="AY99" s="34">
        <f t="shared" si="6"/>
        <v>0</v>
      </c>
      <c r="AZ99" s="34">
        <f t="shared" si="6"/>
        <v>0</v>
      </c>
      <c r="BA99" s="34">
        <f t="shared" si="6"/>
        <v>0</v>
      </c>
    </row>
    <row r="100" spans="1:53" x14ac:dyDescent="0.35">
      <c r="A100" s="45">
        <v>96</v>
      </c>
      <c r="B100" s="75" t="s">
        <v>430</v>
      </c>
      <c r="C100" s="74" t="s">
        <v>73</v>
      </c>
      <c r="D100" s="46" t="s">
        <v>113</v>
      </c>
      <c r="F100" s="7" t="s">
        <v>236</v>
      </c>
      <c r="G100" s="51"/>
      <c r="I100" t="s">
        <v>105</v>
      </c>
      <c r="T100" s="53"/>
      <c r="U100" s="53"/>
      <c r="V100" s="53"/>
      <c r="W100" s="53"/>
      <c r="X100" s="53"/>
      <c r="Y100" s="53"/>
      <c r="Z100" s="53"/>
      <c r="AA100" s="53"/>
      <c r="AB100" s="53"/>
      <c r="AC100" s="53"/>
      <c r="AD100" s="53"/>
      <c r="AE100" s="53"/>
      <c r="AF100" s="53"/>
      <c r="AG100" s="53"/>
      <c r="AH100" s="53"/>
      <c r="AI100" s="56" t="s">
        <v>162</v>
      </c>
      <c r="AJ100" s="53"/>
      <c r="AN100" s="34">
        <f t="shared" si="5"/>
        <v>0</v>
      </c>
      <c r="AO100" s="34">
        <f t="shared" si="5"/>
        <v>1</v>
      </c>
      <c r="AP100" s="34">
        <f t="shared" si="5"/>
        <v>0</v>
      </c>
      <c r="AQ100" s="34">
        <f t="shared" si="5"/>
        <v>0</v>
      </c>
      <c r="AR100" s="34">
        <f t="shared" si="5"/>
        <v>0</v>
      </c>
      <c r="AS100" s="34">
        <f t="shared" si="5"/>
        <v>0</v>
      </c>
      <c r="AT100" s="34" t="str">
        <f t="shared" si="8"/>
        <v>KOM</v>
      </c>
      <c r="AV100" s="34">
        <f t="shared" si="7"/>
        <v>0</v>
      </c>
      <c r="AW100" s="34">
        <f t="shared" si="7"/>
        <v>0</v>
      </c>
      <c r="AX100" s="34">
        <f t="shared" si="7"/>
        <v>0</v>
      </c>
      <c r="AY100" s="34">
        <f t="shared" si="6"/>
        <v>0</v>
      </c>
      <c r="AZ100" s="34">
        <f t="shared" si="6"/>
        <v>0</v>
      </c>
      <c r="BA100" s="34">
        <f t="shared" si="6"/>
        <v>0</v>
      </c>
    </row>
    <row r="101" spans="1:53" x14ac:dyDescent="0.35">
      <c r="A101" s="45">
        <v>97</v>
      </c>
      <c r="B101" s="75" t="s">
        <v>426</v>
      </c>
      <c r="C101" s="74" t="s">
        <v>73</v>
      </c>
      <c r="D101" s="46" t="s">
        <v>113</v>
      </c>
      <c r="F101" s="7" t="s">
        <v>236</v>
      </c>
      <c r="G101" s="51"/>
      <c r="I101" t="s">
        <v>105</v>
      </c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  <c r="AF101" s="53"/>
      <c r="AG101" s="53"/>
      <c r="AH101" s="53"/>
      <c r="AI101" s="56" t="s">
        <v>160</v>
      </c>
      <c r="AJ101" s="53"/>
      <c r="AN101" s="34">
        <f t="shared" ref="AN101:AS143" si="9">IF(H101&lt;&gt;"",1,0)</f>
        <v>0</v>
      </c>
      <c r="AO101" s="34">
        <f t="shared" si="9"/>
        <v>1</v>
      </c>
      <c r="AP101" s="34">
        <f t="shared" si="9"/>
        <v>0</v>
      </c>
      <c r="AQ101" s="34">
        <f t="shared" si="9"/>
        <v>0</v>
      </c>
      <c r="AR101" s="34">
        <f t="shared" si="9"/>
        <v>0</v>
      </c>
      <c r="AS101" s="34">
        <f t="shared" si="9"/>
        <v>0</v>
      </c>
      <c r="AT101" s="34" t="str">
        <f t="shared" si="8"/>
        <v>KOM</v>
      </c>
      <c r="AV101" s="34">
        <f t="shared" si="7"/>
        <v>0</v>
      </c>
      <c r="AW101" s="34">
        <f t="shared" si="7"/>
        <v>0</v>
      </c>
      <c r="AX101" s="34">
        <f t="shared" si="7"/>
        <v>0</v>
      </c>
      <c r="AY101" s="34">
        <f t="shared" si="6"/>
        <v>0</v>
      </c>
      <c r="AZ101" s="34">
        <f t="shared" si="6"/>
        <v>0</v>
      </c>
      <c r="BA101" s="34">
        <f t="shared" si="6"/>
        <v>0</v>
      </c>
    </row>
    <row r="102" spans="1:53" x14ac:dyDescent="0.35">
      <c r="A102" s="45">
        <v>98</v>
      </c>
      <c r="B102" s="75" t="s">
        <v>433</v>
      </c>
      <c r="C102" s="74" t="s">
        <v>73</v>
      </c>
      <c r="D102" s="46" t="s">
        <v>113</v>
      </c>
      <c r="F102" s="7" t="s">
        <v>236</v>
      </c>
      <c r="G102" s="51"/>
      <c r="I102" t="s">
        <v>105</v>
      </c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53"/>
      <c r="AE102" s="53"/>
      <c r="AF102" s="53"/>
      <c r="AG102" s="53"/>
      <c r="AH102" s="53"/>
      <c r="AI102" s="56" t="s">
        <v>162</v>
      </c>
      <c r="AJ102" s="53"/>
      <c r="AN102" s="34">
        <f t="shared" si="9"/>
        <v>0</v>
      </c>
      <c r="AO102" s="34">
        <f t="shared" si="9"/>
        <v>1</v>
      </c>
      <c r="AP102" s="34">
        <f t="shared" si="9"/>
        <v>0</v>
      </c>
      <c r="AQ102" s="34">
        <f t="shared" si="9"/>
        <v>0</v>
      </c>
      <c r="AR102" s="34">
        <f t="shared" si="9"/>
        <v>0</v>
      </c>
      <c r="AS102" s="34">
        <f t="shared" si="9"/>
        <v>0</v>
      </c>
      <c r="AT102" s="34" t="str">
        <f t="shared" si="8"/>
        <v>KOM</v>
      </c>
      <c r="AV102" s="34">
        <f t="shared" si="7"/>
        <v>0</v>
      </c>
      <c r="AW102" s="34">
        <f t="shared" si="7"/>
        <v>0</v>
      </c>
      <c r="AX102" s="34">
        <f t="shared" si="7"/>
        <v>0</v>
      </c>
      <c r="AY102" s="34">
        <f t="shared" si="6"/>
        <v>0</v>
      </c>
      <c r="AZ102" s="34">
        <f t="shared" si="6"/>
        <v>0</v>
      </c>
      <c r="BA102" s="34">
        <f t="shared" si="6"/>
        <v>0</v>
      </c>
    </row>
    <row r="103" spans="1:53" x14ac:dyDescent="0.35">
      <c r="A103" s="45">
        <v>99</v>
      </c>
      <c r="B103" s="75" t="s">
        <v>432</v>
      </c>
      <c r="C103" s="74" t="s">
        <v>73</v>
      </c>
      <c r="D103" s="46" t="s">
        <v>113</v>
      </c>
      <c r="F103" s="7" t="s">
        <v>236</v>
      </c>
      <c r="G103" s="51"/>
      <c r="I103" t="s">
        <v>105</v>
      </c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53"/>
      <c r="AE103" s="53"/>
      <c r="AF103" s="53"/>
      <c r="AG103" s="53"/>
      <c r="AH103" s="53"/>
      <c r="AI103" s="56" t="s">
        <v>160</v>
      </c>
      <c r="AJ103" s="53"/>
      <c r="AN103" s="34">
        <f t="shared" si="9"/>
        <v>0</v>
      </c>
      <c r="AO103" s="34">
        <f t="shared" si="9"/>
        <v>1</v>
      </c>
      <c r="AP103" s="34">
        <f t="shared" si="9"/>
        <v>0</v>
      </c>
      <c r="AQ103" s="34">
        <f t="shared" si="9"/>
        <v>0</v>
      </c>
      <c r="AR103" s="34">
        <f t="shared" si="9"/>
        <v>0</v>
      </c>
      <c r="AS103" s="34">
        <f t="shared" si="9"/>
        <v>0</v>
      </c>
      <c r="AT103" s="34" t="str">
        <f t="shared" si="8"/>
        <v>KOM</v>
      </c>
      <c r="AV103" s="34">
        <f t="shared" si="7"/>
        <v>0</v>
      </c>
      <c r="AW103" s="34">
        <f t="shared" si="7"/>
        <v>0</v>
      </c>
      <c r="AX103" s="34">
        <f t="shared" si="7"/>
        <v>0</v>
      </c>
      <c r="AY103" s="34">
        <f t="shared" si="6"/>
        <v>0</v>
      </c>
      <c r="AZ103" s="34">
        <f t="shared" si="6"/>
        <v>0</v>
      </c>
      <c r="BA103" s="34">
        <f t="shared" si="6"/>
        <v>0</v>
      </c>
    </row>
    <row r="104" spans="1:53" x14ac:dyDescent="0.35">
      <c r="A104" s="45">
        <v>100</v>
      </c>
      <c r="B104" s="75" t="s">
        <v>305</v>
      </c>
      <c r="C104" s="75" t="s">
        <v>75</v>
      </c>
      <c r="D104" s="46" t="s">
        <v>113</v>
      </c>
      <c r="E104" s="46" t="s">
        <v>114</v>
      </c>
      <c r="F104" s="7" t="s">
        <v>236</v>
      </c>
      <c r="G104" s="46" t="s">
        <v>245</v>
      </c>
      <c r="J104" t="s">
        <v>17</v>
      </c>
      <c r="P104" t="s">
        <v>17</v>
      </c>
      <c r="T104" s="53" t="s">
        <v>2</v>
      </c>
      <c r="U104" s="53" t="s">
        <v>2</v>
      </c>
      <c r="V104" s="53"/>
      <c r="W104" s="53" t="s">
        <v>2</v>
      </c>
      <c r="X104" s="53"/>
      <c r="Y104" s="53"/>
      <c r="Z104" s="53"/>
      <c r="AA104" s="53" t="s">
        <v>2</v>
      </c>
      <c r="AB104" s="53" t="s">
        <v>2</v>
      </c>
      <c r="AC104" s="53"/>
      <c r="AD104" s="53"/>
      <c r="AE104" s="53"/>
      <c r="AF104" s="53"/>
      <c r="AG104" s="53"/>
      <c r="AH104" s="53"/>
      <c r="AI104" s="53"/>
      <c r="AJ104" s="53"/>
      <c r="AN104" s="34">
        <f t="shared" si="9"/>
        <v>0</v>
      </c>
      <c r="AO104" s="34">
        <f t="shared" si="9"/>
        <v>0</v>
      </c>
      <c r="AP104" s="34">
        <f t="shared" si="9"/>
        <v>1</v>
      </c>
      <c r="AQ104" s="34">
        <f t="shared" si="9"/>
        <v>0</v>
      </c>
      <c r="AR104" s="34">
        <f t="shared" si="9"/>
        <v>0</v>
      </c>
      <c r="AS104" s="34">
        <f t="shared" si="9"/>
        <v>0</v>
      </c>
      <c r="AT104" s="34" t="str">
        <f t="shared" si="8"/>
        <v>BEGGE</v>
      </c>
      <c r="AV104" s="34">
        <f t="shared" si="7"/>
        <v>0</v>
      </c>
      <c r="AW104" s="34">
        <f t="shared" si="7"/>
        <v>0</v>
      </c>
      <c r="AX104" s="34">
        <f t="shared" si="7"/>
        <v>1</v>
      </c>
      <c r="AY104" s="34">
        <f t="shared" si="6"/>
        <v>0</v>
      </c>
      <c r="AZ104" s="34">
        <f t="shared" si="6"/>
        <v>0</v>
      </c>
      <c r="BA104" s="34">
        <f t="shared" si="6"/>
        <v>0</v>
      </c>
    </row>
    <row r="105" spans="1:53" x14ac:dyDescent="0.35">
      <c r="A105" s="45">
        <v>101</v>
      </c>
      <c r="B105" s="75" t="s">
        <v>450</v>
      </c>
      <c r="C105" s="75" t="s">
        <v>93</v>
      </c>
      <c r="D105" s="46" t="s">
        <v>113</v>
      </c>
      <c r="E105" s="46" t="s">
        <v>114</v>
      </c>
      <c r="F105" s="7" t="s">
        <v>236</v>
      </c>
      <c r="J105" t="s">
        <v>17</v>
      </c>
      <c r="P105" t="s">
        <v>17</v>
      </c>
      <c r="T105" s="53">
        <v>1</v>
      </c>
      <c r="U105" s="53" t="s">
        <v>2</v>
      </c>
      <c r="V105" s="53"/>
      <c r="W105" s="53"/>
      <c r="X105" s="53"/>
      <c r="Y105" s="53"/>
      <c r="Z105" s="53"/>
      <c r="AA105" s="56" t="s">
        <v>107</v>
      </c>
      <c r="AB105" s="53" t="s">
        <v>2</v>
      </c>
      <c r="AC105" s="53"/>
      <c r="AD105" s="53"/>
      <c r="AE105" s="53"/>
      <c r="AF105" s="53"/>
      <c r="AG105" s="53"/>
      <c r="AH105" s="53"/>
      <c r="AI105" s="53"/>
      <c r="AJ105" s="53"/>
      <c r="AN105" s="34">
        <f t="shared" si="9"/>
        <v>0</v>
      </c>
      <c r="AO105" s="34">
        <f t="shared" si="9"/>
        <v>0</v>
      </c>
      <c r="AP105" s="34">
        <f t="shared" si="9"/>
        <v>1</v>
      </c>
      <c r="AQ105" s="34">
        <f t="shared" si="9"/>
        <v>0</v>
      </c>
      <c r="AR105" s="34">
        <f t="shared" si="9"/>
        <v>0</v>
      </c>
      <c r="AS105" s="34">
        <f t="shared" si="9"/>
        <v>0</v>
      </c>
      <c r="AT105" s="34" t="str">
        <f t="shared" si="8"/>
        <v>BEGGE</v>
      </c>
      <c r="AV105" s="34">
        <f t="shared" si="7"/>
        <v>0</v>
      </c>
      <c r="AW105" s="34">
        <f t="shared" si="7"/>
        <v>0</v>
      </c>
      <c r="AX105" s="34">
        <f t="shared" si="7"/>
        <v>1</v>
      </c>
      <c r="AY105" s="34">
        <f t="shared" si="6"/>
        <v>0</v>
      </c>
      <c r="AZ105" s="34">
        <f t="shared" si="6"/>
        <v>0</v>
      </c>
      <c r="BA105" s="34">
        <f t="shared" si="6"/>
        <v>0</v>
      </c>
    </row>
    <row r="106" spans="1:53" x14ac:dyDescent="0.35">
      <c r="A106" s="45">
        <v>102</v>
      </c>
      <c r="B106" s="75" t="s">
        <v>307</v>
      </c>
      <c r="C106" s="75" t="s">
        <v>92</v>
      </c>
      <c r="D106" s="46" t="s">
        <v>113</v>
      </c>
      <c r="E106" s="46" t="s">
        <v>114</v>
      </c>
      <c r="F106" s="7" t="s">
        <v>236</v>
      </c>
      <c r="G106" s="46" t="s">
        <v>245</v>
      </c>
      <c r="J106" t="s">
        <v>17</v>
      </c>
      <c r="P106" t="s">
        <v>17</v>
      </c>
      <c r="T106" s="53">
        <v>1</v>
      </c>
      <c r="U106" s="53" t="s">
        <v>2</v>
      </c>
      <c r="V106" s="53"/>
      <c r="W106" s="53"/>
      <c r="X106" s="53"/>
      <c r="Y106" s="53"/>
      <c r="Z106" s="53"/>
      <c r="AA106" s="53"/>
      <c r="AB106" s="56" t="s">
        <v>153</v>
      </c>
      <c r="AC106" s="53"/>
      <c r="AD106" s="53"/>
      <c r="AE106" s="53"/>
      <c r="AF106" s="53"/>
      <c r="AG106" s="53"/>
      <c r="AH106" s="53"/>
      <c r="AI106" s="53"/>
      <c r="AJ106" s="53"/>
      <c r="AN106" s="34">
        <f t="shared" si="9"/>
        <v>0</v>
      </c>
      <c r="AO106" s="34">
        <f t="shared" si="9"/>
        <v>0</v>
      </c>
      <c r="AP106" s="34">
        <f t="shared" si="9"/>
        <v>1</v>
      </c>
      <c r="AQ106" s="34">
        <f t="shared" si="9"/>
        <v>0</v>
      </c>
      <c r="AR106" s="34">
        <f t="shared" si="9"/>
        <v>0</v>
      </c>
      <c r="AS106" s="34">
        <f t="shared" si="9"/>
        <v>0</v>
      </c>
      <c r="AT106" s="34" t="str">
        <f t="shared" si="8"/>
        <v>BEGGE</v>
      </c>
      <c r="AV106" s="34">
        <f t="shared" si="7"/>
        <v>0</v>
      </c>
      <c r="AW106" s="34">
        <f t="shared" si="7"/>
        <v>0</v>
      </c>
      <c r="AX106" s="34">
        <f t="shared" si="7"/>
        <v>1</v>
      </c>
      <c r="AY106" s="34">
        <f t="shared" si="6"/>
        <v>0</v>
      </c>
      <c r="AZ106" s="34">
        <f t="shared" si="6"/>
        <v>0</v>
      </c>
      <c r="BA106" s="34">
        <f t="shared" si="6"/>
        <v>0</v>
      </c>
    </row>
    <row r="107" spans="1:53" x14ac:dyDescent="0.35">
      <c r="A107" s="45">
        <v>103</v>
      </c>
      <c r="B107" s="75" t="s">
        <v>304</v>
      </c>
      <c r="C107" s="75" t="s">
        <v>179</v>
      </c>
      <c r="D107" s="46" t="s">
        <v>113</v>
      </c>
      <c r="F107" s="7" t="s">
        <v>236</v>
      </c>
      <c r="G107" s="46" t="s">
        <v>245</v>
      </c>
      <c r="J107" t="s">
        <v>17</v>
      </c>
      <c r="T107" s="53"/>
      <c r="U107" s="53"/>
      <c r="V107" s="53"/>
      <c r="W107" s="53" t="s">
        <v>2</v>
      </c>
      <c r="X107" s="53"/>
      <c r="Y107" s="53"/>
      <c r="Z107" s="53"/>
      <c r="AA107" s="57" t="s">
        <v>106</v>
      </c>
      <c r="AB107" s="53" t="s">
        <v>2</v>
      </c>
      <c r="AC107" s="53"/>
      <c r="AD107" s="53"/>
      <c r="AE107" s="53"/>
      <c r="AF107" s="53"/>
      <c r="AG107" s="53"/>
      <c r="AH107" s="53"/>
      <c r="AI107" s="53"/>
      <c r="AJ107" s="53"/>
      <c r="AN107" s="34">
        <f t="shared" si="9"/>
        <v>0</v>
      </c>
      <c r="AO107" s="34">
        <f t="shared" si="9"/>
        <v>0</v>
      </c>
      <c r="AP107" s="34">
        <f t="shared" si="9"/>
        <v>1</v>
      </c>
      <c r="AQ107" s="34">
        <f t="shared" si="9"/>
        <v>0</v>
      </c>
      <c r="AR107" s="34">
        <f t="shared" si="9"/>
        <v>0</v>
      </c>
      <c r="AS107" s="34">
        <f t="shared" si="9"/>
        <v>0</v>
      </c>
      <c r="AT107" s="34" t="str">
        <f t="shared" si="8"/>
        <v>KOM</v>
      </c>
      <c r="AV107" s="34">
        <f t="shared" si="7"/>
        <v>0</v>
      </c>
      <c r="AW107" s="34">
        <f t="shared" si="7"/>
        <v>0</v>
      </c>
      <c r="AX107" s="34">
        <f t="shared" si="7"/>
        <v>0</v>
      </c>
      <c r="AY107" s="34">
        <f t="shared" si="6"/>
        <v>0</v>
      </c>
      <c r="AZ107" s="34">
        <f t="shared" si="6"/>
        <v>0</v>
      </c>
      <c r="BA107" s="34">
        <f t="shared" si="6"/>
        <v>0</v>
      </c>
    </row>
    <row r="108" spans="1:53" x14ac:dyDescent="0.35">
      <c r="A108" s="45">
        <v>104</v>
      </c>
      <c r="B108" s="75" t="s">
        <v>308</v>
      </c>
      <c r="C108" s="75" t="s">
        <v>241</v>
      </c>
      <c r="D108" s="46" t="s">
        <v>113</v>
      </c>
      <c r="E108" s="46" t="s">
        <v>114</v>
      </c>
      <c r="F108" s="7" t="s">
        <v>236</v>
      </c>
      <c r="G108" s="46" t="s">
        <v>245</v>
      </c>
      <c r="J108" t="s">
        <v>17</v>
      </c>
      <c r="P108" t="s">
        <v>17</v>
      </c>
      <c r="T108" s="53"/>
      <c r="U108" s="53"/>
      <c r="V108" s="53"/>
      <c r="W108" s="53"/>
      <c r="X108" s="53"/>
      <c r="Y108" s="53"/>
      <c r="Z108" s="53"/>
      <c r="AA108" s="53"/>
      <c r="AB108" s="53" t="s">
        <v>2</v>
      </c>
      <c r="AC108" s="53"/>
      <c r="AD108" s="53"/>
      <c r="AE108" s="53"/>
      <c r="AF108" s="53"/>
      <c r="AG108" s="53"/>
      <c r="AH108" s="53"/>
      <c r="AI108" s="53"/>
      <c r="AJ108" s="53"/>
      <c r="AN108" s="34">
        <f t="shared" si="9"/>
        <v>0</v>
      </c>
      <c r="AO108" s="34">
        <f t="shared" si="9"/>
        <v>0</v>
      </c>
      <c r="AP108" s="34">
        <f t="shared" si="9"/>
        <v>1</v>
      </c>
      <c r="AQ108" s="34">
        <f t="shared" si="9"/>
        <v>0</v>
      </c>
      <c r="AR108" s="34">
        <f t="shared" si="9"/>
        <v>0</v>
      </c>
      <c r="AS108" s="34">
        <f t="shared" si="9"/>
        <v>0</v>
      </c>
      <c r="AT108" s="34" t="str">
        <f t="shared" si="8"/>
        <v>BEGGE</v>
      </c>
      <c r="AV108" s="34">
        <f t="shared" si="7"/>
        <v>0</v>
      </c>
      <c r="AW108" s="34">
        <f t="shared" si="7"/>
        <v>0</v>
      </c>
      <c r="AX108" s="34">
        <f t="shared" si="7"/>
        <v>1</v>
      </c>
      <c r="AY108" s="34">
        <f t="shared" si="6"/>
        <v>0</v>
      </c>
      <c r="AZ108" s="34">
        <f t="shared" si="6"/>
        <v>0</v>
      </c>
      <c r="BA108" s="34">
        <f t="shared" si="6"/>
        <v>0</v>
      </c>
    </row>
    <row r="109" spans="1:53" x14ac:dyDescent="0.35">
      <c r="A109" s="45">
        <v>105</v>
      </c>
      <c r="B109" s="75" t="s">
        <v>306</v>
      </c>
      <c r="C109" s="75" t="s">
        <v>478</v>
      </c>
      <c r="D109" s="46" t="s">
        <v>113</v>
      </c>
      <c r="E109" s="46" t="s">
        <v>114</v>
      </c>
      <c r="F109" s="7" t="s">
        <v>236</v>
      </c>
      <c r="G109" s="46" t="s">
        <v>245</v>
      </c>
      <c r="J109" t="s">
        <v>17</v>
      </c>
      <c r="P109" t="s">
        <v>17</v>
      </c>
      <c r="T109" s="53"/>
      <c r="U109" s="53"/>
      <c r="V109" s="53"/>
      <c r="W109" s="53"/>
      <c r="X109" s="53"/>
      <c r="Y109" s="53"/>
      <c r="Z109" s="53"/>
      <c r="AA109" s="56" t="s">
        <v>152</v>
      </c>
      <c r="AB109" s="53" t="s">
        <v>2</v>
      </c>
      <c r="AC109" s="53"/>
      <c r="AD109" s="53"/>
      <c r="AE109" s="53"/>
      <c r="AF109" s="53"/>
      <c r="AG109" s="53"/>
      <c r="AH109" s="53"/>
      <c r="AI109" s="53"/>
      <c r="AJ109" s="53"/>
      <c r="AN109" s="34">
        <f t="shared" si="9"/>
        <v>0</v>
      </c>
      <c r="AO109" s="34">
        <f t="shared" si="9"/>
        <v>0</v>
      </c>
      <c r="AP109" s="34">
        <f t="shared" si="9"/>
        <v>1</v>
      </c>
      <c r="AQ109" s="34">
        <f t="shared" si="9"/>
        <v>0</v>
      </c>
      <c r="AR109" s="34">
        <f t="shared" si="9"/>
        <v>0</v>
      </c>
      <c r="AS109" s="34">
        <f t="shared" si="9"/>
        <v>0</v>
      </c>
      <c r="AT109" s="34" t="str">
        <f t="shared" si="8"/>
        <v>BEGGE</v>
      </c>
      <c r="AV109" s="34">
        <f t="shared" si="7"/>
        <v>0</v>
      </c>
      <c r="AW109" s="34">
        <f t="shared" si="7"/>
        <v>0</v>
      </c>
      <c r="AX109" s="34">
        <f t="shared" si="7"/>
        <v>1</v>
      </c>
      <c r="AY109" s="34">
        <f t="shared" si="6"/>
        <v>0</v>
      </c>
      <c r="AZ109" s="34">
        <f t="shared" si="6"/>
        <v>0</v>
      </c>
      <c r="BA109" s="34">
        <f t="shared" si="6"/>
        <v>0</v>
      </c>
    </row>
    <row r="110" spans="1:53" x14ac:dyDescent="0.35">
      <c r="A110" s="45">
        <v>106</v>
      </c>
      <c r="B110" s="75" t="s">
        <v>422</v>
      </c>
      <c r="C110" s="75" t="s">
        <v>55</v>
      </c>
      <c r="D110" s="46" t="s">
        <v>113</v>
      </c>
      <c r="E110" s="46" t="s">
        <v>114</v>
      </c>
      <c r="F110" s="7" t="s">
        <v>236</v>
      </c>
      <c r="J110" t="s">
        <v>17</v>
      </c>
      <c r="P110" t="s">
        <v>17</v>
      </c>
      <c r="T110" s="53" t="s">
        <v>2</v>
      </c>
      <c r="U110" s="53" t="s">
        <v>2</v>
      </c>
      <c r="V110" s="53"/>
      <c r="W110" s="53" t="s">
        <v>2</v>
      </c>
      <c r="X110" s="53"/>
      <c r="Y110" s="53"/>
      <c r="Z110" s="53"/>
      <c r="AA110" s="53" t="s">
        <v>2</v>
      </c>
      <c r="AB110" s="53" t="s">
        <v>2</v>
      </c>
      <c r="AC110" s="53"/>
      <c r="AD110" s="53"/>
      <c r="AE110" s="53"/>
      <c r="AF110" s="53"/>
      <c r="AG110" s="53"/>
      <c r="AH110" s="53"/>
      <c r="AI110" s="53"/>
      <c r="AJ110" s="53"/>
      <c r="AN110" s="34">
        <f t="shared" si="9"/>
        <v>0</v>
      </c>
      <c r="AO110" s="34">
        <f t="shared" si="9"/>
        <v>0</v>
      </c>
      <c r="AP110" s="34">
        <f t="shared" si="9"/>
        <v>1</v>
      </c>
      <c r="AQ110" s="34">
        <f t="shared" si="9"/>
        <v>0</v>
      </c>
      <c r="AR110" s="34">
        <f t="shared" si="9"/>
        <v>0</v>
      </c>
      <c r="AS110" s="34">
        <f t="shared" si="9"/>
        <v>0</v>
      </c>
      <c r="AT110" s="34" t="str">
        <f t="shared" si="8"/>
        <v>BEGGE</v>
      </c>
      <c r="AV110" s="34">
        <f t="shared" si="7"/>
        <v>0</v>
      </c>
      <c r="AW110" s="34">
        <f t="shared" si="7"/>
        <v>0</v>
      </c>
      <c r="AX110" s="34">
        <f t="shared" si="7"/>
        <v>1</v>
      </c>
      <c r="AY110" s="34">
        <f t="shared" si="6"/>
        <v>0</v>
      </c>
      <c r="AZ110" s="34">
        <f t="shared" si="6"/>
        <v>0</v>
      </c>
      <c r="BA110" s="34">
        <f t="shared" si="6"/>
        <v>0</v>
      </c>
    </row>
    <row r="111" spans="1:53" x14ac:dyDescent="0.35">
      <c r="A111" s="45">
        <v>107</v>
      </c>
      <c r="B111" s="75" t="s">
        <v>309</v>
      </c>
      <c r="C111" s="75" t="s">
        <v>90</v>
      </c>
      <c r="D111" s="46" t="s">
        <v>113</v>
      </c>
      <c r="E111" s="46" t="s">
        <v>114</v>
      </c>
      <c r="F111" s="7" t="s">
        <v>236</v>
      </c>
      <c r="G111" s="46" t="s">
        <v>245</v>
      </c>
      <c r="J111" t="s">
        <v>17</v>
      </c>
      <c r="P111" t="s">
        <v>17</v>
      </c>
      <c r="T111" s="53"/>
      <c r="U111" s="53"/>
      <c r="V111" s="53"/>
      <c r="W111" s="53"/>
      <c r="X111" s="53"/>
      <c r="Y111" s="53"/>
      <c r="Z111" s="53"/>
      <c r="AA111" s="53" t="s">
        <v>2</v>
      </c>
      <c r="AB111" s="53" t="s">
        <v>2</v>
      </c>
      <c r="AC111" s="53"/>
      <c r="AD111" s="53"/>
      <c r="AE111" s="53"/>
      <c r="AF111" s="53"/>
      <c r="AG111" s="53"/>
      <c r="AH111" s="53"/>
      <c r="AI111" s="53"/>
      <c r="AJ111" s="53"/>
      <c r="AN111" s="34">
        <f t="shared" si="9"/>
        <v>0</v>
      </c>
      <c r="AO111" s="34">
        <f t="shared" si="9"/>
        <v>0</v>
      </c>
      <c r="AP111" s="34">
        <f t="shared" si="9"/>
        <v>1</v>
      </c>
      <c r="AQ111" s="34">
        <f t="shared" si="9"/>
        <v>0</v>
      </c>
      <c r="AR111" s="34">
        <f t="shared" si="9"/>
        <v>0</v>
      </c>
      <c r="AS111" s="34">
        <f t="shared" si="9"/>
        <v>0</v>
      </c>
      <c r="AT111" s="34" t="str">
        <f t="shared" si="8"/>
        <v>BEGGE</v>
      </c>
      <c r="AV111" s="34">
        <f t="shared" si="7"/>
        <v>0</v>
      </c>
      <c r="AW111" s="34">
        <f t="shared" si="7"/>
        <v>0</v>
      </c>
      <c r="AX111" s="34">
        <f t="shared" si="7"/>
        <v>1</v>
      </c>
      <c r="AY111" s="34">
        <f t="shared" si="6"/>
        <v>0</v>
      </c>
      <c r="AZ111" s="34">
        <f t="shared" si="6"/>
        <v>0</v>
      </c>
      <c r="BA111" s="34">
        <f t="shared" si="6"/>
        <v>0</v>
      </c>
    </row>
    <row r="112" spans="1:53" x14ac:dyDescent="0.35">
      <c r="A112" s="45">
        <v>108</v>
      </c>
      <c r="B112" s="75" t="s">
        <v>386</v>
      </c>
      <c r="C112" s="75" t="s">
        <v>76</v>
      </c>
      <c r="D112" s="46" t="s">
        <v>113</v>
      </c>
      <c r="F112" s="7" t="s">
        <v>236</v>
      </c>
      <c r="J112" t="s">
        <v>17</v>
      </c>
      <c r="T112" s="53"/>
      <c r="U112" s="53"/>
      <c r="V112" s="53"/>
      <c r="W112" s="53"/>
      <c r="X112" s="53"/>
      <c r="Y112" s="53"/>
      <c r="Z112" s="53"/>
      <c r="AA112" s="53"/>
      <c r="AB112" s="53"/>
      <c r="AC112" s="53"/>
      <c r="AD112" s="53"/>
      <c r="AE112" s="53"/>
      <c r="AF112" s="53"/>
      <c r="AG112" s="53"/>
      <c r="AH112" s="53"/>
      <c r="AI112" s="53"/>
      <c r="AJ112" s="53"/>
      <c r="AN112" s="34">
        <f t="shared" si="9"/>
        <v>0</v>
      </c>
      <c r="AO112" s="34">
        <f t="shared" si="9"/>
        <v>0</v>
      </c>
      <c r="AP112" s="34">
        <f t="shared" si="9"/>
        <v>1</v>
      </c>
      <c r="AQ112" s="34">
        <f t="shared" si="9"/>
        <v>0</v>
      </c>
      <c r="AR112" s="34">
        <f t="shared" si="9"/>
        <v>0</v>
      </c>
      <c r="AS112" s="34">
        <f t="shared" si="9"/>
        <v>0</v>
      </c>
      <c r="AT112" s="34" t="str">
        <f t="shared" si="8"/>
        <v>KOM</v>
      </c>
      <c r="AV112" s="34">
        <f t="shared" si="7"/>
        <v>0</v>
      </c>
      <c r="AW112" s="34">
        <f t="shared" si="7"/>
        <v>0</v>
      </c>
      <c r="AX112" s="34">
        <f t="shared" si="7"/>
        <v>0</v>
      </c>
      <c r="AY112" s="34">
        <f t="shared" si="6"/>
        <v>0</v>
      </c>
      <c r="AZ112" s="34">
        <f t="shared" si="6"/>
        <v>0</v>
      </c>
      <c r="BA112" s="34">
        <f t="shared" si="6"/>
        <v>0</v>
      </c>
    </row>
    <row r="113" spans="1:53" x14ac:dyDescent="0.35">
      <c r="A113" s="45">
        <v>109</v>
      </c>
      <c r="B113" s="75" t="s">
        <v>310</v>
      </c>
      <c r="C113" s="75" t="s">
        <v>165</v>
      </c>
      <c r="D113" s="46" t="s">
        <v>113</v>
      </c>
      <c r="E113" s="46" t="s">
        <v>114</v>
      </c>
      <c r="F113" s="7" t="s">
        <v>236</v>
      </c>
      <c r="G113" s="46" t="s">
        <v>245</v>
      </c>
      <c r="J113" t="s">
        <v>18</v>
      </c>
      <c r="P113" t="s">
        <v>18</v>
      </c>
      <c r="T113" s="53"/>
      <c r="U113" s="53"/>
      <c r="V113" s="53">
        <v>3</v>
      </c>
      <c r="W113" s="53"/>
      <c r="X113" s="53"/>
      <c r="Y113" s="53"/>
      <c r="Z113" s="53"/>
      <c r="AA113" s="53"/>
      <c r="AB113" s="53"/>
      <c r="AC113" s="53"/>
      <c r="AD113" s="53" t="s">
        <v>2</v>
      </c>
      <c r="AE113" s="53"/>
      <c r="AF113" s="53"/>
      <c r="AG113" s="53"/>
      <c r="AH113" s="53"/>
      <c r="AI113" s="53" t="s">
        <v>2</v>
      </c>
      <c r="AJ113" s="53"/>
      <c r="AN113" s="34">
        <f t="shared" si="9"/>
        <v>0</v>
      </c>
      <c r="AO113" s="34">
        <f t="shared" si="9"/>
        <v>0</v>
      </c>
      <c r="AP113" s="34">
        <f t="shared" si="9"/>
        <v>1</v>
      </c>
      <c r="AQ113" s="34">
        <f t="shared" si="9"/>
        <v>0</v>
      </c>
      <c r="AR113" s="34">
        <f t="shared" si="9"/>
        <v>0</v>
      </c>
      <c r="AS113" s="34">
        <f t="shared" si="9"/>
        <v>0</v>
      </c>
      <c r="AT113" s="34" t="str">
        <f t="shared" si="8"/>
        <v>BEGGE</v>
      </c>
      <c r="AV113" s="34">
        <f t="shared" si="7"/>
        <v>0</v>
      </c>
      <c r="AW113" s="34">
        <f t="shared" si="7"/>
        <v>0</v>
      </c>
      <c r="AX113" s="34">
        <f t="shared" si="7"/>
        <v>1</v>
      </c>
      <c r="AY113" s="34">
        <f t="shared" si="6"/>
        <v>0</v>
      </c>
      <c r="AZ113" s="34">
        <f t="shared" si="6"/>
        <v>0</v>
      </c>
      <c r="BA113" s="34">
        <f t="shared" si="6"/>
        <v>0</v>
      </c>
    </row>
    <row r="114" spans="1:53" x14ac:dyDescent="0.35">
      <c r="A114" s="45">
        <v>110</v>
      </c>
      <c r="B114" s="75" t="s">
        <v>314</v>
      </c>
      <c r="C114" s="75" t="s">
        <v>54</v>
      </c>
      <c r="D114" s="46" t="s">
        <v>113</v>
      </c>
      <c r="E114" s="46" t="s">
        <v>114</v>
      </c>
      <c r="F114" s="7" t="s">
        <v>236</v>
      </c>
      <c r="G114" s="46" t="s">
        <v>245</v>
      </c>
      <c r="J114" t="s">
        <v>18</v>
      </c>
      <c r="P114" t="s">
        <v>18</v>
      </c>
      <c r="T114" s="53"/>
      <c r="U114" s="53"/>
      <c r="V114" s="53">
        <v>3</v>
      </c>
      <c r="W114" s="53"/>
      <c r="X114" s="53"/>
      <c r="Y114" s="53"/>
      <c r="Z114" s="53"/>
      <c r="AA114" s="53"/>
      <c r="AB114" s="53"/>
      <c r="AC114" s="53"/>
      <c r="AD114" s="53" t="s">
        <v>2</v>
      </c>
      <c r="AE114" s="53"/>
      <c r="AF114" s="53"/>
      <c r="AG114" s="53"/>
      <c r="AH114" s="53"/>
      <c r="AI114" s="53" t="s">
        <v>2</v>
      </c>
      <c r="AJ114" s="53"/>
      <c r="AN114" s="34">
        <f t="shared" si="9"/>
        <v>0</v>
      </c>
      <c r="AO114" s="34">
        <f t="shared" si="9"/>
        <v>0</v>
      </c>
      <c r="AP114" s="34">
        <f t="shared" si="9"/>
        <v>1</v>
      </c>
      <c r="AQ114" s="34">
        <f t="shared" si="9"/>
        <v>0</v>
      </c>
      <c r="AR114" s="34">
        <f t="shared" si="9"/>
        <v>0</v>
      </c>
      <c r="AS114" s="34">
        <f t="shared" si="9"/>
        <v>0</v>
      </c>
      <c r="AT114" s="34" t="str">
        <f t="shared" si="8"/>
        <v>BEGGE</v>
      </c>
      <c r="AV114" s="34">
        <f t="shared" si="7"/>
        <v>0</v>
      </c>
      <c r="AW114" s="34">
        <f t="shared" si="7"/>
        <v>0</v>
      </c>
      <c r="AX114" s="34">
        <f t="shared" si="7"/>
        <v>1</v>
      </c>
      <c r="AY114" s="34">
        <f t="shared" si="6"/>
        <v>0</v>
      </c>
      <c r="AZ114" s="34">
        <f t="shared" si="6"/>
        <v>0</v>
      </c>
      <c r="BA114" s="34">
        <f t="shared" si="6"/>
        <v>0</v>
      </c>
    </row>
    <row r="115" spans="1:53" x14ac:dyDescent="0.35">
      <c r="A115" s="45">
        <v>111</v>
      </c>
      <c r="B115" s="75" t="s">
        <v>313</v>
      </c>
      <c r="C115" s="75" t="s">
        <v>54</v>
      </c>
      <c r="D115" s="46" t="s">
        <v>113</v>
      </c>
      <c r="E115" s="46" t="s">
        <v>114</v>
      </c>
      <c r="F115" s="7" t="s">
        <v>236</v>
      </c>
      <c r="G115" s="46" t="s">
        <v>245</v>
      </c>
      <c r="J115" t="s">
        <v>18</v>
      </c>
      <c r="P115" t="s">
        <v>18</v>
      </c>
      <c r="T115" s="53"/>
      <c r="U115" s="53"/>
      <c r="V115" s="53">
        <v>3</v>
      </c>
      <c r="W115" s="53"/>
      <c r="X115" s="53"/>
      <c r="Y115" s="53"/>
      <c r="Z115" s="53"/>
      <c r="AA115" s="53"/>
      <c r="AB115" s="53"/>
      <c r="AC115" s="53"/>
      <c r="AD115" s="53" t="s">
        <v>2</v>
      </c>
      <c r="AE115" s="53"/>
      <c r="AF115" s="53"/>
      <c r="AG115" s="53"/>
      <c r="AH115" s="53"/>
      <c r="AI115" s="53" t="s">
        <v>2</v>
      </c>
      <c r="AJ115" s="53"/>
      <c r="AN115" s="34">
        <f t="shared" si="9"/>
        <v>0</v>
      </c>
      <c r="AO115" s="34">
        <f t="shared" si="9"/>
        <v>0</v>
      </c>
      <c r="AP115" s="34">
        <f t="shared" si="9"/>
        <v>1</v>
      </c>
      <c r="AQ115" s="34">
        <f t="shared" si="9"/>
        <v>0</v>
      </c>
      <c r="AR115" s="34">
        <f t="shared" si="9"/>
        <v>0</v>
      </c>
      <c r="AS115" s="34">
        <f t="shared" si="9"/>
        <v>0</v>
      </c>
      <c r="AT115" s="34" t="str">
        <f t="shared" si="8"/>
        <v>BEGGE</v>
      </c>
      <c r="AV115" s="34">
        <f t="shared" si="7"/>
        <v>0</v>
      </c>
      <c r="AW115" s="34">
        <f t="shared" si="7"/>
        <v>0</v>
      </c>
      <c r="AX115" s="34">
        <f t="shared" si="7"/>
        <v>1</v>
      </c>
      <c r="AY115" s="34">
        <f t="shared" si="6"/>
        <v>0</v>
      </c>
      <c r="AZ115" s="34">
        <f t="shared" si="6"/>
        <v>0</v>
      </c>
      <c r="BA115" s="34">
        <f t="shared" si="6"/>
        <v>0</v>
      </c>
    </row>
    <row r="116" spans="1:53" x14ac:dyDescent="0.35">
      <c r="A116" s="45">
        <v>112</v>
      </c>
      <c r="B116" s="75" t="s">
        <v>315</v>
      </c>
      <c r="C116" s="75" t="s">
        <v>165</v>
      </c>
      <c r="D116" s="46" t="s">
        <v>113</v>
      </c>
      <c r="E116" s="46" t="s">
        <v>114</v>
      </c>
      <c r="F116" s="7" t="s">
        <v>236</v>
      </c>
      <c r="G116" s="46" t="s">
        <v>245</v>
      </c>
      <c r="J116" t="s">
        <v>18</v>
      </c>
      <c r="P116" t="s">
        <v>18</v>
      </c>
      <c r="T116" s="53"/>
      <c r="U116" s="53"/>
      <c r="V116" s="53">
        <v>3</v>
      </c>
      <c r="W116" s="53"/>
      <c r="X116" s="53"/>
      <c r="Y116" s="53"/>
      <c r="Z116" s="53"/>
      <c r="AA116" s="53"/>
      <c r="AB116" s="53"/>
      <c r="AC116" s="53"/>
      <c r="AD116" s="53" t="s">
        <v>2</v>
      </c>
      <c r="AE116" s="53"/>
      <c r="AF116" s="53"/>
      <c r="AG116" s="53"/>
      <c r="AH116" s="53"/>
      <c r="AI116" s="53" t="s">
        <v>2</v>
      </c>
      <c r="AJ116" s="53"/>
      <c r="AN116" s="34">
        <f t="shared" si="9"/>
        <v>0</v>
      </c>
      <c r="AO116" s="34">
        <f t="shared" si="9"/>
        <v>0</v>
      </c>
      <c r="AP116" s="34">
        <f t="shared" si="9"/>
        <v>1</v>
      </c>
      <c r="AQ116" s="34">
        <f t="shared" si="9"/>
        <v>0</v>
      </c>
      <c r="AR116" s="34">
        <f t="shared" si="9"/>
        <v>0</v>
      </c>
      <c r="AS116" s="34">
        <f t="shared" si="9"/>
        <v>0</v>
      </c>
      <c r="AT116" s="34" t="str">
        <f t="shared" si="8"/>
        <v>BEGGE</v>
      </c>
      <c r="AV116" s="34">
        <f t="shared" si="7"/>
        <v>0</v>
      </c>
      <c r="AW116" s="34">
        <f t="shared" si="7"/>
        <v>0</v>
      </c>
      <c r="AX116" s="34">
        <f t="shared" si="7"/>
        <v>1</v>
      </c>
      <c r="AY116" s="34">
        <f t="shared" si="6"/>
        <v>0</v>
      </c>
      <c r="AZ116" s="34">
        <f t="shared" si="6"/>
        <v>0</v>
      </c>
      <c r="BA116" s="34">
        <f t="shared" si="6"/>
        <v>0</v>
      </c>
    </row>
    <row r="117" spans="1:53" x14ac:dyDescent="0.35">
      <c r="A117" s="45">
        <v>113</v>
      </c>
      <c r="B117" s="75" t="s">
        <v>454</v>
      </c>
      <c r="C117" s="75" t="s">
        <v>166</v>
      </c>
      <c r="D117" s="46" t="s">
        <v>113</v>
      </c>
      <c r="E117" s="46" t="s">
        <v>114</v>
      </c>
      <c r="F117" s="7" t="s">
        <v>236</v>
      </c>
      <c r="J117" t="s">
        <v>18</v>
      </c>
      <c r="P117" t="s">
        <v>18</v>
      </c>
      <c r="T117" s="53"/>
      <c r="U117" s="53"/>
      <c r="V117" s="53">
        <v>3</v>
      </c>
      <c r="W117" s="53"/>
      <c r="X117" s="53"/>
      <c r="Y117" s="53"/>
      <c r="Z117" s="53"/>
      <c r="AA117" s="53"/>
      <c r="AB117" s="53"/>
      <c r="AC117" s="53"/>
      <c r="AD117" s="53" t="s">
        <v>2</v>
      </c>
      <c r="AE117" s="53"/>
      <c r="AF117" s="53"/>
      <c r="AG117" s="53"/>
      <c r="AH117" s="53"/>
      <c r="AI117" s="53" t="s">
        <v>2</v>
      </c>
      <c r="AJ117" s="53"/>
      <c r="AN117" s="34">
        <f t="shared" si="9"/>
        <v>0</v>
      </c>
      <c r="AO117" s="34">
        <f t="shared" si="9"/>
        <v>0</v>
      </c>
      <c r="AP117" s="34">
        <f t="shared" si="9"/>
        <v>1</v>
      </c>
      <c r="AQ117" s="34">
        <f t="shared" si="9"/>
        <v>0</v>
      </c>
      <c r="AR117" s="34">
        <f t="shared" si="9"/>
        <v>0</v>
      </c>
      <c r="AS117" s="34">
        <f t="shared" si="9"/>
        <v>0</v>
      </c>
      <c r="AT117" s="34" t="str">
        <f t="shared" si="8"/>
        <v>BEGGE</v>
      </c>
      <c r="AV117" s="34">
        <f t="shared" si="7"/>
        <v>0</v>
      </c>
      <c r="AW117" s="34">
        <f t="shared" si="7"/>
        <v>0</v>
      </c>
      <c r="AX117" s="34">
        <f t="shared" si="7"/>
        <v>1</v>
      </c>
      <c r="AY117" s="34">
        <f t="shared" si="6"/>
        <v>0</v>
      </c>
      <c r="AZ117" s="34">
        <f t="shared" si="6"/>
        <v>0</v>
      </c>
      <c r="BA117" s="34">
        <f t="shared" si="6"/>
        <v>0</v>
      </c>
    </row>
    <row r="118" spans="1:53" x14ac:dyDescent="0.35">
      <c r="A118" s="45">
        <v>114</v>
      </c>
      <c r="B118" s="75" t="s">
        <v>453</v>
      </c>
      <c r="C118" s="75" t="s">
        <v>51</v>
      </c>
      <c r="D118" s="46" t="s">
        <v>113</v>
      </c>
      <c r="E118" s="46" t="s">
        <v>114</v>
      </c>
      <c r="F118" s="7" t="s">
        <v>236</v>
      </c>
      <c r="J118" t="s">
        <v>18</v>
      </c>
      <c r="P118" t="s">
        <v>18</v>
      </c>
      <c r="T118" s="53">
        <v>1</v>
      </c>
      <c r="U118" s="53"/>
      <c r="V118" s="53">
        <v>3</v>
      </c>
      <c r="W118" s="53"/>
      <c r="X118" s="53"/>
      <c r="Y118" s="53"/>
      <c r="Z118" s="53"/>
      <c r="AA118" s="53"/>
      <c r="AB118" s="53"/>
      <c r="AC118" s="53">
        <v>10</v>
      </c>
      <c r="AD118" s="53"/>
      <c r="AE118" s="53"/>
      <c r="AF118" s="53"/>
      <c r="AG118" s="53"/>
      <c r="AH118" s="53"/>
      <c r="AI118" s="53"/>
      <c r="AJ118" s="53"/>
      <c r="AN118" s="34">
        <f t="shared" si="9"/>
        <v>0</v>
      </c>
      <c r="AO118" s="34">
        <f t="shared" si="9"/>
        <v>0</v>
      </c>
      <c r="AP118" s="34">
        <f t="shared" si="9"/>
        <v>1</v>
      </c>
      <c r="AQ118" s="34">
        <f t="shared" si="9"/>
        <v>0</v>
      </c>
      <c r="AR118" s="34">
        <f t="shared" si="9"/>
        <v>0</v>
      </c>
      <c r="AS118" s="34">
        <f t="shared" si="9"/>
        <v>0</v>
      </c>
      <c r="AT118" s="34" t="str">
        <f t="shared" si="8"/>
        <v>BEGGE</v>
      </c>
      <c r="AV118" s="34">
        <f t="shared" si="7"/>
        <v>0</v>
      </c>
      <c r="AW118" s="34">
        <f t="shared" si="7"/>
        <v>0</v>
      </c>
      <c r="AX118" s="34">
        <f t="shared" si="7"/>
        <v>1</v>
      </c>
      <c r="AY118" s="34">
        <f t="shared" si="6"/>
        <v>0</v>
      </c>
      <c r="AZ118" s="34">
        <f t="shared" si="6"/>
        <v>0</v>
      </c>
      <c r="BA118" s="34">
        <f t="shared" si="6"/>
        <v>0</v>
      </c>
    </row>
    <row r="119" spans="1:53" x14ac:dyDescent="0.35">
      <c r="A119" s="45">
        <v>115</v>
      </c>
      <c r="B119" s="75" t="s">
        <v>439</v>
      </c>
      <c r="C119" s="75" t="s">
        <v>165</v>
      </c>
      <c r="D119" s="46" t="s">
        <v>113</v>
      </c>
      <c r="F119" s="7" t="s">
        <v>236</v>
      </c>
      <c r="J119" t="s">
        <v>18</v>
      </c>
      <c r="T119" s="53"/>
      <c r="U119" s="53"/>
      <c r="V119" s="53">
        <v>3</v>
      </c>
      <c r="W119" s="53"/>
      <c r="X119" s="53"/>
      <c r="Y119" s="53"/>
      <c r="Z119" s="53"/>
      <c r="AA119" s="53"/>
      <c r="AB119" s="53"/>
      <c r="AC119" s="53"/>
      <c r="AD119" s="53" t="s">
        <v>2</v>
      </c>
      <c r="AE119" s="53"/>
      <c r="AF119" s="53"/>
      <c r="AG119" s="53"/>
      <c r="AH119" s="53"/>
      <c r="AI119" s="53" t="s">
        <v>2</v>
      </c>
      <c r="AJ119" s="53"/>
      <c r="AN119" s="34">
        <f t="shared" si="9"/>
        <v>0</v>
      </c>
      <c r="AO119" s="34">
        <f t="shared" si="9"/>
        <v>0</v>
      </c>
      <c r="AP119" s="34">
        <f t="shared" si="9"/>
        <v>1</v>
      </c>
      <c r="AQ119" s="34">
        <f t="shared" si="9"/>
        <v>0</v>
      </c>
      <c r="AR119" s="34">
        <f t="shared" si="9"/>
        <v>0</v>
      </c>
      <c r="AS119" s="34">
        <f t="shared" si="9"/>
        <v>0</v>
      </c>
      <c r="AT119" s="34" t="str">
        <f t="shared" si="8"/>
        <v>KOM</v>
      </c>
      <c r="AV119" s="34">
        <f t="shared" si="7"/>
        <v>0</v>
      </c>
      <c r="AW119" s="34">
        <f t="shared" si="7"/>
        <v>0</v>
      </c>
      <c r="AX119" s="34">
        <f t="shared" si="7"/>
        <v>0</v>
      </c>
      <c r="AY119" s="34">
        <f t="shared" si="6"/>
        <v>0</v>
      </c>
      <c r="AZ119" s="34">
        <f t="shared" si="6"/>
        <v>0</v>
      </c>
      <c r="BA119" s="34">
        <f t="shared" si="6"/>
        <v>0</v>
      </c>
    </row>
    <row r="120" spans="1:53" x14ac:dyDescent="0.35">
      <c r="A120" s="45">
        <v>116</v>
      </c>
      <c r="B120" s="75" t="s">
        <v>394</v>
      </c>
      <c r="C120" s="75" t="s">
        <v>53</v>
      </c>
      <c r="D120" s="46" t="s">
        <v>113</v>
      </c>
      <c r="E120" s="46" t="s">
        <v>114</v>
      </c>
      <c r="F120" s="7" t="s">
        <v>236</v>
      </c>
      <c r="J120" t="s">
        <v>18</v>
      </c>
      <c r="P120" t="s">
        <v>18</v>
      </c>
      <c r="T120" s="53"/>
      <c r="U120" s="53"/>
      <c r="V120" s="53">
        <v>3</v>
      </c>
      <c r="W120" s="53"/>
      <c r="X120" s="53"/>
      <c r="Y120" s="53"/>
      <c r="Z120" s="53"/>
      <c r="AA120" s="53"/>
      <c r="AB120" s="53"/>
      <c r="AC120" s="53"/>
      <c r="AD120" s="53" t="s">
        <v>2</v>
      </c>
      <c r="AE120" s="53"/>
      <c r="AF120" s="53"/>
      <c r="AG120" s="53"/>
      <c r="AH120" s="53"/>
      <c r="AI120" s="53" t="s">
        <v>2</v>
      </c>
      <c r="AJ120" s="53"/>
      <c r="AN120" s="34">
        <f t="shared" si="9"/>
        <v>0</v>
      </c>
      <c r="AO120" s="34">
        <f t="shared" si="9"/>
        <v>0</v>
      </c>
      <c r="AP120" s="34">
        <f t="shared" si="9"/>
        <v>1</v>
      </c>
      <c r="AQ120" s="34">
        <f t="shared" si="9"/>
        <v>0</v>
      </c>
      <c r="AR120" s="34">
        <f t="shared" si="9"/>
        <v>0</v>
      </c>
      <c r="AS120" s="34">
        <f t="shared" si="9"/>
        <v>0</v>
      </c>
      <c r="AT120" s="34" t="str">
        <f t="shared" si="8"/>
        <v>BEGGE</v>
      </c>
      <c r="AV120" s="34">
        <f t="shared" si="7"/>
        <v>0</v>
      </c>
      <c r="AW120" s="34">
        <f t="shared" si="7"/>
        <v>0</v>
      </c>
      <c r="AX120" s="34">
        <f t="shared" si="7"/>
        <v>1</v>
      </c>
      <c r="AY120" s="34">
        <f t="shared" si="6"/>
        <v>0</v>
      </c>
      <c r="AZ120" s="34">
        <f t="shared" si="6"/>
        <v>0</v>
      </c>
      <c r="BA120" s="34">
        <f t="shared" si="6"/>
        <v>0</v>
      </c>
    </row>
    <row r="121" spans="1:53" x14ac:dyDescent="0.35">
      <c r="A121" s="45">
        <v>117</v>
      </c>
      <c r="B121" s="75" t="s">
        <v>312</v>
      </c>
      <c r="C121" s="75" t="s">
        <v>54</v>
      </c>
      <c r="D121" s="46" t="s">
        <v>113</v>
      </c>
      <c r="E121" s="46" t="s">
        <v>114</v>
      </c>
      <c r="F121" s="7" t="s">
        <v>236</v>
      </c>
      <c r="G121" s="46" t="s">
        <v>245</v>
      </c>
      <c r="J121" t="s">
        <v>18</v>
      </c>
      <c r="P121" t="s">
        <v>18</v>
      </c>
      <c r="T121" s="53"/>
      <c r="U121" s="53"/>
      <c r="V121" s="53">
        <v>3</v>
      </c>
      <c r="W121" s="53"/>
      <c r="X121" s="53"/>
      <c r="Y121" s="53"/>
      <c r="Z121" s="53"/>
      <c r="AA121" s="53"/>
      <c r="AB121" s="53"/>
      <c r="AC121" s="53"/>
      <c r="AD121" s="53" t="s">
        <v>2</v>
      </c>
      <c r="AE121" s="53"/>
      <c r="AF121" s="53"/>
      <c r="AG121" s="53"/>
      <c r="AH121" s="53"/>
      <c r="AI121" s="53" t="s">
        <v>2</v>
      </c>
      <c r="AJ121" s="53"/>
      <c r="AN121" s="34">
        <f t="shared" si="9"/>
        <v>0</v>
      </c>
      <c r="AO121" s="34">
        <f t="shared" si="9"/>
        <v>0</v>
      </c>
      <c r="AP121" s="34">
        <f t="shared" si="9"/>
        <v>1</v>
      </c>
      <c r="AQ121" s="34">
        <f t="shared" si="9"/>
        <v>0</v>
      </c>
      <c r="AR121" s="34">
        <f t="shared" si="9"/>
        <v>0</v>
      </c>
      <c r="AS121" s="34">
        <f t="shared" si="9"/>
        <v>0</v>
      </c>
      <c r="AT121" s="34" t="str">
        <f t="shared" si="8"/>
        <v>BEGGE</v>
      </c>
      <c r="AV121" s="34">
        <f t="shared" si="7"/>
        <v>0</v>
      </c>
      <c r="AW121" s="34">
        <f t="shared" si="7"/>
        <v>0</v>
      </c>
      <c r="AX121" s="34">
        <f t="shared" si="7"/>
        <v>1</v>
      </c>
      <c r="AY121" s="34">
        <f t="shared" si="6"/>
        <v>0</v>
      </c>
      <c r="AZ121" s="34">
        <f t="shared" si="6"/>
        <v>0</v>
      </c>
      <c r="BA121" s="34">
        <f t="shared" si="6"/>
        <v>0</v>
      </c>
    </row>
    <row r="122" spans="1:53" x14ac:dyDescent="0.35">
      <c r="A122" s="45">
        <v>118</v>
      </c>
      <c r="B122" s="75" t="s">
        <v>316</v>
      </c>
      <c r="C122" s="75" t="s">
        <v>472</v>
      </c>
      <c r="D122" s="46" t="s">
        <v>113</v>
      </c>
      <c r="E122" s="46" t="s">
        <v>114</v>
      </c>
      <c r="F122" s="7" t="s">
        <v>236</v>
      </c>
      <c r="G122" s="46" t="s">
        <v>245</v>
      </c>
      <c r="J122" t="s">
        <v>18</v>
      </c>
      <c r="P122" t="s">
        <v>18</v>
      </c>
      <c r="T122" s="53"/>
      <c r="U122" s="53"/>
      <c r="V122" s="53">
        <v>3</v>
      </c>
      <c r="W122" s="53"/>
      <c r="X122" s="53"/>
      <c r="Y122" s="53"/>
      <c r="Z122" s="53"/>
      <c r="AA122" s="53"/>
      <c r="AB122" s="53"/>
      <c r="AC122" s="53"/>
      <c r="AD122" s="53"/>
      <c r="AE122" s="53"/>
      <c r="AF122" s="53"/>
      <c r="AG122" s="53"/>
      <c r="AH122" s="53"/>
      <c r="AI122" s="53"/>
      <c r="AJ122" s="53"/>
      <c r="AN122" s="34">
        <f t="shared" si="9"/>
        <v>0</v>
      </c>
      <c r="AO122" s="34">
        <f t="shared" si="9"/>
        <v>0</v>
      </c>
      <c r="AP122" s="34">
        <f t="shared" si="9"/>
        <v>1</v>
      </c>
      <c r="AQ122" s="34">
        <f t="shared" si="9"/>
        <v>0</v>
      </c>
      <c r="AR122" s="34">
        <f t="shared" si="9"/>
        <v>0</v>
      </c>
      <c r="AS122" s="34">
        <f t="shared" si="9"/>
        <v>0</v>
      </c>
      <c r="AT122" s="34" t="str">
        <f t="shared" si="8"/>
        <v>BEGGE</v>
      </c>
      <c r="AV122" s="34">
        <f t="shared" si="7"/>
        <v>0</v>
      </c>
      <c r="AW122" s="34">
        <f t="shared" si="7"/>
        <v>0</v>
      </c>
      <c r="AX122" s="34">
        <f t="shared" si="7"/>
        <v>1</v>
      </c>
      <c r="AY122" s="34">
        <f t="shared" si="6"/>
        <v>0</v>
      </c>
      <c r="AZ122" s="34">
        <f t="shared" si="6"/>
        <v>0</v>
      </c>
      <c r="BA122" s="34">
        <f t="shared" si="6"/>
        <v>0</v>
      </c>
    </row>
    <row r="123" spans="1:53" x14ac:dyDescent="0.35">
      <c r="A123" s="45">
        <v>119</v>
      </c>
      <c r="B123" s="75" t="s">
        <v>437</v>
      </c>
      <c r="C123" s="75" t="s">
        <v>51</v>
      </c>
      <c r="D123" s="46" t="s">
        <v>113</v>
      </c>
      <c r="E123" s="46" t="s">
        <v>114</v>
      </c>
      <c r="F123" s="7" t="s">
        <v>236</v>
      </c>
      <c r="J123" t="s">
        <v>18</v>
      </c>
      <c r="P123" t="s">
        <v>18</v>
      </c>
      <c r="T123" s="53">
        <v>1</v>
      </c>
      <c r="U123" s="53"/>
      <c r="V123" s="53">
        <v>3</v>
      </c>
      <c r="W123" s="53"/>
      <c r="X123" s="53"/>
      <c r="Y123" s="53"/>
      <c r="Z123" s="53"/>
      <c r="AA123" s="53"/>
      <c r="AB123" s="53"/>
      <c r="AC123" s="53">
        <v>10</v>
      </c>
      <c r="AD123" s="53" t="s">
        <v>2</v>
      </c>
      <c r="AE123" s="53"/>
      <c r="AF123" s="53"/>
      <c r="AG123" s="53"/>
      <c r="AH123" s="53"/>
      <c r="AI123" s="53" t="s">
        <v>2</v>
      </c>
      <c r="AJ123" s="53"/>
      <c r="AN123" s="34">
        <f t="shared" si="9"/>
        <v>0</v>
      </c>
      <c r="AO123" s="34">
        <f t="shared" si="9"/>
        <v>0</v>
      </c>
      <c r="AP123" s="34">
        <f t="shared" si="9"/>
        <v>1</v>
      </c>
      <c r="AQ123" s="34">
        <f t="shared" si="9"/>
        <v>0</v>
      </c>
      <c r="AR123" s="34">
        <f t="shared" si="9"/>
        <v>0</v>
      </c>
      <c r="AS123" s="34">
        <f t="shared" si="9"/>
        <v>0</v>
      </c>
      <c r="AT123" s="34" t="str">
        <f t="shared" si="8"/>
        <v>BEGGE</v>
      </c>
      <c r="AV123" s="34">
        <f t="shared" si="7"/>
        <v>0</v>
      </c>
      <c r="AW123" s="34">
        <f t="shared" si="7"/>
        <v>0</v>
      </c>
      <c r="AX123" s="34">
        <f t="shared" si="7"/>
        <v>1</v>
      </c>
      <c r="AY123" s="34">
        <f t="shared" si="6"/>
        <v>0</v>
      </c>
      <c r="AZ123" s="34">
        <f t="shared" si="6"/>
        <v>0</v>
      </c>
      <c r="BA123" s="34">
        <f t="shared" si="6"/>
        <v>0</v>
      </c>
    </row>
    <row r="124" spans="1:53" x14ac:dyDescent="0.35">
      <c r="A124" s="45">
        <v>120</v>
      </c>
      <c r="B124" s="75" t="s">
        <v>372</v>
      </c>
      <c r="C124" s="75" t="s">
        <v>52</v>
      </c>
      <c r="D124" s="46" t="s">
        <v>113</v>
      </c>
      <c r="E124" s="46" t="s">
        <v>114</v>
      </c>
      <c r="F124" s="7" t="s">
        <v>236</v>
      </c>
      <c r="J124" t="s">
        <v>18</v>
      </c>
      <c r="P124" t="s">
        <v>18</v>
      </c>
      <c r="T124" s="53"/>
      <c r="U124" s="53"/>
      <c r="V124" s="53">
        <v>3</v>
      </c>
      <c r="W124" s="53"/>
      <c r="X124" s="53"/>
      <c r="Y124" s="53"/>
      <c r="Z124" s="53"/>
      <c r="AA124" s="53"/>
      <c r="AB124" s="53"/>
      <c r="AC124" s="53"/>
      <c r="AD124" s="56" t="s">
        <v>158</v>
      </c>
      <c r="AE124" s="53"/>
      <c r="AF124" s="53"/>
      <c r="AG124" s="53"/>
      <c r="AH124" s="53"/>
      <c r="AI124" s="56" t="s">
        <v>159</v>
      </c>
      <c r="AJ124" s="53"/>
      <c r="AN124" s="34">
        <f t="shared" si="9"/>
        <v>0</v>
      </c>
      <c r="AO124" s="34">
        <f t="shared" si="9"/>
        <v>0</v>
      </c>
      <c r="AP124" s="34">
        <f t="shared" si="9"/>
        <v>1</v>
      </c>
      <c r="AQ124" s="34">
        <f t="shared" si="9"/>
        <v>0</v>
      </c>
      <c r="AR124" s="34">
        <f t="shared" si="9"/>
        <v>0</v>
      </c>
      <c r="AS124" s="34">
        <f t="shared" si="9"/>
        <v>0</v>
      </c>
      <c r="AT124" s="34" t="str">
        <f t="shared" si="8"/>
        <v>BEGGE</v>
      </c>
      <c r="AV124" s="34">
        <f t="shared" si="7"/>
        <v>0</v>
      </c>
      <c r="AW124" s="34">
        <f t="shared" si="7"/>
        <v>0</v>
      </c>
      <c r="AX124" s="34">
        <f t="shared" si="7"/>
        <v>1</v>
      </c>
      <c r="AY124" s="34">
        <f t="shared" si="6"/>
        <v>0</v>
      </c>
      <c r="AZ124" s="34">
        <f t="shared" si="6"/>
        <v>0</v>
      </c>
      <c r="BA124" s="34">
        <f t="shared" si="6"/>
        <v>0</v>
      </c>
    </row>
    <row r="125" spans="1:53" x14ac:dyDescent="0.35">
      <c r="A125" s="45">
        <v>121</v>
      </c>
      <c r="B125" s="75" t="s">
        <v>311</v>
      </c>
      <c r="C125" s="75" t="s">
        <v>479</v>
      </c>
      <c r="D125" s="46" t="s">
        <v>113</v>
      </c>
      <c r="E125" s="46" t="s">
        <v>114</v>
      </c>
      <c r="F125" s="7" t="s">
        <v>236</v>
      </c>
      <c r="G125" s="46" t="s">
        <v>245</v>
      </c>
      <c r="J125" t="s">
        <v>18</v>
      </c>
      <c r="P125" t="s">
        <v>18</v>
      </c>
      <c r="T125" s="53"/>
      <c r="U125" s="53"/>
      <c r="V125" s="53">
        <v>3</v>
      </c>
      <c r="W125" s="53"/>
      <c r="X125" s="53"/>
      <c r="Y125" s="53"/>
      <c r="Z125" s="53"/>
      <c r="AA125" s="53"/>
      <c r="AB125" s="53"/>
      <c r="AC125" s="53"/>
      <c r="AD125" s="56" t="s">
        <v>158</v>
      </c>
      <c r="AE125" s="53"/>
      <c r="AF125" s="53"/>
      <c r="AG125" s="53"/>
      <c r="AH125" s="53"/>
      <c r="AI125" s="53" t="s">
        <v>2</v>
      </c>
      <c r="AJ125" s="53"/>
      <c r="AN125" s="34">
        <f t="shared" si="9"/>
        <v>0</v>
      </c>
      <c r="AO125" s="34">
        <f t="shared" si="9"/>
        <v>0</v>
      </c>
      <c r="AP125" s="34">
        <f t="shared" si="9"/>
        <v>1</v>
      </c>
      <c r="AQ125" s="34">
        <f t="shared" si="9"/>
        <v>0</v>
      </c>
      <c r="AR125" s="34">
        <f t="shared" si="9"/>
        <v>0</v>
      </c>
      <c r="AS125" s="34">
        <f t="shared" si="9"/>
        <v>0</v>
      </c>
      <c r="AT125" s="34" t="str">
        <f t="shared" si="8"/>
        <v>BEGGE</v>
      </c>
      <c r="AV125" s="34">
        <f t="shared" si="7"/>
        <v>0</v>
      </c>
      <c r="AW125" s="34">
        <f t="shared" si="7"/>
        <v>0</v>
      </c>
      <c r="AX125" s="34">
        <f t="shared" si="7"/>
        <v>1</v>
      </c>
      <c r="AY125" s="34">
        <f t="shared" si="6"/>
        <v>0</v>
      </c>
      <c r="AZ125" s="34">
        <f t="shared" si="6"/>
        <v>0</v>
      </c>
      <c r="BA125" s="34">
        <f t="shared" si="6"/>
        <v>0</v>
      </c>
    </row>
    <row r="126" spans="1:53" x14ac:dyDescent="0.35">
      <c r="A126" s="45">
        <v>122</v>
      </c>
      <c r="B126" s="75" t="s">
        <v>438</v>
      </c>
      <c r="C126" s="75" t="s">
        <v>165</v>
      </c>
      <c r="D126" s="46" t="s">
        <v>113</v>
      </c>
      <c r="E126" s="46" t="s">
        <v>114</v>
      </c>
      <c r="F126" s="7" t="s">
        <v>236</v>
      </c>
      <c r="J126" t="s">
        <v>18</v>
      </c>
      <c r="P126" t="s">
        <v>18</v>
      </c>
      <c r="T126" s="53"/>
      <c r="U126" s="53"/>
      <c r="V126" s="53">
        <v>3</v>
      </c>
      <c r="W126" s="53"/>
      <c r="X126" s="53"/>
      <c r="Y126" s="53"/>
      <c r="Z126" s="53"/>
      <c r="AA126" s="53"/>
      <c r="AB126" s="53"/>
      <c r="AC126" s="53"/>
      <c r="AD126" s="53" t="s">
        <v>2</v>
      </c>
      <c r="AE126" s="53"/>
      <c r="AF126" s="53"/>
      <c r="AG126" s="53"/>
      <c r="AH126" s="53"/>
      <c r="AI126" s="53" t="s">
        <v>2</v>
      </c>
      <c r="AJ126" s="53"/>
      <c r="AN126" s="34">
        <f t="shared" si="9"/>
        <v>0</v>
      </c>
      <c r="AO126" s="34">
        <f t="shared" si="9"/>
        <v>0</v>
      </c>
      <c r="AP126" s="34">
        <f t="shared" si="9"/>
        <v>1</v>
      </c>
      <c r="AQ126" s="34">
        <f t="shared" si="9"/>
        <v>0</v>
      </c>
      <c r="AR126" s="34">
        <f t="shared" si="9"/>
        <v>0</v>
      </c>
      <c r="AS126" s="34">
        <f t="shared" si="9"/>
        <v>0</v>
      </c>
      <c r="AT126" s="34" t="str">
        <f t="shared" si="8"/>
        <v>BEGGE</v>
      </c>
      <c r="AV126" s="34">
        <f t="shared" si="7"/>
        <v>0</v>
      </c>
      <c r="AW126" s="34">
        <f t="shared" si="7"/>
        <v>0</v>
      </c>
      <c r="AX126" s="34">
        <f t="shared" si="7"/>
        <v>1</v>
      </c>
      <c r="AY126" s="34">
        <f t="shared" si="6"/>
        <v>0</v>
      </c>
      <c r="AZ126" s="34">
        <f t="shared" si="6"/>
        <v>0</v>
      </c>
      <c r="BA126" s="34">
        <f t="shared" si="6"/>
        <v>0</v>
      </c>
    </row>
    <row r="127" spans="1:53" x14ac:dyDescent="0.35">
      <c r="A127" s="45">
        <v>123</v>
      </c>
      <c r="B127" s="75" t="s">
        <v>322</v>
      </c>
      <c r="C127" s="74" t="s">
        <v>99</v>
      </c>
      <c r="D127" s="46" t="s">
        <v>113</v>
      </c>
      <c r="E127" s="46" t="s">
        <v>114</v>
      </c>
      <c r="F127" s="7" t="s">
        <v>236</v>
      </c>
      <c r="G127" s="46" t="s">
        <v>245</v>
      </c>
      <c r="J127" t="s">
        <v>180</v>
      </c>
      <c r="P127" t="s">
        <v>180</v>
      </c>
      <c r="T127" s="53">
        <v>1</v>
      </c>
      <c r="U127" s="53"/>
      <c r="V127" s="53"/>
      <c r="W127" s="53"/>
      <c r="X127" s="53"/>
      <c r="Y127" s="53"/>
      <c r="Z127" s="53"/>
      <c r="AA127" s="53" t="s">
        <v>2</v>
      </c>
      <c r="AB127" s="53"/>
      <c r="AC127" s="53">
        <v>10</v>
      </c>
      <c r="AD127" s="53"/>
      <c r="AE127" s="53"/>
      <c r="AF127" s="53"/>
      <c r="AG127" s="53"/>
      <c r="AH127" s="53"/>
      <c r="AI127" s="53"/>
      <c r="AJ127" s="53"/>
      <c r="AN127" s="34">
        <f t="shared" si="9"/>
        <v>0</v>
      </c>
      <c r="AO127" s="34">
        <f t="shared" si="9"/>
        <v>0</v>
      </c>
      <c r="AP127" s="34">
        <f t="shared" si="9"/>
        <v>1</v>
      </c>
      <c r="AQ127" s="34">
        <f t="shared" si="9"/>
        <v>0</v>
      </c>
      <c r="AR127" s="34">
        <f t="shared" si="9"/>
        <v>0</v>
      </c>
      <c r="AS127" s="34">
        <f t="shared" si="9"/>
        <v>0</v>
      </c>
      <c r="AT127" s="34" t="str">
        <f t="shared" si="8"/>
        <v>BEGGE</v>
      </c>
      <c r="AV127" s="34">
        <f t="shared" si="7"/>
        <v>0</v>
      </c>
      <c r="AW127" s="34">
        <f t="shared" si="7"/>
        <v>0</v>
      </c>
      <c r="AX127" s="34">
        <f t="shared" si="7"/>
        <v>1</v>
      </c>
      <c r="AY127" s="34">
        <f t="shared" si="7"/>
        <v>0</v>
      </c>
      <c r="AZ127" s="34">
        <f t="shared" si="7"/>
        <v>0</v>
      </c>
      <c r="BA127" s="34">
        <f t="shared" si="7"/>
        <v>0</v>
      </c>
    </row>
    <row r="128" spans="1:53" x14ac:dyDescent="0.35">
      <c r="A128" s="45">
        <v>124</v>
      </c>
      <c r="B128" s="75" t="s">
        <v>320</v>
      </c>
      <c r="C128" s="75" t="s">
        <v>47</v>
      </c>
      <c r="D128" s="46" t="s">
        <v>113</v>
      </c>
      <c r="F128" s="7" t="s">
        <v>236</v>
      </c>
      <c r="G128" s="46" t="s">
        <v>245</v>
      </c>
      <c r="J128" t="s">
        <v>148</v>
      </c>
      <c r="P128" t="s">
        <v>148</v>
      </c>
      <c r="T128" s="53">
        <v>1</v>
      </c>
      <c r="U128" s="53"/>
      <c r="V128" s="53"/>
      <c r="W128" s="53"/>
      <c r="X128" s="56" t="s">
        <v>149</v>
      </c>
      <c r="Y128" s="53"/>
      <c r="Z128" s="53"/>
      <c r="AA128" s="53" t="s">
        <v>2</v>
      </c>
      <c r="AB128" s="53"/>
      <c r="AC128" s="53">
        <v>10</v>
      </c>
      <c r="AD128" s="53"/>
      <c r="AE128" s="53"/>
      <c r="AF128" s="53"/>
      <c r="AG128" s="53"/>
      <c r="AH128" s="53"/>
      <c r="AI128" s="53"/>
      <c r="AJ128" s="53"/>
      <c r="AN128" s="34">
        <f t="shared" si="9"/>
        <v>0</v>
      </c>
      <c r="AO128" s="34">
        <f t="shared" si="9"/>
        <v>0</v>
      </c>
      <c r="AP128" s="34">
        <f t="shared" si="9"/>
        <v>1</v>
      </c>
      <c r="AQ128" s="34">
        <f t="shared" si="9"/>
        <v>0</v>
      </c>
      <c r="AR128" s="34">
        <f t="shared" si="9"/>
        <v>0</v>
      </c>
      <c r="AS128" s="34">
        <f t="shared" si="9"/>
        <v>0</v>
      </c>
      <c r="AT128" s="34" t="str">
        <f t="shared" si="8"/>
        <v>KOM</v>
      </c>
      <c r="AV128" s="34">
        <f t="shared" ref="AV128:BA170" si="10">IF(N128&lt;&gt;"",1,0)</f>
        <v>0</v>
      </c>
      <c r="AW128" s="34">
        <f t="shared" si="10"/>
        <v>0</v>
      </c>
      <c r="AX128" s="34">
        <f t="shared" si="10"/>
        <v>1</v>
      </c>
      <c r="AY128" s="34">
        <f t="shared" si="10"/>
        <v>0</v>
      </c>
      <c r="AZ128" s="34">
        <f t="shared" si="10"/>
        <v>0</v>
      </c>
      <c r="BA128" s="34">
        <f t="shared" si="10"/>
        <v>0</v>
      </c>
    </row>
    <row r="129" spans="1:53" x14ac:dyDescent="0.35">
      <c r="A129" s="45">
        <v>125</v>
      </c>
      <c r="B129" s="75" t="s">
        <v>400</v>
      </c>
      <c r="C129" s="75" t="s">
        <v>47</v>
      </c>
      <c r="D129" s="46" t="s">
        <v>113</v>
      </c>
      <c r="F129" s="7" t="s">
        <v>236</v>
      </c>
      <c r="J129" t="s">
        <v>148</v>
      </c>
      <c r="P129" t="s">
        <v>148</v>
      </c>
      <c r="T129" s="53">
        <v>1</v>
      </c>
      <c r="U129" s="53"/>
      <c r="V129" s="53"/>
      <c r="W129" s="53"/>
      <c r="X129" s="53">
        <v>5</v>
      </c>
      <c r="Y129" s="53"/>
      <c r="Z129" s="53"/>
      <c r="AA129" s="53" t="s">
        <v>2</v>
      </c>
      <c r="AB129" s="53"/>
      <c r="AC129" s="53">
        <v>10</v>
      </c>
      <c r="AD129" s="53"/>
      <c r="AE129" s="53"/>
      <c r="AF129" s="53"/>
      <c r="AG129" s="53"/>
      <c r="AH129" s="53"/>
      <c r="AI129" s="53"/>
      <c r="AJ129" s="53"/>
      <c r="AN129" s="34">
        <f t="shared" si="9"/>
        <v>0</v>
      </c>
      <c r="AO129" s="34">
        <f t="shared" si="9"/>
        <v>0</v>
      </c>
      <c r="AP129" s="34">
        <f t="shared" si="9"/>
        <v>1</v>
      </c>
      <c r="AQ129" s="34">
        <f t="shared" si="9"/>
        <v>0</v>
      </c>
      <c r="AR129" s="34">
        <f t="shared" si="9"/>
        <v>0</v>
      </c>
      <c r="AS129" s="34">
        <f t="shared" si="9"/>
        <v>0</v>
      </c>
      <c r="AT129" s="34" t="str">
        <f t="shared" si="8"/>
        <v>KOM</v>
      </c>
      <c r="AV129" s="34">
        <f t="shared" si="10"/>
        <v>0</v>
      </c>
      <c r="AW129" s="34">
        <f t="shared" si="10"/>
        <v>0</v>
      </c>
      <c r="AX129" s="34">
        <f t="shared" si="10"/>
        <v>1</v>
      </c>
      <c r="AY129" s="34">
        <f t="shared" si="10"/>
        <v>0</v>
      </c>
      <c r="AZ129" s="34">
        <f t="shared" si="10"/>
        <v>0</v>
      </c>
      <c r="BA129" s="34">
        <f t="shared" si="10"/>
        <v>0</v>
      </c>
    </row>
    <row r="130" spans="1:53" x14ac:dyDescent="0.35">
      <c r="A130" s="45">
        <v>126</v>
      </c>
      <c r="B130" s="75" t="s">
        <v>374</v>
      </c>
      <c r="C130" s="75" t="s">
        <v>94</v>
      </c>
      <c r="D130" s="46" t="s">
        <v>113</v>
      </c>
      <c r="E130" s="46" t="s">
        <v>114</v>
      </c>
      <c r="F130" s="7" t="s">
        <v>236</v>
      </c>
      <c r="J130" t="s">
        <v>180</v>
      </c>
      <c r="P130" t="s">
        <v>180</v>
      </c>
      <c r="T130" s="53">
        <v>1</v>
      </c>
      <c r="U130" s="53"/>
      <c r="V130" s="53"/>
      <c r="W130" s="53"/>
      <c r="X130" s="53"/>
      <c r="Y130" s="53"/>
      <c r="Z130" s="53"/>
      <c r="AA130" s="56" t="s">
        <v>107</v>
      </c>
      <c r="AB130" s="53"/>
      <c r="AC130" s="53" t="s">
        <v>2</v>
      </c>
      <c r="AD130" s="53"/>
      <c r="AE130" s="53"/>
      <c r="AF130" s="53"/>
      <c r="AG130" s="53"/>
      <c r="AH130" s="53"/>
      <c r="AI130" s="53"/>
      <c r="AJ130" s="53"/>
      <c r="AN130" s="34">
        <f t="shared" si="9"/>
        <v>0</v>
      </c>
      <c r="AO130" s="34">
        <f t="shared" si="9"/>
        <v>0</v>
      </c>
      <c r="AP130" s="34">
        <f t="shared" si="9"/>
        <v>1</v>
      </c>
      <c r="AQ130" s="34">
        <f t="shared" si="9"/>
        <v>0</v>
      </c>
      <c r="AR130" s="34">
        <f t="shared" si="9"/>
        <v>0</v>
      </c>
      <c r="AS130" s="34">
        <f t="shared" si="9"/>
        <v>0</v>
      </c>
      <c r="AT130" s="34" t="str">
        <f t="shared" si="8"/>
        <v>BEGGE</v>
      </c>
      <c r="AV130" s="34">
        <f t="shared" si="10"/>
        <v>0</v>
      </c>
      <c r="AW130" s="34">
        <f t="shared" si="10"/>
        <v>0</v>
      </c>
      <c r="AX130" s="34">
        <f t="shared" si="10"/>
        <v>1</v>
      </c>
      <c r="AY130" s="34">
        <f t="shared" si="10"/>
        <v>0</v>
      </c>
      <c r="AZ130" s="34">
        <f t="shared" si="10"/>
        <v>0</v>
      </c>
      <c r="BA130" s="34">
        <f t="shared" si="10"/>
        <v>0</v>
      </c>
    </row>
    <row r="131" spans="1:53" x14ac:dyDescent="0.35">
      <c r="A131" s="45">
        <v>127</v>
      </c>
      <c r="B131" s="75" t="s">
        <v>456</v>
      </c>
      <c r="C131" s="75" t="s">
        <v>50</v>
      </c>
      <c r="D131" s="46" t="s">
        <v>113</v>
      </c>
      <c r="E131" s="46" t="s">
        <v>114</v>
      </c>
      <c r="F131" s="7" t="s">
        <v>235</v>
      </c>
      <c r="J131" t="s">
        <v>180</v>
      </c>
      <c r="P131" t="s">
        <v>180</v>
      </c>
      <c r="T131" s="53">
        <v>1</v>
      </c>
      <c r="U131" s="53"/>
      <c r="V131" s="53"/>
      <c r="W131" s="53">
        <v>4</v>
      </c>
      <c r="X131" s="53"/>
      <c r="Y131" s="53"/>
      <c r="Z131" s="53"/>
      <c r="AA131" s="56" t="s">
        <v>109</v>
      </c>
      <c r="AB131" s="53"/>
      <c r="AC131" s="53">
        <v>10</v>
      </c>
      <c r="AD131" s="53"/>
      <c r="AE131" s="53"/>
      <c r="AF131" s="53"/>
      <c r="AG131" s="53"/>
      <c r="AH131" s="53"/>
      <c r="AI131" s="53"/>
      <c r="AJ131" s="53"/>
      <c r="AN131" s="34">
        <f t="shared" si="9"/>
        <v>0</v>
      </c>
      <c r="AO131" s="34">
        <f t="shared" si="9"/>
        <v>0</v>
      </c>
      <c r="AP131" s="34">
        <f t="shared" si="9"/>
        <v>1</v>
      </c>
      <c r="AQ131" s="34">
        <f t="shared" si="9"/>
        <v>0</v>
      </c>
      <c r="AR131" s="34">
        <f t="shared" si="9"/>
        <v>0</v>
      </c>
      <c r="AS131" s="34">
        <f t="shared" si="9"/>
        <v>0</v>
      </c>
      <c r="AT131" s="34" t="str">
        <f t="shared" si="8"/>
        <v>BEGGE</v>
      </c>
      <c r="AV131" s="34">
        <f t="shared" si="10"/>
        <v>0</v>
      </c>
      <c r="AW131" s="34">
        <f t="shared" si="10"/>
        <v>0</v>
      </c>
      <c r="AX131" s="34">
        <f t="shared" si="10"/>
        <v>1</v>
      </c>
      <c r="AY131" s="34">
        <f t="shared" si="10"/>
        <v>0</v>
      </c>
      <c r="AZ131" s="34">
        <f t="shared" si="10"/>
        <v>0</v>
      </c>
      <c r="BA131" s="34">
        <f t="shared" si="10"/>
        <v>0</v>
      </c>
    </row>
    <row r="132" spans="1:53" x14ac:dyDescent="0.35">
      <c r="A132" s="45">
        <v>128</v>
      </c>
      <c r="B132" s="75" t="s">
        <v>356</v>
      </c>
      <c r="C132" s="75" t="s">
        <v>28</v>
      </c>
      <c r="D132" s="46" t="s">
        <v>113</v>
      </c>
      <c r="F132" s="7" t="s">
        <v>236</v>
      </c>
      <c r="G132" s="46" t="s">
        <v>245</v>
      </c>
      <c r="J132" t="s">
        <v>6</v>
      </c>
      <c r="T132" s="53"/>
      <c r="U132" s="53"/>
      <c r="V132" s="53"/>
      <c r="W132" s="53"/>
      <c r="X132" s="53"/>
      <c r="Y132" s="53"/>
      <c r="Z132" s="53">
        <v>7</v>
      </c>
      <c r="AA132" s="53"/>
      <c r="AB132" s="53"/>
      <c r="AC132" s="53"/>
      <c r="AD132" s="53" t="s">
        <v>2</v>
      </c>
      <c r="AE132" s="53">
        <v>12</v>
      </c>
      <c r="AF132" s="53">
        <v>13</v>
      </c>
      <c r="AG132" s="53"/>
      <c r="AH132" s="53" t="s">
        <v>2</v>
      </c>
      <c r="AI132" s="53"/>
      <c r="AJ132" s="53"/>
      <c r="AN132" s="34">
        <f t="shared" si="9"/>
        <v>0</v>
      </c>
      <c r="AO132" s="34">
        <f t="shared" si="9"/>
        <v>0</v>
      </c>
      <c r="AP132" s="34">
        <f t="shared" si="9"/>
        <v>1</v>
      </c>
      <c r="AQ132" s="34">
        <f t="shared" si="9"/>
        <v>0</v>
      </c>
      <c r="AR132" s="34">
        <f t="shared" si="9"/>
        <v>0</v>
      </c>
      <c r="AS132" s="34">
        <f t="shared" si="9"/>
        <v>0</v>
      </c>
      <c r="AT132" s="34" t="str">
        <f t="shared" si="8"/>
        <v>KOM</v>
      </c>
      <c r="AV132" s="34">
        <f t="shared" si="10"/>
        <v>0</v>
      </c>
      <c r="AW132" s="34">
        <f t="shared" si="10"/>
        <v>0</v>
      </c>
      <c r="AX132" s="34">
        <f t="shared" si="10"/>
        <v>0</v>
      </c>
      <c r="AY132" s="34">
        <f t="shared" si="10"/>
        <v>0</v>
      </c>
      <c r="AZ132" s="34">
        <f t="shared" si="10"/>
        <v>0</v>
      </c>
      <c r="BA132" s="34">
        <f t="shared" si="10"/>
        <v>0</v>
      </c>
    </row>
    <row r="133" spans="1:53" x14ac:dyDescent="0.35">
      <c r="A133" s="45">
        <v>129</v>
      </c>
      <c r="B133" s="75" t="s">
        <v>293</v>
      </c>
      <c r="C133" s="75" t="s">
        <v>77</v>
      </c>
      <c r="D133" s="46" t="s">
        <v>113</v>
      </c>
      <c r="F133" s="7" t="s">
        <v>236</v>
      </c>
      <c r="G133" s="51" t="s">
        <v>2</v>
      </c>
      <c r="J133" t="s">
        <v>6</v>
      </c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56" t="s">
        <v>156</v>
      </c>
      <c r="AE133" s="53">
        <v>12</v>
      </c>
      <c r="AF133" s="53" t="s">
        <v>2</v>
      </c>
      <c r="AG133" s="53"/>
      <c r="AH133" s="53">
        <v>15</v>
      </c>
      <c r="AI133" s="53"/>
      <c r="AJ133" s="53"/>
      <c r="AN133" s="34">
        <f t="shared" si="9"/>
        <v>0</v>
      </c>
      <c r="AO133" s="34">
        <f t="shared" si="9"/>
        <v>0</v>
      </c>
      <c r="AP133" s="34">
        <f t="shared" si="9"/>
        <v>1</v>
      </c>
      <c r="AQ133" s="34">
        <f t="shared" si="9"/>
        <v>0</v>
      </c>
      <c r="AR133" s="34">
        <f t="shared" si="9"/>
        <v>0</v>
      </c>
      <c r="AS133" s="34">
        <f t="shared" si="9"/>
        <v>0</v>
      </c>
      <c r="AT133" s="34" t="str">
        <f t="shared" si="8"/>
        <v>KOM</v>
      </c>
      <c r="AV133" s="34">
        <f t="shared" si="10"/>
        <v>0</v>
      </c>
      <c r="AW133" s="34">
        <f t="shared" si="10"/>
        <v>0</v>
      </c>
      <c r="AX133" s="34">
        <f t="shared" si="10"/>
        <v>0</v>
      </c>
      <c r="AY133" s="34">
        <f t="shared" si="10"/>
        <v>0</v>
      </c>
      <c r="AZ133" s="34">
        <f t="shared" si="10"/>
        <v>0</v>
      </c>
      <c r="BA133" s="34">
        <f t="shared" si="10"/>
        <v>0</v>
      </c>
    </row>
    <row r="134" spans="1:53" x14ac:dyDescent="0.35">
      <c r="A134" s="45">
        <v>130</v>
      </c>
      <c r="B134" s="75" t="s">
        <v>327</v>
      </c>
      <c r="C134" s="74" t="s">
        <v>169</v>
      </c>
      <c r="D134" s="46" t="s">
        <v>113</v>
      </c>
      <c r="F134" s="7" t="s">
        <v>236</v>
      </c>
      <c r="G134" s="46" t="s">
        <v>245</v>
      </c>
      <c r="J134" t="s">
        <v>6</v>
      </c>
      <c r="T134" s="53"/>
      <c r="U134" s="53"/>
      <c r="V134" s="53"/>
      <c r="W134" s="53"/>
      <c r="X134" s="53"/>
      <c r="Y134" s="53"/>
      <c r="Z134" s="53"/>
      <c r="AA134" s="53"/>
      <c r="AB134" s="53"/>
      <c r="AC134" s="53"/>
      <c r="AD134" s="56" t="s">
        <v>157</v>
      </c>
      <c r="AE134" s="53">
        <v>12</v>
      </c>
      <c r="AF134" s="53">
        <v>13</v>
      </c>
      <c r="AG134" s="53"/>
      <c r="AH134" s="53" t="s">
        <v>2</v>
      </c>
      <c r="AI134" s="53"/>
      <c r="AJ134" s="53"/>
      <c r="AN134" s="34">
        <f t="shared" si="9"/>
        <v>0</v>
      </c>
      <c r="AO134" s="34">
        <f t="shared" si="9"/>
        <v>0</v>
      </c>
      <c r="AP134" s="34">
        <f t="shared" si="9"/>
        <v>1</v>
      </c>
      <c r="AQ134" s="34">
        <f t="shared" si="9"/>
        <v>0</v>
      </c>
      <c r="AR134" s="34">
        <f t="shared" si="9"/>
        <v>0</v>
      </c>
      <c r="AS134" s="34">
        <f t="shared" si="9"/>
        <v>0</v>
      </c>
      <c r="AT134" s="34" t="str">
        <f t="shared" ref="AT134:AT197" si="11">IF(D134="","FYL",IF(E134="","KOM","BEGGE"))</f>
        <v>KOM</v>
      </c>
      <c r="AV134" s="34">
        <f t="shared" si="10"/>
        <v>0</v>
      </c>
      <c r="AW134" s="34">
        <f t="shared" si="10"/>
        <v>0</v>
      </c>
      <c r="AX134" s="34">
        <f t="shared" si="10"/>
        <v>0</v>
      </c>
      <c r="AY134" s="34">
        <f t="shared" si="10"/>
        <v>0</v>
      </c>
      <c r="AZ134" s="34">
        <f t="shared" si="10"/>
        <v>0</v>
      </c>
      <c r="BA134" s="34">
        <f t="shared" si="10"/>
        <v>0</v>
      </c>
    </row>
    <row r="135" spans="1:53" x14ac:dyDescent="0.35">
      <c r="A135" s="45">
        <v>131</v>
      </c>
      <c r="B135" s="75" t="s">
        <v>457</v>
      </c>
      <c r="C135" s="75" t="s">
        <v>78</v>
      </c>
      <c r="D135" s="46" t="s">
        <v>113</v>
      </c>
      <c r="F135" s="7" t="s">
        <v>234</v>
      </c>
      <c r="J135" t="s">
        <v>6</v>
      </c>
      <c r="T135" s="53"/>
      <c r="U135" s="53"/>
      <c r="V135" s="53"/>
      <c r="W135" s="53"/>
      <c r="X135" s="53"/>
      <c r="Y135" s="53"/>
      <c r="Z135" s="53"/>
      <c r="AA135" s="53"/>
      <c r="AB135" s="53"/>
      <c r="AC135" s="53"/>
      <c r="AD135" s="56" t="s">
        <v>158</v>
      </c>
      <c r="AE135" s="53">
        <v>12</v>
      </c>
      <c r="AF135" s="53" t="s">
        <v>2</v>
      </c>
      <c r="AG135" s="53"/>
      <c r="AH135" s="53">
        <v>15</v>
      </c>
      <c r="AI135" s="53"/>
      <c r="AJ135" s="53"/>
      <c r="AM135" t="s">
        <v>2</v>
      </c>
      <c r="AN135" s="34">
        <f t="shared" si="9"/>
        <v>0</v>
      </c>
      <c r="AO135" s="34">
        <f t="shared" si="9"/>
        <v>0</v>
      </c>
      <c r="AP135" s="34">
        <f t="shared" si="9"/>
        <v>1</v>
      </c>
      <c r="AQ135" s="34">
        <f t="shared" si="9"/>
        <v>0</v>
      </c>
      <c r="AR135" s="34">
        <f t="shared" si="9"/>
        <v>0</v>
      </c>
      <c r="AS135" s="34">
        <f t="shared" si="9"/>
        <v>0</v>
      </c>
      <c r="AT135" s="34" t="str">
        <f t="shared" si="11"/>
        <v>KOM</v>
      </c>
      <c r="AV135" s="34">
        <f t="shared" si="10"/>
        <v>0</v>
      </c>
      <c r="AW135" s="34">
        <f t="shared" si="10"/>
        <v>0</v>
      </c>
      <c r="AX135" s="34">
        <f t="shared" si="10"/>
        <v>0</v>
      </c>
      <c r="AY135" s="34">
        <f t="shared" si="10"/>
        <v>0</v>
      </c>
      <c r="AZ135" s="34">
        <f t="shared" si="10"/>
        <v>0</v>
      </c>
      <c r="BA135" s="34">
        <f t="shared" si="10"/>
        <v>0</v>
      </c>
    </row>
    <row r="136" spans="1:53" x14ac:dyDescent="0.35">
      <c r="A136" s="45">
        <v>132</v>
      </c>
      <c r="B136" s="75" t="s">
        <v>321</v>
      </c>
      <c r="C136" s="75" t="s">
        <v>29</v>
      </c>
      <c r="D136" s="46" t="s">
        <v>113</v>
      </c>
      <c r="E136" s="46" t="s">
        <v>114</v>
      </c>
      <c r="F136" s="7" t="s">
        <v>236</v>
      </c>
      <c r="G136" s="46" t="s">
        <v>245</v>
      </c>
      <c r="J136" t="s">
        <v>6</v>
      </c>
      <c r="P136" t="s">
        <v>6</v>
      </c>
      <c r="T136" s="53"/>
      <c r="U136" s="56" t="s">
        <v>137</v>
      </c>
      <c r="V136" s="53"/>
      <c r="W136" s="53"/>
      <c r="X136" s="53"/>
      <c r="Y136" s="53"/>
      <c r="Z136" s="53"/>
      <c r="AA136" s="53"/>
      <c r="AB136" s="53"/>
      <c r="AC136" s="53"/>
      <c r="AD136" s="56" t="s">
        <v>158</v>
      </c>
      <c r="AE136" s="53">
        <v>12</v>
      </c>
      <c r="AF136" s="53" t="s">
        <v>2</v>
      </c>
      <c r="AG136" s="53"/>
      <c r="AH136" s="53">
        <v>15</v>
      </c>
      <c r="AI136" s="53"/>
      <c r="AJ136" s="53"/>
      <c r="AN136" s="34">
        <f t="shared" si="9"/>
        <v>0</v>
      </c>
      <c r="AO136" s="34">
        <f t="shared" si="9"/>
        <v>0</v>
      </c>
      <c r="AP136" s="34">
        <f t="shared" si="9"/>
        <v>1</v>
      </c>
      <c r="AQ136" s="34">
        <f t="shared" si="9"/>
        <v>0</v>
      </c>
      <c r="AR136" s="34">
        <f t="shared" si="9"/>
        <v>0</v>
      </c>
      <c r="AS136" s="34">
        <f t="shared" si="9"/>
        <v>0</v>
      </c>
      <c r="AT136" s="34" t="str">
        <f t="shared" si="11"/>
        <v>BEGGE</v>
      </c>
      <c r="AV136" s="34">
        <f t="shared" si="10"/>
        <v>0</v>
      </c>
      <c r="AW136" s="34">
        <f t="shared" si="10"/>
        <v>0</v>
      </c>
      <c r="AX136" s="34">
        <f t="shared" si="10"/>
        <v>1</v>
      </c>
      <c r="AY136" s="34">
        <f t="shared" si="10"/>
        <v>0</v>
      </c>
      <c r="AZ136" s="34">
        <f t="shared" si="10"/>
        <v>0</v>
      </c>
      <c r="BA136" s="34">
        <f t="shared" si="10"/>
        <v>0</v>
      </c>
    </row>
    <row r="137" spans="1:53" x14ac:dyDescent="0.35">
      <c r="A137" s="45">
        <v>133</v>
      </c>
      <c r="B137" s="75" t="s">
        <v>420</v>
      </c>
      <c r="C137" s="74" t="s">
        <v>163</v>
      </c>
      <c r="D137" s="46" t="s">
        <v>113</v>
      </c>
      <c r="F137" s="7" t="s">
        <v>234</v>
      </c>
      <c r="J137" t="s">
        <v>6</v>
      </c>
      <c r="T137" s="53"/>
      <c r="U137" s="53"/>
      <c r="V137" s="53"/>
      <c r="W137" s="53"/>
      <c r="X137" s="53"/>
      <c r="Y137" s="53"/>
      <c r="Z137" s="53"/>
      <c r="AA137" s="53"/>
      <c r="AB137" s="53"/>
      <c r="AC137" s="53"/>
      <c r="AD137" s="56" t="s">
        <v>157</v>
      </c>
      <c r="AE137" s="53">
        <v>12</v>
      </c>
      <c r="AF137" s="53">
        <v>13</v>
      </c>
      <c r="AG137" s="53"/>
      <c r="AH137" s="53">
        <v>15</v>
      </c>
      <c r="AI137" s="53"/>
      <c r="AJ137" s="53"/>
      <c r="AN137" s="34">
        <f t="shared" si="9"/>
        <v>0</v>
      </c>
      <c r="AO137" s="34">
        <f t="shared" si="9"/>
        <v>0</v>
      </c>
      <c r="AP137" s="34">
        <f t="shared" si="9"/>
        <v>1</v>
      </c>
      <c r="AQ137" s="34">
        <f t="shared" si="9"/>
        <v>0</v>
      </c>
      <c r="AR137" s="34">
        <f t="shared" si="9"/>
        <v>0</v>
      </c>
      <c r="AS137" s="34">
        <f t="shared" si="9"/>
        <v>0</v>
      </c>
      <c r="AT137" s="34" t="str">
        <f t="shared" si="11"/>
        <v>KOM</v>
      </c>
      <c r="AV137" s="34">
        <f t="shared" si="10"/>
        <v>0</v>
      </c>
      <c r="AW137" s="34">
        <f t="shared" si="10"/>
        <v>0</v>
      </c>
      <c r="AX137" s="34">
        <f t="shared" si="10"/>
        <v>0</v>
      </c>
      <c r="AY137" s="34">
        <f t="shared" si="10"/>
        <v>0</v>
      </c>
      <c r="AZ137" s="34">
        <f t="shared" si="10"/>
        <v>0</v>
      </c>
      <c r="BA137" s="34">
        <f t="shared" si="10"/>
        <v>0</v>
      </c>
    </row>
    <row r="138" spans="1:53" x14ac:dyDescent="0.35">
      <c r="A138" s="45">
        <v>134</v>
      </c>
      <c r="B138" s="75" t="s">
        <v>419</v>
      </c>
      <c r="C138" s="74" t="s">
        <v>163</v>
      </c>
      <c r="D138" s="46" t="s">
        <v>113</v>
      </c>
      <c r="F138" s="7" t="s">
        <v>234</v>
      </c>
      <c r="J138" t="s">
        <v>6</v>
      </c>
      <c r="T138" s="53"/>
      <c r="U138" s="53"/>
      <c r="V138" s="53"/>
      <c r="W138" s="53"/>
      <c r="X138" s="53"/>
      <c r="Y138" s="53"/>
      <c r="Z138" s="53"/>
      <c r="AA138" s="53"/>
      <c r="AB138" s="53"/>
      <c r="AC138" s="53"/>
      <c r="AD138" s="56" t="s">
        <v>157</v>
      </c>
      <c r="AE138" s="53">
        <v>12</v>
      </c>
      <c r="AF138" s="53">
        <v>13</v>
      </c>
      <c r="AG138" s="53"/>
      <c r="AH138" s="53">
        <v>15</v>
      </c>
      <c r="AI138" s="53"/>
      <c r="AJ138" s="53"/>
      <c r="AN138" s="34">
        <f t="shared" si="9"/>
        <v>0</v>
      </c>
      <c r="AO138" s="34">
        <f t="shared" si="9"/>
        <v>0</v>
      </c>
      <c r="AP138" s="34">
        <f t="shared" si="9"/>
        <v>1</v>
      </c>
      <c r="AQ138" s="34">
        <f t="shared" si="9"/>
        <v>0</v>
      </c>
      <c r="AR138" s="34">
        <f t="shared" si="9"/>
        <v>0</v>
      </c>
      <c r="AS138" s="34">
        <f t="shared" si="9"/>
        <v>0</v>
      </c>
      <c r="AT138" s="34" t="str">
        <f t="shared" si="11"/>
        <v>KOM</v>
      </c>
      <c r="AV138" s="34">
        <f t="shared" si="10"/>
        <v>0</v>
      </c>
      <c r="AW138" s="34">
        <f t="shared" si="10"/>
        <v>0</v>
      </c>
      <c r="AX138" s="34">
        <f t="shared" si="10"/>
        <v>0</v>
      </c>
      <c r="AY138" s="34">
        <f t="shared" si="10"/>
        <v>0</v>
      </c>
      <c r="AZ138" s="34">
        <f t="shared" si="10"/>
        <v>0</v>
      </c>
      <c r="BA138" s="34">
        <f t="shared" si="10"/>
        <v>0</v>
      </c>
    </row>
    <row r="139" spans="1:53" x14ac:dyDescent="0.35">
      <c r="A139" s="45">
        <v>135</v>
      </c>
      <c r="B139" s="75" t="s">
        <v>411</v>
      </c>
      <c r="C139" s="74" t="s">
        <v>163</v>
      </c>
      <c r="D139" s="46" t="s">
        <v>113</v>
      </c>
      <c r="F139" s="7" t="s">
        <v>236</v>
      </c>
      <c r="J139" t="s">
        <v>6</v>
      </c>
      <c r="T139" s="53"/>
      <c r="U139" s="53"/>
      <c r="V139" s="53"/>
      <c r="W139" s="53"/>
      <c r="X139" s="53"/>
      <c r="Y139" s="53"/>
      <c r="Z139" s="53"/>
      <c r="AA139" s="53"/>
      <c r="AB139" s="53"/>
      <c r="AC139" s="53"/>
      <c r="AD139" s="56" t="s">
        <v>157</v>
      </c>
      <c r="AE139" s="53">
        <v>12</v>
      </c>
      <c r="AF139" s="53">
        <v>13</v>
      </c>
      <c r="AG139" s="53"/>
      <c r="AH139" s="53" t="s">
        <v>2</v>
      </c>
      <c r="AI139" s="53"/>
      <c r="AJ139" s="53"/>
      <c r="AN139" s="34">
        <f t="shared" si="9"/>
        <v>0</v>
      </c>
      <c r="AO139" s="34">
        <f t="shared" si="9"/>
        <v>0</v>
      </c>
      <c r="AP139" s="34">
        <f t="shared" si="9"/>
        <v>1</v>
      </c>
      <c r="AQ139" s="34">
        <f t="shared" si="9"/>
        <v>0</v>
      </c>
      <c r="AR139" s="34">
        <f t="shared" si="9"/>
        <v>0</v>
      </c>
      <c r="AS139" s="34">
        <f t="shared" si="9"/>
        <v>0</v>
      </c>
      <c r="AT139" s="34" t="str">
        <f t="shared" si="11"/>
        <v>KOM</v>
      </c>
      <c r="AV139" s="34">
        <f t="shared" si="10"/>
        <v>0</v>
      </c>
      <c r="AW139" s="34">
        <f t="shared" si="10"/>
        <v>0</v>
      </c>
      <c r="AX139" s="34">
        <f t="shared" si="10"/>
        <v>0</v>
      </c>
      <c r="AY139" s="34">
        <f t="shared" si="10"/>
        <v>0</v>
      </c>
      <c r="AZ139" s="34">
        <f t="shared" si="10"/>
        <v>0</v>
      </c>
      <c r="BA139" s="34">
        <f t="shared" si="10"/>
        <v>0</v>
      </c>
    </row>
    <row r="140" spans="1:53" x14ac:dyDescent="0.35">
      <c r="A140" s="45">
        <v>136</v>
      </c>
      <c r="B140" s="75" t="s">
        <v>377</v>
      </c>
      <c r="C140" s="75" t="s">
        <v>79</v>
      </c>
      <c r="D140" s="46" t="s">
        <v>113</v>
      </c>
      <c r="F140" s="7" t="s">
        <v>236</v>
      </c>
      <c r="J140" t="s">
        <v>6</v>
      </c>
      <c r="T140" s="53"/>
      <c r="U140" s="53"/>
      <c r="V140" s="53"/>
      <c r="W140" s="53"/>
      <c r="X140" s="53"/>
      <c r="Y140" s="53"/>
      <c r="Z140" s="53"/>
      <c r="AA140" s="53"/>
      <c r="AB140" s="53"/>
      <c r="AC140" s="53"/>
      <c r="AD140" s="53" t="s">
        <v>2</v>
      </c>
      <c r="AE140" s="53">
        <v>12</v>
      </c>
      <c r="AF140" s="53" t="s">
        <v>2</v>
      </c>
      <c r="AG140" s="53"/>
      <c r="AH140" s="53">
        <v>15</v>
      </c>
      <c r="AI140" s="53"/>
      <c r="AJ140" s="53"/>
      <c r="AN140" s="34">
        <f t="shared" si="9"/>
        <v>0</v>
      </c>
      <c r="AO140" s="34">
        <f t="shared" si="9"/>
        <v>0</v>
      </c>
      <c r="AP140" s="34">
        <f t="shared" si="9"/>
        <v>1</v>
      </c>
      <c r="AQ140" s="34">
        <f t="shared" si="9"/>
        <v>0</v>
      </c>
      <c r="AR140" s="34">
        <f t="shared" si="9"/>
        <v>0</v>
      </c>
      <c r="AS140" s="34">
        <f t="shared" si="9"/>
        <v>0</v>
      </c>
      <c r="AT140" s="34" t="str">
        <f t="shared" si="11"/>
        <v>KOM</v>
      </c>
      <c r="AV140" s="34">
        <f t="shared" si="10"/>
        <v>0</v>
      </c>
      <c r="AW140" s="34">
        <f t="shared" si="10"/>
        <v>0</v>
      </c>
      <c r="AX140" s="34">
        <f t="shared" si="10"/>
        <v>0</v>
      </c>
      <c r="AY140" s="34">
        <f t="shared" si="10"/>
        <v>0</v>
      </c>
      <c r="AZ140" s="34">
        <f t="shared" si="10"/>
        <v>0</v>
      </c>
      <c r="BA140" s="34">
        <f t="shared" si="10"/>
        <v>0</v>
      </c>
    </row>
    <row r="141" spans="1:53" x14ac:dyDescent="0.35">
      <c r="A141" s="45">
        <v>137</v>
      </c>
      <c r="B141" s="75" t="s">
        <v>302</v>
      </c>
      <c r="C141" s="75" t="s">
        <v>101</v>
      </c>
      <c r="D141" s="46" t="s">
        <v>113</v>
      </c>
      <c r="F141" s="7" t="s">
        <v>233</v>
      </c>
      <c r="G141" s="46" t="s">
        <v>245</v>
      </c>
      <c r="K141" t="s">
        <v>4</v>
      </c>
      <c r="T141" s="53"/>
      <c r="U141" s="53"/>
      <c r="V141" s="53"/>
      <c r="W141" s="53"/>
      <c r="X141" s="53"/>
      <c r="Y141" s="53"/>
      <c r="Z141" s="53"/>
      <c r="AA141" s="53"/>
      <c r="AB141" s="53"/>
      <c r="AC141" s="53"/>
      <c r="AD141" s="53"/>
      <c r="AE141" s="53"/>
      <c r="AF141" s="53"/>
      <c r="AG141" s="53"/>
      <c r="AH141" s="53"/>
      <c r="AI141" s="53" t="s">
        <v>2</v>
      </c>
      <c r="AJ141" s="53"/>
      <c r="AN141" s="34">
        <f t="shared" si="9"/>
        <v>0</v>
      </c>
      <c r="AO141" s="34">
        <f t="shared" si="9"/>
        <v>0</v>
      </c>
      <c r="AP141" s="34">
        <f t="shared" si="9"/>
        <v>0</v>
      </c>
      <c r="AQ141" s="34">
        <f t="shared" si="9"/>
        <v>1</v>
      </c>
      <c r="AR141" s="34">
        <f t="shared" si="9"/>
        <v>0</v>
      </c>
      <c r="AS141" s="34">
        <f t="shared" si="9"/>
        <v>0</v>
      </c>
      <c r="AT141" s="34" t="str">
        <f t="shared" si="11"/>
        <v>KOM</v>
      </c>
      <c r="AV141" s="34">
        <f t="shared" si="10"/>
        <v>0</v>
      </c>
      <c r="AW141" s="34">
        <f t="shared" si="10"/>
        <v>0</v>
      </c>
      <c r="AX141" s="34">
        <f t="shared" si="10"/>
        <v>0</v>
      </c>
      <c r="AY141" s="34">
        <f t="shared" si="10"/>
        <v>0</v>
      </c>
      <c r="AZ141" s="34">
        <f t="shared" si="10"/>
        <v>0</v>
      </c>
      <c r="BA141" s="34">
        <f t="shared" si="10"/>
        <v>0</v>
      </c>
    </row>
    <row r="142" spans="1:53" x14ac:dyDescent="0.35">
      <c r="A142" s="45">
        <v>138</v>
      </c>
      <c r="B142" s="75" t="s">
        <v>323</v>
      </c>
      <c r="C142" s="75" t="s">
        <v>477</v>
      </c>
      <c r="D142" s="46" t="s">
        <v>113</v>
      </c>
      <c r="F142" s="7" t="s">
        <v>233</v>
      </c>
      <c r="G142" s="46" t="s">
        <v>245</v>
      </c>
      <c r="K142" t="s">
        <v>4</v>
      </c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53"/>
      <c r="AG142" s="53"/>
      <c r="AH142" s="53"/>
      <c r="AI142" s="53" t="s">
        <v>2</v>
      </c>
      <c r="AJ142" s="53"/>
      <c r="AN142" s="34">
        <f t="shared" si="9"/>
        <v>0</v>
      </c>
      <c r="AO142" s="34">
        <f t="shared" si="9"/>
        <v>0</v>
      </c>
      <c r="AP142" s="34">
        <f t="shared" si="9"/>
        <v>0</v>
      </c>
      <c r="AQ142" s="34">
        <f t="shared" si="9"/>
        <v>1</v>
      </c>
      <c r="AR142" s="34">
        <f t="shared" si="9"/>
        <v>0</v>
      </c>
      <c r="AS142" s="34">
        <f t="shared" si="9"/>
        <v>0</v>
      </c>
      <c r="AT142" s="34" t="str">
        <f t="shared" si="11"/>
        <v>KOM</v>
      </c>
      <c r="AV142" s="34">
        <f t="shared" si="10"/>
        <v>0</v>
      </c>
      <c r="AW142" s="34">
        <f t="shared" si="10"/>
        <v>0</v>
      </c>
      <c r="AX142" s="34">
        <f t="shared" si="10"/>
        <v>0</v>
      </c>
      <c r="AY142" s="34">
        <f t="shared" si="10"/>
        <v>0</v>
      </c>
      <c r="AZ142" s="34">
        <f t="shared" si="10"/>
        <v>0</v>
      </c>
      <c r="BA142" s="34">
        <f t="shared" si="10"/>
        <v>0</v>
      </c>
    </row>
    <row r="143" spans="1:53" x14ac:dyDescent="0.35">
      <c r="A143" s="45">
        <v>139</v>
      </c>
      <c r="B143" s="75" t="s">
        <v>292</v>
      </c>
      <c r="C143" s="75" t="s">
        <v>100</v>
      </c>
      <c r="D143" s="46" t="s">
        <v>113</v>
      </c>
      <c r="F143" s="7" t="s">
        <v>233</v>
      </c>
      <c r="G143" s="46" t="s">
        <v>2</v>
      </c>
      <c r="K143" t="s">
        <v>4</v>
      </c>
      <c r="T143" s="53"/>
      <c r="U143" s="53"/>
      <c r="V143" s="53"/>
      <c r="W143" s="53"/>
      <c r="X143" s="53"/>
      <c r="Y143" s="53"/>
      <c r="Z143" s="53"/>
      <c r="AA143" s="53"/>
      <c r="AB143" s="53"/>
      <c r="AC143" s="53"/>
      <c r="AD143" s="53"/>
      <c r="AE143" s="53"/>
      <c r="AF143" s="53"/>
      <c r="AG143" s="53"/>
      <c r="AH143" s="53"/>
      <c r="AI143" s="53" t="s">
        <v>2</v>
      </c>
      <c r="AJ143" s="53"/>
      <c r="AN143" s="34">
        <f t="shared" si="9"/>
        <v>0</v>
      </c>
      <c r="AO143" s="34">
        <f t="shared" si="9"/>
        <v>0</v>
      </c>
      <c r="AP143" s="34">
        <f t="shared" si="9"/>
        <v>0</v>
      </c>
      <c r="AQ143" s="34">
        <f t="shared" ref="AQ143:AS196" si="12">IF(K143&lt;&gt;"",1,0)</f>
        <v>1</v>
      </c>
      <c r="AR143" s="34">
        <f t="shared" si="12"/>
        <v>0</v>
      </c>
      <c r="AS143" s="34">
        <f t="shared" si="12"/>
        <v>0</v>
      </c>
      <c r="AT143" s="34" t="str">
        <f t="shared" si="11"/>
        <v>KOM</v>
      </c>
      <c r="AV143" s="34">
        <f t="shared" si="10"/>
        <v>0</v>
      </c>
      <c r="AW143" s="34">
        <f t="shared" si="10"/>
        <v>0</v>
      </c>
      <c r="AX143" s="34">
        <f t="shared" si="10"/>
        <v>0</v>
      </c>
      <c r="AY143" s="34">
        <f t="shared" si="10"/>
        <v>0</v>
      </c>
      <c r="AZ143" s="34">
        <f t="shared" si="10"/>
        <v>0</v>
      </c>
      <c r="BA143" s="34">
        <f t="shared" si="10"/>
        <v>0</v>
      </c>
    </row>
    <row r="144" spans="1:53" x14ac:dyDescent="0.35">
      <c r="A144" s="45">
        <v>140</v>
      </c>
      <c r="B144" s="75" t="s">
        <v>294</v>
      </c>
      <c r="C144" s="74" t="s">
        <v>163</v>
      </c>
      <c r="D144" s="46" t="s">
        <v>113</v>
      </c>
      <c r="F144" s="7" t="s">
        <v>233</v>
      </c>
      <c r="G144" s="46" t="s">
        <v>2</v>
      </c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53"/>
      <c r="AE144" s="53"/>
      <c r="AF144" s="53"/>
      <c r="AG144" s="53"/>
      <c r="AH144" s="53"/>
      <c r="AI144" s="53" t="s">
        <v>2</v>
      </c>
      <c r="AJ144" s="53"/>
      <c r="AN144" s="34">
        <f t="shared" ref="AN144:AS207" si="13">IF(H144&lt;&gt;"",1,0)</f>
        <v>0</v>
      </c>
      <c r="AO144" s="34">
        <f t="shared" si="13"/>
        <v>0</v>
      </c>
      <c r="AP144" s="34">
        <f t="shared" si="13"/>
        <v>0</v>
      </c>
      <c r="AQ144" s="34">
        <f t="shared" si="12"/>
        <v>0</v>
      </c>
      <c r="AR144" s="34">
        <f t="shared" si="12"/>
        <v>0</v>
      </c>
      <c r="AS144" s="34">
        <f t="shared" si="12"/>
        <v>0</v>
      </c>
      <c r="AT144" s="34" t="str">
        <f t="shared" si="11"/>
        <v>KOM</v>
      </c>
      <c r="AV144" s="34">
        <f t="shared" si="10"/>
        <v>0</v>
      </c>
      <c r="AW144" s="34">
        <f t="shared" si="10"/>
        <v>0</v>
      </c>
      <c r="AX144" s="34">
        <f t="shared" si="10"/>
        <v>0</v>
      </c>
      <c r="AY144" s="34">
        <f t="shared" si="10"/>
        <v>0</v>
      </c>
      <c r="AZ144" s="34">
        <f t="shared" si="10"/>
        <v>0</v>
      </c>
      <c r="BA144" s="34">
        <f t="shared" si="10"/>
        <v>0</v>
      </c>
    </row>
    <row r="145" spans="1:53" x14ac:dyDescent="0.35">
      <c r="A145" s="45">
        <v>141</v>
      </c>
      <c r="B145" s="75" t="s">
        <v>407</v>
      </c>
      <c r="C145" s="75" t="s">
        <v>100</v>
      </c>
      <c r="D145" s="46" t="s">
        <v>113</v>
      </c>
      <c r="F145" s="7" t="s">
        <v>233</v>
      </c>
      <c r="K145" t="s">
        <v>4</v>
      </c>
      <c r="Q145" t="s">
        <v>2</v>
      </c>
      <c r="T145" s="53"/>
      <c r="U145" s="53"/>
      <c r="V145" s="53"/>
      <c r="W145" s="53"/>
      <c r="X145" s="53"/>
      <c r="Y145" s="53"/>
      <c r="Z145" s="53"/>
      <c r="AA145" s="53"/>
      <c r="AB145" s="53"/>
      <c r="AC145" s="53"/>
      <c r="AD145" s="53"/>
      <c r="AE145" s="53"/>
      <c r="AF145" s="53"/>
      <c r="AG145" s="53"/>
      <c r="AH145" s="53"/>
      <c r="AI145" s="53" t="s">
        <v>2</v>
      </c>
      <c r="AJ145" s="53"/>
      <c r="AN145" s="34">
        <f t="shared" si="13"/>
        <v>0</v>
      </c>
      <c r="AO145" s="34">
        <f t="shared" si="13"/>
        <v>0</v>
      </c>
      <c r="AP145" s="34">
        <f t="shared" si="13"/>
        <v>0</v>
      </c>
      <c r="AQ145" s="34">
        <f t="shared" si="12"/>
        <v>1</v>
      </c>
      <c r="AR145" s="34">
        <f t="shared" si="12"/>
        <v>0</v>
      </c>
      <c r="AS145" s="34">
        <f t="shared" si="12"/>
        <v>0</v>
      </c>
      <c r="AT145" s="34" t="str">
        <f t="shared" si="11"/>
        <v>KOM</v>
      </c>
      <c r="AV145" s="34">
        <f t="shared" si="10"/>
        <v>0</v>
      </c>
      <c r="AW145" s="34">
        <f t="shared" si="10"/>
        <v>0</v>
      </c>
      <c r="AX145" s="34">
        <f t="shared" si="10"/>
        <v>0</v>
      </c>
      <c r="AY145" s="34">
        <f t="shared" si="10"/>
        <v>1</v>
      </c>
      <c r="AZ145" s="34">
        <f t="shared" si="10"/>
        <v>0</v>
      </c>
      <c r="BA145" s="34">
        <f t="shared" si="10"/>
        <v>0</v>
      </c>
    </row>
    <row r="146" spans="1:53" x14ac:dyDescent="0.35">
      <c r="A146" s="45">
        <v>142</v>
      </c>
      <c r="B146" s="75" t="s">
        <v>303</v>
      </c>
      <c r="C146" s="75" t="s">
        <v>231</v>
      </c>
      <c r="D146" s="46" t="s">
        <v>113</v>
      </c>
      <c r="F146" s="7" t="s">
        <v>233</v>
      </c>
      <c r="G146" s="46" t="s">
        <v>245</v>
      </c>
      <c r="K146" t="s">
        <v>4</v>
      </c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53"/>
      <c r="AE146" s="53"/>
      <c r="AF146" s="53"/>
      <c r="AG146" s="53"/>
      <c r="AH146" s="53"/>
      <c r="AI146" s="53" t="s">
        <v>2</v>
      </c>
      <c r="AJ146" s="53"/>
      <c r="AN146" s="34">
        <f t="shared" si="13"/>
        <v>0</v>
      </c>
      <c r="AO146" s="34">
        <f t="shared" si="13"/>
        <v>0</v>
      </c>
      <c r="AP146" s="34">
        <f t="shared" si="13"/>
        <v>0</v>
      </c>
      <c r="AQ146" s="34">
        <f t="shared" si="12"/>
        <v>1</v>
      </c>
      <c r="AR146" s="34">
        <f t="shared" si="12"/>
        <v>0</v>
      </c>
      <c r="AS146" s="34">
        <f t="shared" si="12"/>
        <v>0</v>
      </c>
      <c r="AT146" s="34" t="str">
        <f t="shared" si="11"/>
        <v>KOM</v>
      </c>
      <c r="AV146" s="34">
        <f t="shared" si="10"/>
        <v>0</v>
      </c>
      <c r="AW146" s="34">
        <f t="shared" si="10"/>
        <v>0</v>
      </c>
      <c r="AX146" s="34">
        <f t="shared" si="10"/>
        <v>0</v>
      </c>
      <c r="AY146" s="34">
        <f t="shared" si="10"/>
        <v>0</v>
      </c>
      <c r="AZ146" s="34">
        <f t="shared" si="10"/>
        <v>0</v>
      </c>
      <c r="BA146" s="34">
        <f t="shared" si="10"/>
        <v>0</v>
      </c>
    </row>
    <row r="147" spans="1:53" x14ac:dyDescent="0.35">
      <c r="A147" s="45">
        <v>143</v>
      </c>
      <c r="B147" s="75" t="s">
        <v>296</v>
      </c>
      <c r="C147" s="74" t="s">
        <v>171</v>
      </c>
      <c r="D147" s="46" t="s">
        <v>113</v>
      </c>
      <c r="E147" s="46" t="s">
        <v>114</v>
      </c>
      <c r="F147" s="7" t="s">
        <v>233</v>
      </c>
      <c r="G147" s="46" t="s">
        <v>245</v>
      </c>
      <c r="J147" t="s">
        <v>148</v>
      </c>
      <c r="L147" t="s">
        <v>5</v>
      </c>
      <c r="P147" t="s">
        <v>148</v>
      </c>
      <c r="R147" t="s">
        <v>8</v>
      </c>
      <c r="T147" s="53"/>
      <c r="U147" s="53"/>
      <c r="V147" s="53"/>
      <c r="W147" s="53"/>
      <c r="X147" s="56" t="s">
        <v>149</v>
      </c>
      <c r="Y147" s="53"/>
      <c r="Z147" s="53"/>
      <c r="AA147" s="53"/>
      <c r="AB147" s="53"/>
      <c r="AC147" s="53"/>
      <c r="AD147" s="53"/>
      <c r="AE147" s="53"/>
      <c r="AF147" s="53"/>
      <c r="AG147" s="53"/>
      <c r="AH147" s="53"/>
      <c r="AI147" s="53"/>
      <c r="AJ147" s="53"/>
      <c r="AN147" s="34">
        <f t="shared" si="13"/>
        <v>0</v>
      </c>
      <c r="AO147" s="34">
        <f t="shared" si="13"/>
        <v>0</v>
      </c>
      <c r="AP147" s="34">
        <f t="shared" si="13"/>
        <v>1</v>
      </c>
      <c r="AQ147" s="34">
        <f t="shared" si="12"/>
        <v>0</v>
      </c>
      <c r="AR147" s="34">
        <f t="shared" si="12"/>
        <v>1</v>
      </c>
      <c r="AS147" s="34">
        <f t="shared" si="12"/>
        <v>0</v>
      </c>
      <c r="AT147" s="34" t="str">
        <f t="shared" si="11"/>
        <v>BEGGE</v>
      </c>
      <c r="AV147" s="34">
        <f t="shared" si="10"/>
        <v>0</v>
      </c>
      <c r="AW147" s="34">
        <f t="shared" si="10"/>
        <v>0</v>
      </c>
      <c r="AX147" s="34">
        <f t="shared" si="10"/>
        <v>1</v>
      </c>
      <c r="AY147" s="34">
        <f t="shared" si="10"/>
        <v>0</v>
      </c>
      <c r="AZ147" s="34">
        <f t="shared" si="10"/>
        <v>1</v>
      </c>
      <c r="BA147" s="34">
        <f t="shared" si="10"/>
        <v>0</v>
      </c>
    </row>
    <row r="148" spans="1:53" x14ac:dyDescent="0.35">
      <c r="A148" s="45">
        <v>144</v>
      </c>
      <c r="B148" s="75" t="s">
        <v>358</v>
      </c>
      <c r="C148" s="74" t="s">
        <v>171</v>
      </c>
      <c r="D148" s="46" t="s">
        <v>113</v>
      </c>
      <c r="E148" s="46" t="s">
        <v>114</v>
      </c>
      <c r="F148" s="7" t="s">
        <v>233</v>
      </c>
      <c r="J148" t="s">
        <v>148</v>
      </c>
      <c r="L148" t="s">
        <v>5</v>
      </c>
      <c r="P148" t="s">
        <v>148</v>
      </c>
      <c r="R148" t="s">
        <v>8</v>
      </c>
      <c r="T148" s="53"/>
      <c r="U148" s="53"/>
      <c r="V148" s="53"/>
      <c r="W148" s="53"/>
      <c r="X148" s="53">
        <v>5</v>
      </c>
      <c r="Y148" s="53"/>
      <c r="Z148" s="53"/>
      <c r="AA148" s="53"/>
      <c r="AB148" s="53"/>
      <c r="AC148" s="53"/>
      <c r="AD148" s="53"/>
      <c r="AE148" s="53"/>
      <c r="AF148" s="53"/>
      <c r="AG148" s="53"/>
      <c r="AH148" s="53"/>
      <c r="AI148" s="53"/>
      <c r="AJ148" s="53"/>
      <c r="AN148" s="34">
        <f t="shared" si="13"/>
        <v>0</v>
      </c>
      <c r="AO148" s="34">
        <f t="shared" si="13"/>
        <v>0</v>
      </c>
      <c r="AP148" s="34">
        <f t="shared" si="13"/>
        <v>1</v>
      </c>
      <c r="AQ148" s="34">
        <f t="shared" si="12"/>
        <v>0</v>
      </c>
      <c r="AR148" s="34">
        <f t="shared" si="12"/>
        <v>1</v>
      </c>
      <c r="AS148" s="34">
        <f t="shared" si="12"/>
        <v>0</v>
      </c>
      <c r="AT148" s="34" t="str">
        <f t="shared" si="11"/>
        <v>BEGGE</v>
      </c>
      <c r="AV148" s="34">
        <f t="shared" si="10"/>
        <v>0</v>
      </c>
      <c r="AW148" s="34">
        <f t="shared" si="10"/>
        <v>0</v>
      </c>
      <c r="AX148" s="34">
        <f t="shared" si="10"/>
        <v>1</v>
      </c>
      <c r="AY148" s="34">
        <f t="shared" si="10"/>
        <v>0</v>
      </c>
      <c r="AZ148" s="34">
        <f t="shared" si="10"/>
        <v>1</v>
      </c>
      <c r="BA148" s="34">
        <f t="shared" si="10"/>
        <v>0</v>
      </c>
    </row>
    <row r="149" spans="1:53" x14ac:dyDescent="0.35">
      <c r="A149" s="45">
        <v>145</v>
      </c>
      <c r="B149" s="75" t="s">
        <v>297</v>
      </c>
      <c r="C149" s="73" t="s">
        <v>48</v>
      </c>
      <c r="D149" s="46" t="s">
        <v>113</v>
      </c>
      <c r="E149" s="46" t="s">
        <v>114</v>
      </c>
      <c r="F149" s="7" t="s">
        <v>236</v>
      </c>
      <c r="G149" s="46" t="s">
        <v>245</v>
      </c>
      <c r="L149" t="s">
        <v>5</v>
      </c>
      <c r="R149" t="s">
        <v>8</v>
      </c>
      <c r="T149" s="53"/>
      <c r="U149" s="53"/>
      <c r="V149" s="53"/>
      <c r="W149" s="53"/>
      <c r="X149" s="53" t="s">
        <v>2</v>
      </c>
      <c r="Y149" s="53"/>
      <c r="Z149" s="53"/>
      <c r="AA149" s="53"/>
      <c r="AB149" s="53"/>
      <c r="AC149" s="53"/>
      <c r="AD149" s="53"/>
      <c r="AE149" s="53"/>
      <c r="AF149" s="53"/>
      <c r="AG149" s="53"/>
      <c r="AH149" s="53"/>
      <c r="AI149" s="53"/>
      <c r="AJ149" s="53"/>
      <c r="AN149" s="34">
        <f t="shared" si="13"/>
        <v>0</v>
      </c>
      <c r="AO149" s="34">
        <f t="shared" si="13"/>
        <v>0</v>
      </c>
      <c r="AP149" s="34">
        <f t="shared" si="13"/>
        <v>0</v>
      </c>
      <c r="AQ149" s="34">
        <f t="shared" si="12"/>
        <v>0</v>
      </c>
      <c r="AR149" s="34">
        <f t="shared" si="12"/>
        <v>1</v>
      </c>
      <c r="AS149" s="34">
        <f t="shared" si="12"/>
        <v>0</v>
      </c>
      <c r="AT149" s="34" t="str">
        <f t="shared" si="11"/>
        <v>BEGGE</v>
      </c>
      <c r="AV149" s="34">
        <f t="shared" si="10"/>
        <v>0</v>
      </c>
      <c r="AW149" s="34">
        <f t="shared" si="10"/>
        <v>0</v>
      </c>
      <c r="AX149" s="34">
        <f t="shared" si="10"/>
        <v>0</v>
      </c>
      <c r="AY149" s="34">
        <f t="shared" si="10"/>
        <v>0</v>
      </c>
      <c r="AZ149" s="34">
        <f t="shared" si="10"/>
        <v>1</v>
      </c>
      <c r="BA149" s="34">
        <f t="shared" si="10"/>
        <v>0</v>
      </c>
    </row>
    <row r="150" spans="1:53" x14ac:dyDescent="0.35">
      <c r="A150" s="45">
        <v>146</v>
      </c>
      <c r="B150" s="75" t="s">
        <v>295</v>
      </c>
      <c r="C150" s="74" t="s">
        <v>171</v>
      </c>
      <c r="D150" s="46" t="s">
        <v>113</v>
      </c>
      <c r="E150" s="46" t="s">
        <v>114</v>
      </c>
      <c r="F150" s="7" t="s">
        <v>236</v>
      </c>
      <c r="G150" s="46" t="s">
        <v>245</v>
      </c>
      <c r="J150" t="s">
        <v>148</v>
      </c>
      <c r="L150" t="s">
        <v>5</v>
      </c>
      <c r="P150" t="s">
        <v>148</v>
      </c>
      <c r="R150" t="s">
        <v>8</v>
      </c>
      <c r="T150" s="53"/>
      <c r="U150" s="53"/>
      <c r="V150" s="53"/>
      <c r="W150" s="53"/>
      <c r="X150" s="53">
        <v>5</v>
      </c>
      <c r="Y150" s="53"/>
      <c r="Z150" s="53"/>
      <c r="AA150" s="53"/>
      <c r="AB150" s="53"/>
      <c r="AC150" s="53"/>
      <c r="AD150" s="53"/>
      <c r="AE150" s="53"/>
      <c r="AF150" s="53"/>
      <c r="AG150" s="53"/>
      <c r="AH150" s="53"/>
      <c r="AI150" s="53"/>
      <c r="AJ150" s="53"/>
      <c r="AN150" s="34">
        <f t="shared" si="13"/>
        <v>0</v>
      </c>
      <c r="AO150" s="34">
        <f t="shared" si="13"/>
        <v>0</v>
      </c>
      <c r="AP150" s="34">
        <f t="shared" si="13"/>
        <v>1</v>
      </c>
      <c r="AQ150" s="34">
        <f t="shared" si="12"/>
        <v>0</v>
      </c>
      <c r="AR150" s="34">
        <f t="shared" si="12"/>
        <v>1</v>
      </c>
      <c r="AS150" s="34">
        <f t="shared" si="12"/>
        <v>0</v>
      </c>
      <c r="AT150" s="34" t="str">
        <f t="shared" si="11"/>
        <v>BEGGE</v>
      </c>
      <c r="AV150" s="34">
        <f t="shared" si="10"/>
        <v>0</v>
      </c>
      <c r="AW150" s="34">
        <f t="shared" si="10"/>
        <v>0</v>
      </c>
      <c r="AX150" s="34">
        <f t="shared" si="10"/>
        <v>1</v>
      </c>
      <c r="AY150" s="34">
        <f t="shared" si="10"/>
        <v>0</v>
      </c>
      <c r="AZ150" s="34">
        <f t="shared" si="10"/>
        <v>1</v>
      </c>
      <c r="BA150" s="34">
        <f t="shared" si="10"/>
        <v>0</v>
      </c>
    </row>
    <row r="151" spans="1:53" x14ac:dyDescent="0.35">
      <c r="A151" s="45">
        <v>147</v>
      </c>
      <c r="B151" s="75" t="s">
        <v>298</v>
      </c>
      <c r="C151" s="74" t="s">
        <v>163</v>
      </c>
      <c r="D151" s="46" t="s">
        <v>113</v>
      </c>
      <c r="E151" s="46" t="s">
        <v>114</v>
      </c>
      <c r="F151" s="7" t="s">
        <v>236</v>
      </c>
      <c r="G151" s="46" t="s">
        <v>245</v>
      </c>
      <c r="L151" t="s">
        <v>5</v>
      </c>
      <c r="R151" t="s">
        <v>8</v>
      </c>
      <c r="T151" s="53"/>
      <c r="U151" s="53"/>
      <c r="V151" s="53"/>
      <c r="W151" s="53"/>
      <c r="X151" s="53" t="s">
        <v>2</v>
      </c>
      <c r="Y151" s="53"/>
      <c r="Z151" s="53"/>
      <c r="AA151" s="53"/>
      <c r="AB151" s="53"/>
      <c r="AC151" s="53"/>
      <c r="AD151" s="53"/>
      <c r="AE151" s="53"/>
      <c r="AF151" s="53"/>
      <c r="AG151" s="53"/>
      <c r="AH151" s="53"/>
      <c r="AI151" s="53"/>
      <c r="AJ151" s="53"/>
      <c r="AN151" s="34">
        <f t="shared" si="13"/>
        <v>0</v>
      </c>
      <c r="AO151" s="34">
        <f t="shared" si="13"/>
        <v>0</v>
      </c>
      <c r="AP151" s="34">
        <f t="shared" si="13"/>
        <v>0</v>
      </c>
      <c r="AQ151" s="34">
        <f t="shared" si="12"/>
        <v>0</v>
      </c>
      <c r="AR151" s="34">
        <f t="shared" si="12"/>
        <v>1</v>
      </c>
      <c r="AS151" s="34">
        <f t="shared" si="12"/>
        <v>0</v>
      </c>
      <c r="AT151" s="34" t="str">
        <f t="shared" si="11"/>
        <v>BEGGE</v>
      </c>
      <c r="AV151" s="34">
        <f t="shared" si="10"/>
        <v>0</v>
      </c>
      <c r="AW151" s="34">
        <f t="shared" si="10"/>
        <v>0</v>
      </c>
      <c r="AX151" s="34">
        <f t="shared" si="10"/>
        <v>0</v>
      </c>
      <c r="AY151" s="34">
        <f t="shared" si="10"/>
        <v>0</v>
      </c>
      <c r="AZ151" s="34">
        <f t="shared" si="10"/>
        <v>1</v>
      </c>
      <c r="BA151" s="34">
        <f t="shared" si="10"/>
        <v>0</v>
      </c>
    </row>
    <row r="152" spans="1:53" x14ac:dyDescent="0.35">
      <c r="A152" s="45">
        <v>148</v>
      </c>
      <c r="B152" s="75" t="s">
        <v>280</v>
      </c>
      <c r="C152" s="75" t="s">
        <v>164</v>
      </c>
      <c r="E152" s="46" t="s">
        <v>114</v>
      </c>
      <c r="F152" s="7" t="s">
        <v>233</v>
      </c>
      <c r="G152" s="46" t="s">
        <v>245</v>
      </c>
      <c r="N152" t="s">
        <v>19</v>
      </c>
      <c r="T152" s="53"/>
      <c r="U152" s="53"/>
      <c r="V152" s="53"/>
      <c r="W152" s="53">
        <v>4</v>
      </c>
      <c r="X152" s="53"/>
      <c r="Y152" s="53"/>
      <c r="Z152" s="53"/>
      <c r="AA152" s="53"/>
      <c r="AB152" s="53"/>
      <c r="AC152" s="53"/>
      <c r="AD152" s="53"/>
      <c r="AE152" s="53"/>
      <c r="AF152" s="53"/>
      <c r="AG152" s="53"/>
      <c r="AH152" s="53"/>
      <c r="AI152" s="53"/>
      <c r="AJ152" s="53"/>
      <c r="AN152" s="34">
        <f t="shared" si="13"/>
        <v>0</v>
      </c>
      <c r="AO152" s="34">
        <f t="shared" si="13"/>
        <v>0</v>
      </c>
      <c r="AP152" s="34">
        <f t="shared" si="13"/>
        <v>0</v>
      </c>
      <c r="AQ152" s="34">
        <f t="shared" si="12"/>
        <v>0</v>
      </c>
      <c r="AR152" s="34">
        <f t="shared" si="12"/>
        <v>0</v>
      </c>
      <c r="AS152" s="34">
        <f t="shared" si="12"/>
        <v>0</v>
      </c>
      <c r="AT152" s="34" t="str">
        <f t="shared" si="11"/>
        <v>FYL</v>
      </c>
      <c r="AV152" s="34">
        <f t="shared" si="10"/>
        <v>1</v>
      </c>
      <c r="AW152" s="34">
        <f t="shared" si="10"/>
        <v>0</v>
      </c>
      <c r="AX152" s="34">
        <f t="shared" si="10"/>
        <v>0</v>
      </c>
      <c r="AY152" s="34">
        <f t="shared" si="10"/>
        <v>0</v>
      </c>
      <c r="AZ152" s="34">
        <f t="shared" si="10"/>
        <v>0</v>
      </c>
      <c r="BA152" s="34">
        <f t="shared" si="10"/>
        <v>0</v>
      </c>
    </row>
    <row r="153" spans="1:53" x14ac:dyDescent="0.35">
      <c r="A153" s="45">
        <v>149</v>
      </c>
      <c r="B153" s="75" t="s">
        <v>284</v>
      </c>
      <c r="C153" s="75" t="s">
        <v>164</v>
      </c>
      <c r="E153" s="46" t="s">
        <v>114</v>
      </c>
      <c r="F153" s="7" t="s">
        <v>233</v>
      </c>
      <c r="N153" t="s">
        <v>19</v>
      </c>
      <c r="T153" s="53"/>
      <c r="U153" s="53"/>
      <c r="V153" s="53"/>
      <c r="W153" s="53">
        <v>4</v>
      </c>
      <c r="X153" s="53"/>
      <c r="Y153" s="53"/>
      <c r="Z153" s="53"/>
      <c r="AA153" s="53"/>
      <c r="AB153" s="53"/>
      <c r="AC153" s="53"/>
      <c r="AD153" s="53"/>
      <c r="AE153" s="53"/>
      <c r="AF153" s="53"/>
      <c r="AG153" s="53"/>
      <c r="AH153" s="53"/>
      <c r="AI153" s="53"/>
      <c r="AJ153" s="53"/>
      <c r="AN153" s="34">
        <f t="shared" si="13"/>
        <v>0</v>
      </c>
      <c r="AO153" s="34">
        <f t="shared" si="13"/>
        <v>0</v>
      </c>
      <c r="AP153" s="34">
        <f t="shared" si="13"/>
        <v>0</v>
      </c>
      <c r="AQ153" s="34">
        <f t="shared" si="12"/>
        <v>0</v>
      </c>
      <c r="AR153" s="34">
        <f t="shared" si="12"/>
        <v>0</v>
      </c>
      <c r="AS153" s="34">
        <f t="shared" si="12"/>
        <v>0</v>
      </c>
      <c r="AT153" s="34" t="str">
        <f t="shared" si="11"/>
        <v>FYL</v>
      </c>
      <c r="AV153" s="34">
        <f t="shared" si="10"/>
        <v>1</v>
      </c>
      <c r="AW153" s="34">
        <f t="shared" si="10"/>
        <v>0</v>
      </c>
      <c r="AX153" s="34">
        <f t="shared" si="10"/>
        <v>0</v>
      </c>
      <c r="AY153" s="34">
        <f t="shared" si="10"/>
        <v>0</v>
      </c>
      <c r="AZ153" s="34">
        <f t="shared" si="10"/>
        <v>0</v>
      </c>
      <c r="BA153" s="34">
        <f t="shared" si="10"/>
        <v>0</v>
      </c>
    </row>
    <row r="154" spans="1:53" x14ac:dyDescent="0.35">
      <c r="A154" s="45">
        <v>150</v>
      </c>
      <c r="B154" s="75" t="s">
        <v>283</v>
      </c>
      <c r="C154" s="75" t="s">
        <v>164</v>
      </c>
      <c r="E154" s="46" t="s">
        <v>114</v>
      </c>
      <c r="F154" s="7" t="s">
        <v>235</v>
      </c>
      <c r="G154" s="46" t="s">
        <v>245</v>
      </c>
      <c r="N154" t="s">
        <v>19</v>
      </c>
      <c r="T154" s="53"/>
      <c r="U154" s="53"/>
      <c r="V154" s="53"/>
      <c r="W154" s="53">
        <v>4</v>
      </c>
      <c r="X154" s="53"/>
      <c r="Y154" s="53"/>
      <c r="Z154" s="53"/>
      <c r="AA154" s="53"/>
      <c r="AB154" s="53"/>
      <c r="AC154" s="53"/>
      <c r="AD154" s="53"/>
      <c r="AE154" s="53"/>
      <c r="AF154" s="53"/>
      <c r="AG154" s="53"/>
      <c r="AH154" s="53"/>
      <c r="AI154" s="53"/>
      <c r="AJ154" s="53"/>
      <c r="AN154" s="34">
        <f t="shared" si="13"/>
        <v>0</v>
      </c>
      <c r="AO154" s="34">
        <f t="shared" si="13"/>
        <v>0</v>
      </c>
      <c r="AP154" s="34">
        <f t="shared" si="13"/>
        <v>0</v>
      </c>
      <c r="AQ154" s="34">
        <f t="shared" si="12"/>
        <v>0</v>
      </c>
      <c r="AR154" s="34">
        <f t="shared" si="12"/>
        <v>0</v>
      </c>
      <c r="AS154" s="34">
        <f t="shared" si="12"/>
        <v>0</v>
      </c>
      <c r="AT154" s="34" t="str">
        <f t="shared" si="11"/>
        <v>FYL</v>
      </c>
      <c r="AV154" s="34">
        <f t="shared" si="10"/>
        <v>1</v>
      </c>
      <c r="AW154" s="34">
        <f t="shared" si="10"/>
        <v>0</v>
      </c>
      <c r="AX154" s="34">
        <f t="shared" si="10"/>
        <v>0</v>
      </c>
      <c r="AY154" s="34">
        <f t="shared" si="10"/>
        <v>0</v>
      </c>
      <c r="AZ154" s="34">
        <f t="shared" si="10"/>
        <v>0</v>
      </c>
      <c r="BA154" s="34">
        <f t="shared" si="10"/>
        <v>0</v>
      </c>
    </row>
    <row r="155" spans="1:53" x14ac:dyDescent="0.35">
      <c r="A155" s="45">
        <v>151</v>
      </c>
      <c r="B155" s="75" t="s">
        <v>291</v>
      </c>
      <c r="C155" s="75" t="s">
        <v>164</v>
      </c>
      <c r="E155" s="46" t="s">
        <v>114</v>
      </c>
      <c r="F155" s="7" t="s">
        <v>235</v>
      </c>
      <c r="N155" t="s">
        <v>19</v>
      </c>
      <c r="T155" s="53"/>
      <c r="U155" s="53"/>
      <c r="V155" s="53"/>
      <c r="W155" s="53">
        <v>4</v>
      </c>
      <c r="X155" s="53"/>
      <c r="Y155" s="53"/>
      <c r="Z155" s="53"/>
      <c r="AA155" s="53"/>
      <c r="AB155" s="53"/>
      <c r="AC155" s="53"/>
      <c r="AD155" s="53"/>
      <c r="AE155" s="53"/>
      <c r="AF155" s="53"/>
      <c r="AG155" s="53"/>
      <c r="AH155" s="53"/>
      <c r="AI155" s="53"/>
      <c r="AJ155" s="53"/>
      <c r="AN155" s="34">
        <f t="shared" si="13"/>
        <v>0</v>
      </c>
      <c r="AO155" s="34">
        <f t="shared" si="13"/>
        <v>0</v>
      </c>
      <c r="AP155" s="34">
        <f t="shared" si="13"/>
        <v>0</v>
      </c>
      <c r="AQ155" s="34">
        <f t="shared" si="12"/>
        <v>0</v>
      </c>
      <c r="AR155" s="34">
        <f t="shared" si="12"/>
        <v>0</v>
      </c>
      <c r="AS155" s="34">
        <f t="shared" si="12"/>
        <v>0</v>
      </c>
      <c r="AT155" s="34" t="str">
        <f t="shared" si="11"/>
        <v>FYL</v>
      </c>
      <c r="AV155" s="34">
        <f t="shared" si="10"/>
        <v>1</v>
      </c>
      <c r="AW155" s="34">
        <f t="shared" si="10"/>
        <v>0</v>
      </c>
      <c r="AX155" s="34">
        <f t="shared" si="10"/>
        <v>0</v>
      </c>
      <c r="AY155" s="34">
        <f t="shared" si="10"/>
        <v>0</v>
      </c>
      <c r="AZ155" s="34">
        <f t="shared" si="10"/>
        <v>0</v>
      </c>
      <c r="BA155" s="34">
        <f t="shared" si="10"/>
        <v>0</v>
      </c>
    </row>
    <row r="156" spans="1:53" x14ac:dyDescent="0.35">
      <c r="A156" s="45">
        <v>152</v>
      </c>
      <c r="B156" s="75" t="s">
        <v>282</v>
      </c>
      <c r="C156" s="75" t="s">
        <v>45</v>
      </c>
      <c r="E156" s="46" t="s">
        <v>114</v>
      </c>
      <c r="F156" s="7" t="s">
        <v>235</v>
      </c>
      <c r="G156" s="46" t="s">
        <v>245</v>
      </c>
      <c r="N156" t="s">
        <v>19</v>
      </c>
      <c r="T156" s="53"/>
      <c r="U156" s="53"/>
      <c r="V156" s="53"/>
      <c r="W156" s="53">
        <v>4</v>
      </c>
      <c r="X156" s="53"/>
      <c r="Y156" s="53"/>
      <c r="Z156" s="53"/>
      <c r="AA156" s="53"/>
      <c r="AB156" s="53"/>
      <c r="AC156" s="53"/>
      <c r="AD156" s="53"/>
      <c r="AE156" s="53"/>
      <c r="AF156" s="53"/>
      <c r="AG156" s="53"/>
      <c r="AH156" s="53"/>
      <c r="AI156" s="53"/>
      <c r="AJ156" s="53"/>
      <c r="AN156" s="34">
        <f t="shared" si="13"/>
        <v>0</v>
      </c>
      <c r="AO156" s="34">
        <f t="shared" si="13"/>
        <v>0</v>
      </c>
      <c r="AP156" s="34">
        <f t="shared" si="13"/>
        <v>0</v>
      </c>
      <c r="AQ156" s="34">
        <f t="shared" si="12"/>
        <v>0</v>
      </c>
      <c r="AR156" s="34">
        <f t="shared" si="12"/>
        <v>0</v>
      </c>
      <c r="AS156" s="34">
        <f t="shared" si="12"/>
        <v>0</v>
      </c>
      <c r="AT156" s="34" t="str">
        <f t="shared" si="11"/>
        <v>FYL</v>
      </c>
      <c r="AV156" s="34">
        <f t="shared" si="10"/>
        <v>1</v>
      </c>
      <c r="AW156" s="34">
        <f t="shared" si="10"/>
        <v>0</v>
      </c>
      <c r="AX156" s="34">
        <f t="shared" si="10"/>
        <v>0</v>
      </c>
      <c r="AY156" s="34">
        <f t="shared" si="10"/>
        <v>0</v>
      </c>
      <c r="AZ156" s="34">
        <f t="shared" si="10"/>
        <v>0</v>
      </c>
      <c r="BA156" s="34">
        <f t="shared" si="10"/>
        <v>0</v>
      </c>
    </row>
    <row r="157" spans="1:53" x14ac:dyDescent="0.35">
      <c r="A157" s="45">
        <v>153</v>
      </c>
      <c r="B157" s="75" t="s">
        <v>286</v>
      </c>
      <c r="C157" s="75" t="s">
        <v>45</v>
      </c>
      <c r="E157" s="46" t="s">
        <v>114</v>
      </c>
      <c r="F157" s="7" t="s">
        <v>235</v>
      </c>
      <c r="N157" t="s">
        <v>19</v>
      </c>
      <c r="T157" s="53"/>
      <c r="U157" s="53"/>
      <c r="V157" s="53"/>
      <c r="W157" s="53">
        <v>4</v>
      </c>
      <c r="X157" s="53"/>
      <c r="Y157" s="53"/>
      <c r="Z157" s="53"/>
      <c r="AA157" s="53"/>
      <c r="AB157" s="53"/>
      <c r="AC157" s="53"/>
      <c r="AD157" s="53"/>
      <c r="AE157" s="53"/>
      <c r="AF157" s="53"/>
      <c r="AG157" s="53"/>
      <c r="AH157" s="53"/>
      <c r="AI157" s="53"/>
      <c r="AJ157" s="53"/>
      <c r="AN157" s="34">
        <f t="shared" si="13"/>
        <v>0</v>
      </c>
      <c r="AO157" s="34">
        <f t="shared" si="13"/>
        <v>0</v>
      </c>
      <c r="AP157" s="34">
        <f t="shared" si="13"/>
        <v>0</v>
      </c>
      <c r="AQ157" s="34">
        <f t="shared" si="12"/>
        <v>0</v>
      </c>
      <c r="AR157" s="34">
        <f t="shared" si="12"/>
        <v>0</v>
      </c>
      <c r="AS157" s="34">
        <f t="shared" si="12"/>
        <v>0</v>
      </c>
      <c r="AT157" s="34" t="str">
        <f t="shared" si="11"/>
        <v>FYL</v>
      </c>
      <c r="AV157" s="34">
        <f t="shared" si="10"/>
        <v>1</v>
      </c>
      <c r="AW157" s="34">
        <f t="shared" si="10"/>
        <v>0</v>
      </c>
      <c r="AX157" s="34">
        <f t="shared" si="10"/>
        <v>0</v>
      </c>
      <c r="AY157" s="34">
        <f t="shared" si="10"/>
        <v>0</v>
      </c>
      <c r="AZ157" s="34">
        <f t="shared" si="10"/>
        <v>0</v>
      </c>
      <c r="BA157" s="34">
        <f t="shared" si="10"/>
        <v>0</v>
      </c>
    </row>
    <row r="158" spans="1:53" x14ac:dyDescent="0.35">
      <c r="A158" s="45">
        <v>154</v>
      </c>
      <c r="B158" s="75" t="s">
        <v>279</v>
      </c>
      <c r="C158" s="75" t="s">
        <v>45</v>
      </c>
      <c r="E158" s="46" t="s">
        <v>114</v>
      </c>
      <c r="F158" s="7" t="s">
        <v>235</v>
      </c>
      <c r="G158" s="46" t="s">
        <v>2</v>
      </c>
      <c r="N158" t="s">
        <v>19</v>
      </c>
      <c r="T158" s="53"/>
      <c r="U158" s="53"/>
      <c r="V158" s="53"/>
      <c r="W158" s="53">
        <v>4</v>
      </c>
      <c r="X158" s="53"/>
      <c r="Y158" s="53"/>
      <c r="Z158" s="53"/>
      <c r="AA158" s="53"/>
      <c r="AB158" s="53"/>
      <c r="AC158" s="53"/>
      <c r="AD158" s="53"/>
      <c r="AE158" s="53"/>
      <c r="AF158" s="53"/>
      <c r="AG158" s="53"/>
      <c r="AH158" s="53"/>
      <c r="AI158" s="53"/>
      <c r="AJ158" s="53"/>
      <c r="AN158" s="34">
        <f t="shared" si="13"/>
        <v>0</v>
      </c>
      <c r="AO158" s="34">
        <f t="shared" si="13"/>
        <v>0</v>
      </c>
      <c r="AP158" s="34">
        <f t="shared" si="13"/>
        <v>0</v>
      </c>
      <c r="AQ158" s="34">
        <f t="shared" si="12"/>
        <v>0</v>
      </c>
      <c r="AR158" s="34">
        <f t="shared" si="12"/>
        <v>0</v>
      </c>
      <c r="AS158" s="34">
        <f t="shared" si="12"/>
        <v>0</v>
      </c>
      <c r="AT158" s="34" t="str">
        <f t="shared" si="11"/>
        <v>FYL</v>
      </c>
      <c r="AV158" s="34">
        <f t="shared" si="10"/>
        <v>1</v>
      </c>
      <c r="AW158" s="34">
        <f t="shared" si="10"/>
        <v>0</v>
      </c>
      <c r="AX158" s="34">
        <f t="shared" si="10"/>
        <v>0</v>
      </c>
      <c r="AY158" s="34">
        <f t="shared" si="10"/>
        <v>0</v>
      </c>
      <c r="AZ158" s="34">
        <f t="shared" si="10"/>
        <v>0</v>
      </c>
      <c r="BA158" s="34">
        <f t="shared" si="10"/>
        <v>0</v>
      </c>
    </row>
    <row r="159" spans="1:53" x14ac:dyDescent="0.35">
      <c r="A159" s="45">
        <v>155</v>
      </c>
      <c r="B159" s="75" t="s">
        <v>285</v>
      </c>
      <c r="C159" s="75" t="s">
        <v>45</v>
      </c>
      <c r="E159" s="46" t="s">
        <v>114</v>
      </c>
      <c r="F159" s="7" t="s">
        <v>235</v>
      </c>
      <c r="N159" t="s">
        <v>19</v>
      </c>
      <c r="T159" s="53"/>
      <c r="U159" s="53"/>
      <c r="V159" s="53"/>
      <c r="W159" s="53">
        <v>4</v>
      </c>
      <c r="X159" s="53"/>
      <c r="Y159" s="53"/>
      <c r="Z159" s="53"/>
      <c r="AA159" s="53"/>
      <c r="AB159" s="53"/>
      <c r="AC159" s="53"/>
      <c r="AD159" s="53"/>
      <c r="AE159" s="53"/>
      <c r="AF159" s="53"/>
      <c r="AG159" s="53"/>
      <c r="AH159" s="53"/>
      <c r="AI159" s="53"/>
      <c r="AJ159" s="53"/>
      <c r="AN159" s="34">
        <f t="shared" si="13"/>
        <v>0</v>
      </c>
      <c r="AO159" s="34">
        <f t="shared" si="13"/>
        <v>0</v>
      </c>
      <c r="AP159" s="34">
        <f t="shared" si="13"/>
        <v>0</v>
      </c>
      <c r="AQ159" s="34">
        <f t="shared" si="12"/>
        <v>0</v>
      </c>
      <c r="AR159" s="34">
        <f t="shared" si="12"/>
        <v>0</v>
      </c>
      <c r="AS159" s="34">
        <f t="shared" si="12"/>
        <v>0</v>
      </c>
      <c r="AT159" s="34" t="str">
        <f t="shared" si="11"/>
        <v>FYL</v>
      </c>
      <c r="AV159" s="34">
        <f t="shared" si="10"/>
        <v>1</v>
      </c>
      <c r="AW159" s="34">
        <f t="shared" si="10"/>
        <v>0</v>
      </c>
      <c r="AX159" s="34">
        <f t="shared" si="10"/>
        <v>0</v>
      </c>
      <c r="AY159" s="34">
        <f t="shared" si="10"/>
        <v>0</v>
      </c>
      <c r="AZ159" s="34">
        <f t="shared" si="10"/>
        <v>0</v>
      </c>
      <c r="BA159" s="34">
        <f t="shared" si="10"/>
        <v>0</v>
      </c>
    </row>
    <row r="160" spans="1:53" x14ac:dyDescent="0.35">
      <c r="A160" s="45">
        <v>156</v>
      </c>
      <c r="B160" s="75" t="s">
        <v>248</v>
      </c>
      <c r="C160" s="75" t="s">
        <v>45</v>
      </c>
      <c r="E160" s="46" t="s">
        <v>114</v>
      </c>
      <c r="F160" s="7" t="s">
        <v>235</v>
      </c>
      <c r="G160" s="46" t="s">
        <v>245</v>
      </c>
      <c r="N160" t="s">
        <v>19</v>
      </c>
      <c r="T160" s="53"/>
      <c r="U160" s="53"/>
      <c r="V160" s="53"/>
      <c r="W160" s="53">
        <v>4</v>
      </c>
      <c r="X160" s="53"/>
      <c r="Y160" s="53"/>
      <c r="Z160" s="53"/>
      <c r="AA160" s="53"/>
      <c r="AB160" s="53"/>
      <c r="AC160" s="53"/>
      <c r="AD160" s="53"/>
      <c r="AE160" s="53"/>
      <c r="AF160" s="53"/>
      <c r="AG160" s="53"/>
      <c r="AH160" s="53"/>
      <c r="AI160" s="53"/>
      <c r="AJ160" s="53"/>
      <c r="AN160" s="34">
        <f t="shared" si="13"/>
        <v>0</v>
      </c>
      <c r="AO160" s="34">
        <f t="shared" si="13"/>
        <v>0</v>
      </c>
      <c r="AP160" s="34">
        <f t="shared" si="13"/>
        <v>0</v>
      </c>
      <c r="AQ160" s="34">
        <f t="shared" si="12"/>
        <v>0</v>
      </c>
      <c r="AR160" s="34">
        <f t="shared" si="12"/>
        <v>0</v>
      </c>
      <c r="AS160" s="34">
        <f t="shared" si="12"/>
        <v>0</v>
      </c>
      <c r="AT160" s="34" t="str">
        <f t="shared" si="11"/>
        <v>FYL</v>
      </c>
      <c r="AV160" s="34">
        <f t="shared" si="10"/>
        <v>1</v>
      </c>
      <c r="AW160" s="34">
        <f t="shared" si="10"/>
        <v>0</v>
      </c>
      <c r="AX160" s="34">
        <f t="shared" si="10"/>
        <v>0</v>
      </c>
      <c r="AY160" s="34">
        <f t="shared" si="10"/>
        <v>0</v>
      </c>
      <c r="AZ160" s="34">
        <f t="shared" si="10"/>
        <v>0</v>
      </c>
      <c r="BA160" s="34">
        <f t="shared" si="10"/>
        <v>0</v>
      </c>
    </row>
    <row r="161" spans="1:53" x14ac:dyDescent="0.35">
      <c r="A161" s="45">
        <v>157</v>
      </c>
      <c r="B161" s="75" t="s">
        <v>287</v>
      </c>
      <c r="C161" s="75" t="s">
        <v>164</v>
      </c>
      <c r="E161" s="46" t="s">
        <v>114</v>
      </c>
      <c r="F161" s="7" t="s">
        <v>235</v>
      </c>
      <c r="N161" t="s">
        <v>19</v>
      </c>
      <c r="T161" s="53"/>
      <c r="U161" s="53"/>
      <c r="V161" s="53"/>
      <c r="W161" s="53">
        <v>4</v>
      </c>
      <c r="X161" s="53"/>
      <c r="Y161" s="53"/>
      <c r="Z161" s="53"/>
      <c r="AA161" s="53"/>
      <c r="AB161" s="53"/>
      <c r="AC161" s="53"/>
      <c r="AD161" s="53"/>
      <c r="AE161" s="53"/>
      <c r="AF161" s="53"/>
      <c r="AG161" s="53"/>
      <c r="AH161" s="53"/>
      <c r="AI161" s="53"/>
      <c r="AJ161" s="53"/>
      <c r="AN161" s="34">
        <f t="shared" si="13"/>
        <v>0</v>
      </c>
      <c r="AO161" s="34">
        <f t="shared" si="13"/>
        <v>0</v>
      </c>
      <c r="AP161" s="34">
        <f t="shared" si="13"/>
        <v>0</v>
      </c>
      <c r="AQ161" s="34">
        <f t="shared" si="12"/>
        <v>0</v>
      </c>
      <c r="AR161" s="34">
        <f t="shared" si="12"/>
        <v>0</v>
      </c>
      <c r="AS161" s="34">
        <f t="shared" si="12"/>
        <v>0</v>
      </c>
      <c r="AT161" s="34" t="str">
        <f t="shared" si="11"/>
        <v>FYL</v>
      </c>
      <c r="AV161" s="34">
        <f t="shared" si="10"/>
        <v>1</v>
      </c>
      <c r="AW161" s="34">
        <f t="shared" si="10"/>
        <v>0</v>
      </c>
      <c r="AX161" s="34">
        <f t="shared" si="10"/>
        <v>0</v>
      </c>
      <c r="AY161" s="34">
        <f t="shared" si="10"/>
        <v>0</v>
      </c>
      <c r="AZ161" s="34">
        <f t="shared" si="10"/>
        <v>0</v>
      </c>
      <c r="BA161" s="34">
        <f t="shared" si="10"/>
        <v>0</v>
      </c>
    </row>
    <row r="162" spans="1:53" x14ac:dyDescent="0.35">
      <c r="A162" s="45">
        <v>158</v>
      </c>
      <c r="B162" s="75" t="s">
        <v>288</v>
      </c>
      <c r="C162" s="75" t="s">
        <v>164</v>
      </c>
      <c r="E162" s="46" t="s">
        <v>114</v>
      </c>
      <c r="F162" s="7" t="s">
        <v>235</v>
      </c>
      <c r="N162" t="s">
        <v>19</v>
      </c>
      <c r="T162" s="53"/>
      <c r="U162" s="53"/>
      <c r="V162" s="53"/>
      <c r="W162" s="53">
        <v>4</v>
      </c>
      <c r="X162" s="53"/>
      <c r="Y162" s="53"/>
      <c r="Z162" s="53"/>
      <c r="AA162" s="53"/>
      <c r="AB162" s="53"/>
      <c r="AC162" s="53"/>
      <c r="AD162" s="53"/>
      <c r="AE162" s="53"/>
      <c r="AF162" s="53"/>
      <c r="AG162" s="53"/>
      <c r="AH162" s="53"/>
      <c r="AI162" s="53"/>
      <c r="AJ162" s="53"/>
      <c r="AN162" s="34">
        <f t="shared" si="13"/>
        <v>0</v>
      </c>
      <c r="AO162" s="34">
        <f t="shared" si="13"/>
        <v>0</v>
      </c>
      <c r="AP162" s="34">
        <f t="shared" si="13"/>
        <v>0</v>
      </c>
      <c r="AQ162" s="34">
        <f t="shared" si="12"/>
        <v>0</v>
      </c>
      <c r="AR162" s="34">
        <f t="shared" si="12"/>
        <v>0</v>
      </c>
      <c r="AS162" s="34">
        <f t="shared" si="12"/>
        <v>0</v>
      </c>
      <c r="AT162" s="34" t="str">
        <f t="shared" si="11"/>
        <v>FYL</v>
      </c>
      <c r="AV162" s="34">
        <f t="shared" si="10"/>
        <v>1</v>
      </c>
      <c r="AW162" s="34">
        <f t="shared" si="10"/>
        <v>0</v>
      </c>
      <c r="AX162" s="34">
        <f t="shared" si="10"/>
        <v>0</v>
      </c>
      <c r="AY162" s="34">
        <f t="shared" si="10"/>
        <v>0</v>
      </c>
      <c r="AZ162" s="34">
        <f t="shared" si="10"/>
        <v>0</v>
      </c>
      <c r="BA162" s="34">
        <f t="shared" si="10"/>
        <v>0</v>
      </c>
    </row>
    <row r="163" spans="1:53" x14ac:dyDescent="0.35">
      <c r="A163" s="45">
        <v>159</v>
      </c>
      <c r="B163" s="75" t="s">
        <v>289</v>
      </c>
      <c r="C163" s="75" t="s">
        <v>164</v>
      </c>
      <c r="E163" s="46" t="s">
        <v>114</v>
      </c>
      <c r="F163" s="7" t="s">
        <v>235</v>
      </c>
      <c r="N163" t="s">
        <v>19</v>
      </c>
      <c r="T163" s="53"/>
      <c r="U163" s="53"/>
      <c r="V163" s="53"/>
      <c r="W163" s="53">
        <v>4</v>
      </c>
      <c r="X163" s="53"/>
      <c r="Y163" s="53"/>
      <c r="Z163" s="53"/>
      <c r="AA163" s="53"/>
      <c r="AB163" s="53"/>
      <c r="AC163" s="53"/>
      <c r="AD163" s="53"/>
      <c r="AE163" s="53"/>
      <c r="AF163" s="53"/>
      <c r="AG163" s="53"/>
      <c r="AH163" s="53"/>
      <c r="AI163" s="53"/>
      <c r="AJ163" s="53"/>
      <c r="AN163" s="34">
        <f t="shared" si="13"/>
        <v>0</v>
      </c>
      <c r="AO163" s="34">
        <f t="shared" si="13"/>
        <v>0</v>
      </c>
      <c r="AP163" s="34">
        <f t="shared" si="13"/>
        <v>0</v>
      </c>
      <c r="AQ163" s="34">
        <f t="shared" si="12"/>
        <v>0</v>
      </c>
      <c r="AR163" s="34">
        <f t="shared" si="12"/>
        <v>0</v>
      </c>
      <c r="AS163" s="34">
        <f t="shared" si="12"/>
        <v>0</v>
      </c>
      <c r="AT163" s="34" t="str">
        <f t="shared" si="11"/>
        <v>FYL</v>
      </c>
      <c r="AV163" s="34">
        <f t="shared" si="10"/>
        <v>1</v>
      </c>
      <c r="AW163" s="34">
        <f t="shared" si="10"/>
        <v>0</v>
      </c>
      <c r="AX163" s="34">
        <f t="shared" si="10"/>
        <v>0</v>
      </c>
      <c r="AY163" s="34">
        <f t="shared" si="10"/>
        <v>0</v>
      </c>
      <c r="AZ163" s="34">
        <f t="shared" si="10"/>
        <v>0</v>
      </c>
      <c r="BA163" s="34">
        <f t="shared" si="10"/>
        <v>0</v>
      </c>
    </row>
    <row r="164" spans="1:53" x14ac:dyDescent="0.35">
      <c r="A164" s="45">
        <v>160</v>
      </c>
      <c r="B164" s="75" t="s">
        <v>281</v>
      </c>
      <c r="C164" s="75" t="s">
        <v>164</v>
      </c>
      <c r="E164" s="46" t="s">
        <v>114</v>
      </c>
      <c r="F164" s="7" t="s">
        <v>234</v>
      </c>
      <c r="G164" s="46" t="s">
        <v>245</v>
      </c>
      <c r="N164" t="s">
        <v>19</v>
      </c>
      <c r="T164" s="53"/>
      <c r="U164" s="53"/>
      <c r="V164" s="53"/>
      <c r="W164" s="53">
        <v>4</v>
      </c>
      <c r="X164" s="53"/>
      <c r="Y164" s="53"/>
      <c r="Z164" s="53"/>
      <c r="AA164" s="53"/>
      <c r="AB164" s="53"/>
      <c r="AC164" s="53"/>
      <c r="AD164" s="53"/>
      <c r="AE164" s="53"/>
      <c r="AF164" s="53"/>
      <c r="AG164" s="53"/>
      <c r="AH164" s="53"/>
      <c r="AI164" s="53"/>
      <c r="AJ164" s="53"/>
      <c r="AN164" s="34">
        <f t="shared" si="13"/>
        <v>0</v>
      </c>
      <c r="AO164" s="34">
        <f t="shared" si="13"/>
        <v>0</v>
      </c>
      <c r="AP164" s="34">
        <f t="shared" si="13"/>
        <v>0</v>
      </c>
      <c r="AQ164" s="34">
        <f t="shared" si="12"/>
        <v>0</v>
      </c>
      <c r="AR164" s="34">
        <f t="shared" si="12"/>
        <v>0</v>
      </c>
      <c r="AS164" s="34">
        <f t="shared" si="12"/>
        <v>0</v>
      </c>
      <c r="AT164" s="34" t="str">
        <f t="shared" si="11"/>
        <v>FYL</v>
      </c>
      <c r="AV164" s="34">
        <f t="shared" si="10"/>
        <v>1</v>
      </c>
      <c r="AW164" s="34">
        <f t="shared" si="10"/>
        <v>0</v>
      </c>
      <c r="AX164" s="34">
        <f t="shared" si="10"/>
        <v>0</v>
      </c>
      <c r="AY164" s="34">
        <f t="shared" si="10"/>
        <v>0</v>
      </c>
      <c r="AZ164" s="34">
        <f t="shared" si="10"/>
        <v>0</v>
      </c>
      <c r="BA164" s="34">
        <f t="shared" si="10"/>
        <v>0</v>
      </c>
    </row>
    <row r="165" spans="1:53" x14ac:dyDescent="0.35">
      <c r="A165" s="45">
        <v>161</v>
      </c>
      <c r="B165" s="75" t="s">
        <v>290</v>
      </c>
      <c r="C165" s="75" t="s">
        <v>165</v>
      </c>
      <c r="E165" s="46" t="s">
        <v>114</v>
      </c>
      <c r="F165" s="7" t="s">
        <v>235</v>
      </c>
      <c r="N165" t="s">
        <v>19</v>
      </c>
      <c r="T165" s="53"/>
      <c r="U165" s="53"/>
      <c r="V165" s="53"/>
      <c r="W165" s="53">
        <v>4</v>
      </c>
      <c r="X165" s="53"/>
      <c r="Y165" s="53"/>
      <c r="Z165" s="53"/>
      <c r="AA165" s="53"/>
      <c r="AB165" s="53"/>
      <c r="AC165" s="53"/>
      <c r="AD165" s="53"/>
      <c r="AE165" s="53"/>
      <c r="AF165" s="53"/>
      <c r="AG165" s="53"/>
      <c r="AH165" s="53"/>
      <c r="AI165" s="53"/>
      <c r="AJ165" s="53"/>
      <c r="AN165" s="34">
        <f t="shared" si="13"/>
        <v>0</v>
      </c>
      <c r="AO165" s="34">
        <f t="shared" si="13"/>
        <v>0</v>
      </c>
      <c r="AP165" s="34">
        <f t="shared" si="13"/>
        <v>0</v>
      </c>
      <c r="AQ165" s="34">
        <f t="shared" si="12"/>
        <v>0</v>
      </c>
      <c r="AR165" s="34">
        <f t="shared" si="12"/>
        <v>0</v>
      </c>
      <c r="AS165" s="34">
        <f t="shared" si="12"/>
        <v>0</v>
      </c>
      <c r="AT165" s="34" t="str">
        <f t="shared" si="11"/>
        <v>FYL</v>
      </c>
      <c r="AV165" s="34">
        <f t="shared" si="10"/>
        <v>1</v>
      </c>
      <c r="AW165" s="34">
        <f t="shared" si="10"/>
        <v>0</v>
      </c>
      <c r="AX165" s="34">
        <f t="shared" si="10"/>
        <v>0</v>
      </c>
      <c r="AY165" s="34">
        <f t="shared" si="10"/>
        <v>0</v>
      </c>
      <c r="AZ165" s="34">
        <f t="shared" si="10"/>
        <v>0</v>
      </c>
      <c r="BA165" s="34">
        <f t="shared" si="10"/>
        <v>0</v>
      </c>
    </row>
    <row r="166" spans="1:53" x14ac:dyDescent="0.35">
      <c r="A166" s="45">
        <v>162</v>
      </c>
      <c r="B166" s="75" t="s">
        <v>273</v>
      </c>
      <c r="C166" s="75" t="s">
        <v>30</v>
      </c>
      <c r="E166" s="46" t="s">
        <v>114</v>
      </c>
      <c r="F166" s="7" t="s">
        <v>233</v>
      </c>
      <c r="G166" s="46" t="s">
        <v>245</v>
      </c>
      <c r="N166" t="s">
        <v>20</v>
      </c>
      <c r="T166" s="53"/>
      <c r="U166" s="53"/>
      <c r="V166" s="53">
        <v>3</v>
      </c>
      <c r="W166" s="53"/>
      <c r="X166" s="53"/>
      <c r="Y166" s="53"/>
      <c r="Z166" s="53"/>
      <c r="AA166" s="53"/>
      <c r="AB166" s="53"/>
      <c r="AC166" s="53"/>
      <c r="AD166" s="53"/>
      <c r="AE166" s="53"/>
      <c r="AF166" s="53"/>
      <c r="AG166" s="53"/>
      <c r="AH166" s="53"/>
      <c r="AI166" s="53"/>
      <c r="AJ166" s="53"/>
      <c r="AN166" s="34">
        <f t="shared" si="13"/>
        <v>0</v>
      </c>
      <c r="AO166" s="34">
        <f t="shared" si="13"/>
        <v>0</v>
      </c>
      <c r="AP166" s="34">
        <f t="shared" si="13"/>
        <v>0</v>
      </c>
      <c r="AQ166" s="34">
        <f t="shared" si="12"/>
        <v>0</v>
      </c>
      <c r="AR166" s="34">
        <f t="shared" si="12"/>
        <v>0</v>
      </c>
      <c r="AS166" s="34">
        <f t="shared" si="12"/>
        <v>0</v>
      </c>
      <c r="AT166" s="34" t="str">
        <f t="shared" si="11"/>
        <v>FYL</v>
      </c>
      <c r="AV166" s="34">
        <f t="shared" si="10"/>
        <v>1</v>
      </c>
      <c r="AW166" s="34">
        <f t="shared" si="10"/>
        <v>0</v>
      </c>
      <c r="AX166" s="34">
        <f t="shared" si="10"/>
        <v>0</v>
      </c>
      <c r="AY166" s="34">
        <f t="shared" si="10"/>
        <v>0</v>
      </c>
      <c r="AZ166" s="34">
        <f t="shared" si="10"/>
        <v>0</v>
      </c>
      <c r="BA166" s="34">
        <f t="shared" si="10"/>
        <v>0</v>
      </c>
    </row>
    <row r="167" spans="1:53" x14ac:dyDescent="0.35">
      <c r="A167" s="45">
        <v>163</v>
      </c>
      <c r="B167" s="75" t="s">
        <v>278</v>
      </c>
      <c r="C167" s="75" t="s">
        <v>30</v>
      </c>
      <c r="E167" s="46" t="s">
        <v>114</v>
      </c>
      <c r="F167" s="7" t="s">
        <v>233</v>
      </c>
      <c r="N167" t="s">
        <v>20</v>
      </c>
      <c r="T167" s="53"/>
      <c r="U167" s="53"/>
      <c r="V167" s="53">
        <v>3</v>
      </c>
      <c r="W167" s="53"/>
      <c r="X167" s="53"/>
      <c r="Y167" s="53"/>
      <c r="Z167" s="53"/>
      <c r="AA167" s="53"/>
      <c r="AB167" s="53"/>
      <c r="AC167" s="53"/>
      <c r="AD167" s="53"/>
      <c r="AE167" s="53"/>
      <c r="AF167" s="53"/>
      <c r="AG167" s="53"/>
      <c r="AH167" s="53"/>
      <c r="AI167" s="53"/>
      <c r="AJ167" s="53"/>
      <c r="AN167" s="34">
        <f t="shared" si="13"/>
        <v>0</v>
      </c>
      <c r="AO167" s="34">
        <f t="shared" si="13"/>
        <v>0</v>
      </c>
      <c r="AP167" s="34">
        <f t="shared" si="13"/>
        <v>0</v>
      </c>
      <c r="AQ167" s="34">
        <f t="shared" si="12"/>
        <v>0</v>
      </c>
      <c r="AR167" s="34">
        <f t="shared" si="12"/>
        <v>0</v>
      </c>
      <c r="AS167" s="34">
        <f t="shared" si="12"/>
        <v>0</v>
      </c>
      <c r="AT167" s="34" t="str">
        <f t="shared" si="11"/>
        <v>FYL</v>
      </c>
      <c r="AV167" s="34">
        <f t="shared" si="10"/>
        <v>1</v>
      </c>
      <c r="AW167" s="34">
        <f t="shared" si="10"/>
        <v>0</v>
      </c>
      <c r="AX167" s="34">
        <f t="shared" si="10"/>
        <v>0</v>
      </c>
      <c r="AY167" s="34">
        <f t="shared" si="10"/>
        <v>0</v>
      </c>
      <c r="AZ167" s="34">
        <f t="shared" si="10"/>
        <v>0</v>
      </c>
      <c r="BA167" s="34">
        <f t="shared" si="10"/>
        <v>0</v>
      </c>
    </row>
    <row r="168" spans="1:53" x14ac:dyDescent="0.35">
      <c r="A168" s="45">
        <v>164</v>
      </c>
      <c r="B168" s="75" t="s">
        <v>276</v>
      </c>
      <c r="C168" s="75" t="s">
        <v>30</v>
      </c>
      <c r="E168" s="46" t="s">
        <v>114</v>
      </c>
      <c r="F168" s="7" t="s">
        <v>233</v>
      </c>
      <c r="N168" t="s">
        <v>20</v>
      </c>
      <c r="T168" s="53"/>
      <c r="U168" s="53"/>
      <c r="V168" s="53">
        <v>3</v>
      </c>
      <c r="W168" s="53"/>
      <c r="X168" s="53"/>
      <c r="Y168" s="53"/>
      <c r="Z168" s="53"/>
      <c r="AA168" s="53"/>
      <c r="AB168" s="53"/>
      <c r="AC168" s="53"/>
      <c r="AD168" s="53"/>
      <c r="AE168" s="53"/>
      <c r="AF168" s="53"/>
      <c r="AG168" s="53"/>
      <c r="AH168" s="53"/>
      <c r="AI168" s="53"/>
      <c r="AJ168" s="53"/>
      <c r="AN168" s="34">
        <f t="shared" si="13"/>
        <v>0</v>
      </c>
      <c r="AO168" s="34">
        <f t="shared" si="13"/>
        <v>0</v>
      </c>
      <c r="AP168" s="34">
        <f t="shared" si="13"/>
        <v>0</v>
      </c>
      <c r="AQ168" s="34">
        <f t="shared" si="12"/>
        <v>0</v>
      </c>
      <c r="AR168" s="34">
        <f t="shared" si="12"/>
        <v>0</v>
      </c>
      <c r="AS168" s="34">
        <f t="shared" si="12"/>
        <v>0</v>
      </c>
      <c r="AT168" s="34" t="str">
        <f t="shared" si="11"/>
        <v>FYL</v>
      </c>
      <c r="AV168" s="34">
        <f t="shared" si="10"/>
        <v>1</v>
      </c>
      <c r="AW168" s="34">
        <f t="shared" si="10"/>
        <v>0</v>
      </c>
      <c r="AX168" s="34">
        <f t="shared" si="10"/>
        <v>0</v>
      </c>
      <c r="AY168" s="34">
        <f t="shared" si="10"/>
        <v>0</v>
      </c>
      <c r="AZ168" s="34">
        <f t="shared" si="10"/>
        <v>0</v>
      </c>
      <c r="BA168" s="34">
        <f t="shared" si="10"/>
        <v>0</v>
      </c>
    </row>
    <row r="169" spans="1:53" x14ac:dyDescent="0.35">
      <c r="A169" s="45">
        <v>165</v>
      </c>
      <c r="B169" s="75" t="s">
        <v>277</v>
      </c>
      <c r="C169" s="75" t="s">
        <v>30</v>
      </c>
      <c r="E169" s="46" t="s">
        <v>114</v>
      </c>
      <c r="F169" s="7" t="s">
        <v>233</v>
      </c>
      <c r="N169" t="s">
        <v>20</v>
      </c>
      <c r="T169" s="53"/>
      <c r="U169" s="53"/>
      <c r="V169" s="53">
        <v>3</v>
      </c>
      <c r="W169" s="53"/>
      <c r="X169" s="53"/>
      <c r="Y169" s="53"/>
      <c r="Z169" s="53"/>
      <c r="AA169" s="53"/>
      <c r="AB169" s="53"/>
      <c r="AC169" s="53"/>
      <c r="AD169" s="53"/>
      <c r="AE169" s="53"/>
      <c r="AF169" s="53"/>
      <c r="AG169" s="53"/>
      <c r="AH169" s="53"/>
      <c r="AI169" s="53"/>
      <c r="AJ169" s="53"/>
      <c r="AN169" s="34">
        <f t="shared" si="13"/>
        <v>0</v>
      </c>
      <c r="AO169" s="34">
        <f t="shared" si="13"/>
        <v>0</v>
      </c>
      <c r="AP169" s="34">
        <f t="shared" si="13"/>
        <v>0</v>
      </c>
      <c r="AQ169" s="34">
        <f t="shared" si="12"/>
        <v>0</v>
      </c>
      <c r="AR169" s="34">
        <f t="shared" si="12"/>
        <v>0</v>
      </c>
      <c r="AS169" s="34">
        <f t="shared" si="12"/>
        <v>0</v>
      </c>
      <c r="AT169" s="34" t="str">
        <f t="shared" si="11"/>
        <v>FYL</v>
      </c>
      <c r="AV169" s="34">
        <f t="shared" si="10"/>
        <v>1</v>
      </c>
      <c r="AW169" s="34">
        <f t="shared" si="10"/>
        <v>0</v>
      </c>
      <c r="AX169" s="34">
        <f t="shared" si="10"/>
        <v>0</v>
      </c>
      <c r="AY169" s="34">
        <f t="shared" si="10"/>
        <v>0</v>
      </c>
      <c r="AZ169" s="34">
        <f t="shared" si="10"/>
        <v>0</v>
      </c>
      <c r="BA169" s="34">
        <f t="shared" si="10"/>
        <v>0</v>
      </c>
    </row>
    <row r="170" spans="1:53" x14ac:dyDescent="0.35">
      <c r="A170" s="45">
        <v>166</v>
      </c>
      <c r="B170" s="75" t="s">
        <v>244</v>
      </c>
      <c r="C170" s="75" t="s">
        <v>30</v>
      </c>
      <c r="E170" s="46" t="s">
        <v>114</v>
      </c>
      <c r="F170" s="7" t="s">
        <v>235</v>
      </c>
      <c r="G170" s="46" t="s">
        <v>245</v>
      </c>
      <c r="N170" t="s">
        <v>20</v>
      </c>
      <c r="T170" s="53"/>
      <c r="U170" s="53"/>
      <c r="V170" s="53">
        <v>3</v>
      </c>
      <c r="W170" s="53"/>
      <c r="X170" s="53"/>
      <c r="Y170" s="53"/>
      <c r="Z170" s="53"/>
      <c r="AA170" s="53"/>
      <c r="AB170" s="53"/>
      <c r="AC170" s="53"/>
      <c r="AD170" s="53"/>
      <c r="AE170" s="53"/>
      <c r="AF170" s="53"/>
      <c r="AG170" s="53"/>
      <c r="AH170" s="53"/>
      <c r="AI170" s="53"/>
      <c r="AJ170" s="53"/>
      <c r="AN170" s="34">
        <f t="shared" si="13"/>
        <v>0</v>
      </c>
      <c r="AO170" s="34">
        <f t="shared" si="13"/>
        <v>0</v>
      </c>
      <c r="AP170" s="34">
        <f t="shared" si="13"/>
        <v>0</v>
      </c>
      <c r="AQ170" s="34">
        <f t="shared" si="12"/>
        <v>0</v>
      </c>
      <c r="AR170" s="34">
        <f t="shared" si="12"/>
        <v>0</v>
      </c>
      <c r="AS170" s="34">
        <f t="shared" si="12"/>
        <v>0</v>
      </c>
      <c r="AT170" s="34" t="str">
        <f t="shared" si="11"/>
        <v>FYL</v>
      </c>
      <c r="AV170" s="34">
        <f t="shared" si="10"/>
        <v>1</v>
      </c>
      <c r="AW170" s="34">
        <f t="shared" si="10"/>
        <v>0</v>
      </c>
      <c r="AX170" s="34">
        <f t="shared" si="10"/>
        <v>0</v>
      </c>
      <c r="AY170" s="34">
        <f t="shared" ref="AY170:BA233" si="14">IF(Q170&lt;&gt;"",1,0)</f>
        <v>0</v>
      </c>
      <c r="AZ170" s="34">
        <f t="shared" si="14"/>
        <v>0</v>
      </c>
      <c r="BA170" s="34">
        <f t="shared" si="14"/>
        <v>0</v>
      </c>
    </row>
    <row r="171" spans="1:53" x14ac:dyDescent="0.35">
      <c r="A171" s="45">
        <v>167</v>
      </c>
      <c r="B171" s="75" t="s">
        <v>275</v>
      </c>
      <c r="C171" s="75" t="s">
        <v>30</v>
      </c>
      <c r="E171" s="46" t="s">
        <v>114</v>
      </c>
      <c r="F171" s="7" t="s">
        <v>235</v>
      </c>
      <c r="N171" t="s">
        <v>20</v>
      </c>
      <c r="T171" s="53"/>
      <c r="U171" s="53"/>
      <c r="V171" s="53">
        <v>3</v>
      </c>
      <c r="W171" s="53"/>
      <c r="X171" s="53"/>
      <c r="Y171" s="53"/>
      <c r="Z171" s="53"/>
      <c r="AA171" s="53"/>
      <c r="AB171" s="53"/>
      <c r="AC171" s="53"/>
      <c r="AD171" s="53"/>
      <c r="AE171" s="53"/>
      <c r="AF171" s="53"/>
      <c r="AG171" s="53"/>
      <c r="AH171" s="53"/>
      <c r="AI171" s="53"/>
      <c r="AJ171" s="53"/>
      <c r="AN171" s="34">
        <f t="shared" si="13"/>
        <v>0</v>
      </c>
      <c r="AO171" s="34">
        <f t="shared" si="13"/>
        <v>0</v>
      </c>
      <c r="AP171" s="34">
        <f t="shared" si="13"/>
        <v>0</v>
      </c>
      <c r="AQ171" s="34">
        <f t="shared" si="12"/>
        <v>0</v>
      </c>
      <c r="AR171" s="34">
        <f t="shared" si="12"/>
        <v>0</v>
      </c>
      <c r="AS171" s="34">
        <f t="shared" si="12"/>
        <v>0</v>
      </c>
      <c r="AT171" s="34" t="str">
        <f t="shared" si="11"/>
        <v>FYL</v>
      </c>
      <c r="AV171" s="34">
        <f t="shared" ref="AV171:BA234" si="15">IF(N171&lt;&gt;"",1,0)</f>
        <v>1</v>
      </c>
      <c r="AW171" s="34">
        <f t="shared" si="15"/>
        <v>0</v>
      </c>
      <c r="AX171" s="34">
        <f t="shared" si="15"/>
        <v>0</v>
      </c>
      <c r="AY171" s="34">
        <f t="shared" si="14"/>
        <v>0</v>
      </c>
      <c r="AZ171" s="34">
        <f t="shared" si="14"/>
        <v>0</v>
      </c>
      <c r="BA171" s="34">
        <f t="shared" si="14"/>
        <v>0</v>
      </c>
    </row>
    <row r="172" spans="1:53" x14ac:dyDescent="0.35">
      <c r="A172" s="45">
        <v>168</v>
      </c>
      <c r="B172" s="75" t="s">
        <v>274</v>
      </c>
      <c r="C172" s="75" t="s">
        <v>30</v>
      </c>
      <c r="E172" s="46" t="s">
        <v>114</v>
      </c>
      <c r="F172" s="7" t="s">
        <v>235</v>
      </c>
      <c r="N172" t="s">
        <v>20</v>
      </c>
      <c r="T172" s="53"/>
      <c r="U172" s="53"/>
      <c r="V172" s="53">
        <v>3</v>
      </c>
      <c r="W172" s="53"/>
      <c r="X172" s="53"/>
      <c r="Y172" s="53"/>
      <c r="Z172" s="53"/>
      <c r="AA172" s="53"/>
      <c r="AB172" s="53"/>
      <c r="AC172" s="53"/>
      <c r="AD172" s="53"/>
      <c r="AE172" s="53"/>
      <c r="AF172" s="53"/>
      <c r="AG172" s="53"/>
      <c r="AH172" s="53"/>
      <c r="AI172" s="53"/>
      <c r="AJ172" s="53"/>
      <c r="AN172" s="34">
        <f t="shared" si="13"/>
        <v>0</v>
      </c>
      <c r="AO172" s="34">
        <f t="shared" si="13"/>
        <v>0</v>
      </c>
      <c r="AP172" s="34">
        <f t="shared" si="13"/>
        <v>0</v>
      </c>
      <c r="AQ172" s="34">
        <f t="shared" si="12"/>
        <v>0</v>
      </c>
      <c r="AR172" s="34">
        <f t="shared" si="12"/>
        <v>0</v>
      </c>
      <c r="AS172" s="34">
        <f t="shared" si="12"/>
        <v>0</v>
      </c>
      <c r="AT172" s="34" t="str">
        <f t="shared" si="11"/>
        <v>FYL</v>
      </c>
      <c r="AV172" s="34">
        <f t="shared" si="15"/>
        <v>1</v>
      </c>
      <c r="AW172" s="34">
        <f t="shared" si="15"/>
        <v>0</v>
      </c>
      <c r="AX172" s="34">
        <f t="shared" si="15"/>
        <v>0</v>
      </c>
      <c r="AY172" s="34">
        <f t="shared" si="14"/>
        <v>0</v>
      </c>
      <c r="AZ172" s="34">
        <f t="shared" si="14"/>
        <v>0</v>
      </c>
      <c r="BA172" s="34">
        <f t="shared" si="14"/>
        <v>0</v>
      </c>
    </row>
    <row r="173" spans="1:53" x14ac:dyDescent="0.35">
      <c r="A173" s="45">
        <v>169</v>
      </c>
      <c r="B173" s="75" t="s">
        <v>255</v>
      </c>
      <c r="C173" s="75" t="s">
        <v>31</v>
      </c>
      <c r="E173" s="46" t="s">
        <v>114</v>
      </c>
      <c r="F173" s="7" t="s">
        <v>234</v>
      </c>
      <c r="G173" s="46" t="s">
        <v>245</v>
      </c>
      <c r="N173" t="s">
        <v>21</v>
      </c>
      <c r="P173" t="s">
        <v>6</v>
      </c>
      <c r="T173" s="53"/>
      <c r="U173" s="53"/>
      <c r="V173" s="53"/>
      <c r="W173" s="53"/>
      <c r="X173" s="53"/>
      <c r="Y173" s="53"/>
      <c r="Z173" s="53"/>
      <c r="AA173" s="53"/>
      <c r="AB173" s="53">
        <v>9</v>
      </c>
      <c r="AC173" s="53"/>
      <c r="AD173" s="57" t="s">
        <v>214</v>
      </c>
      <c r="AE173" s="53"/>
      <c r="AF173" s="53"/>
      <c r="AG173" s="53"/>
      <c r="AH173" s="53"/>
      <c r="AI173" s="53"/>
      <c r="AJ173" s="53"/>
      <c r="AN173" s="34">
        <f t="shared" si="13"/>
        <v>0</v>
      </c>
      <c r="AO173" s="34">
        <f t="shared" si="13"/>
        <v>0</v>
      </c>
      <c r="AP173" s="34">
        <f t="shared" si="13"/>
        <v>0</v>
      </c>
      <c r="AQ173" s="34">
        <f t="shared" si="12"/>
        <v>0</v>
      </c>
      <c r="AR173" s="34">
        <f t="shared" si="12"/>
        <v>0</v>
      </c>
      <c r="AS173" s="34">
        <f t="shared" si="12"/>
        <v>0</v>
      </c>
      <c r="AT173" s="34" t="str">
        <f t="shared" si="11"/>
        <v>FYL</v>
      </c>
      <c r="AV173" s="34">
        <f t="shared" si="15"/>
        <v>1</v>
      </c>
      <c r="AW173" s="34">
        <f t="shared" si="15"/>
        <v>0</v>
      </c>
      <c r="AX173" s="34">
        <f t="shared" si="15"/>
        <v>1</v>
      </c>
      <c r="AY173" s="34">
        <f t="shared" si="14"/>
        <v>0</v>
      </c>
      <c r="AZ173" s="34">
        <f t="shared" si="14"/>
        <v>0</v>
      </c>
      <c r="BA173" s="34">
        <f t="shared" si="14"/>
        <v>0</v>
      </c>
    </row>
    <row r="174" spans="1:53" x14ac:dyDescent="0.35">
      <c r="A174" s="45">
        <v>170</v>
      </c>
      <c r="B174" s="75" t="s">
        <v>264</v>
      </c>
      <c r="C174" s="75" t="s">
        <v>31</v>
      </c>
      <c r="E174" s="46" t="s">
        <v>114</v>
      </c>
      <c r="F174" s="7" t="s">
        <v>234</v>
      </c>
      <c r="N174" t="s">
        <v>21</v>
      </c>
      <c r="T174" s="53"/>
      <c r="U174" s="53"/>
      <c r="V174" s="53"/>
      <c r="W174" s="53"/>
      <c r="X174" s="53"/>
      <c r="Y174" s="53"/>
      <c r="Z174" s="53"/>
      <c r="AA174" s="53"/>
      <c r="AB174" s="56" t="s">
        <v>153</v>
      </c>
      <c r="AC174" s="53"/>
      <c r="AD174" s="53"/>
      <c r="AE174" s="53"/>
      <c r="AF174" s="53"/>
      <c r="AG174" s="53"/>
      <c r="AH174" s="53"/>
      <c r="AI174" s="53"/>
      <c r="AJ174" s="53"/>
      <c r="AN174" s="34">
        <f t="shared" si="13"/>
        <v>0</v>
      </c>
      <c r="AO174" s="34">
        <f t="shared" si="13"/>
        <v>0</v>
      </c>
      <c r="AP174" s="34">
        <f t="shared" si="13"/>
        <v>0</v>
      </c>
      <c r="AQ174" s="34">
        <f t="shared" si="12"/>
        <v>0</v>
      </c>
      <c r="AR174" s="34">
        <f t="shared" si="12"/>
        <v>0</v>
      </c>
      <c r="AS174" s="34">
        <f t="shared" si="12"/>
        <v>0</v>
      </c>
      <c r="AT174" s="34" t="str">
        <f t="shared" si="11"/>
        <v>FYL</v>
      </c>
      <c r="AV174" s="34">
        <f t="shared" si="15"/>
        <v>1</v>
      </c>
      <c r="AW174" s="34">
        <f t="shared" si="15"/>
        <v>0</v>
      </c>
      <c r="AX174" s="34">
        <f t="shared" si="15"/>
        <v>0</v>
      </c>
      <c r="AY174" s="34">
        <f t="shared" si="14"/>
        <v>0</v>
      </c>
      <c r="AZ174" s="34">
        <f t="shared" si="14"/>
        <v>0</v>
      </c>
      <c r="BA174" s="34">
        <f t="shared" si="14"/>
        <v>0</v>
      </c>
    </row>
    <row r="175" spans="1:53" x14ac:dyDescent="0.35">
      <c r="A175" s="45">
        <v>171</v>
      </c>
      <c r="B175" s="75" t="s">
        <v>258</v>
      </c>
      <c r="C175" s="75" t="s">
        <v>80</v>
      </c>
      <c r="E175" s="46" t="s">
        <v>114</v>
      </c>
      <c r="F175" s="7" t="s">
        <v>233</v>
      </c>
      <c r="G175" s="46" t="s">
        <v>245</v>
      </c>
      <c r="N175" t="s">
        <v>21</v>
      </c>
      <c r="T175" s="53"/>
      <c r="U175" s="53"/>
      <c r="V175" s="53"/>
      <c r="W175" s="53"/>
      <c r="X175" s="53"/>
      <c r="Y175" s="53"/>
      <c r="Z175" s="53"/>
      <c r="AA175" s="53"/>
      <c r="AB175" s="53" t="s">
        <v>2</v>
      </c>
      <c r="AC175" s="53"/>
      <c r="AD175" s="53"/>
      <c r="AE175" s="53"/>
      <c r="AF175" s="53"/>
      <c r="AG175" s="53"/>
      <c r="AH175" s="53"/>
      <c r="AI175" s="53"/>
      <c r="AJ175" s="53"/>
      <c r="AN175" s="34">
        <f t="shared" si="13"/>
        <v>0</v>
      </c>
      <c r="AO175" s="34">
        <f t="shared" si="13"/>
        <v>0</v>
      </c>
      <c r="AP175" s="34">
        <f t="shared" si="13"/>
        <v>0</v>
      </c>
      <c r="AQ175" s="34">
        <f t="shared" si="12"/>
        <v>0</v>
      </c>
      <c r="AR175" s="34">
        <f t="shared" si="12"/>
        <v>0</v>
      </c>
      <c r="AS175" s="34">
        <f t="shared" si="12"/>
        <v>0</v>
      </c>
      <c r="AT175" s="34" t="str">
        <f t="shared" si="11"/>
        <v>FYL</v>
      </c>
      <c r="AV175" s="34">
        <f t="shared" si="15"/>
        <v>1</v>
      </c>
      <c r="AW175" s="34">
        <f t="shared" si="15"/>
        <v>0</v>
      </c>
      <c r="AX175" s="34">
        <f t="shared" si="15"/>
        <v>0</v>
      </c>
      <c r="AY175" s="34">
        <f t="shared" si="14"/>
        <v>0</v>
      </c>
      <c r="AZ175" s="34">
        <f t="shared" si="14"/>
        <v>0</v>
      </c>
      <c r="BA175" s="34">
        <f t="shared" si="14"/>
        <v>0</v>
      </c>
    </row>
    <row r="176" spans="1:53" x14ac:dyDescent="0.35">
      <c r="A176" s="45">
        <v>172</v>
      </c>
      <c r="B176" s="75" t="s">
        <v>257</v>
      </c>
      <c r="C176" s="75" t="s">
        <v>81</v>
      </c>
      <c r="E176" s="46" t="s">
        <v>114</v>
      </c>
      <c r="F176" s="7" t="s">
        <v>233</v>
      </c>
      <c r="G176" s="46" t="s">
        <v>245</v>
      </c>
      <c r="N176" t="s">
        <v>21</v>
      </c>
      <c r="T176" s="53"/>
      <c r="U176" s="53"/>
      <c r="V176" s="53"/>
      <c r="W176" s="53"/>
      <c r="X176" s="53"/>
      <c r="Y176" s="53"/>
      <c r="Z176" s="53"/>
      <c r="AA176" s="53"/>
      <c r="AB176" s="53" t="s">
        <v>2</v>
      </c>
      <c r="AC176" s="53"/>
      <c r="AD176" s="53"/>
      <c r="AE176" s="53"/>
      <c r="AF176" s="53"/>
      <c r="AG176" s="53"/>
      <c r="AH176" s="53"/>
      <c r="AI176" s="53"/>
      <c r="AJ176" s="53"/>
      <c r="AN176" s="34">
        <f t="shared" si="13"/>
        <v>0</v>
      </c>
      <c r="AO176" s="34">
        <f t="shared" si="13"/>
        <v>0</v>
      </c>
      <c r="AP176" s="34">
        <f t="shared" si="13"/>
        <v>0</v>
      </c>
      <c r="AQ176" s="34">
        <f t="shared" si="12"/>
        <v>0</v>
      </c>
      <c r="AR176" s="34">
        <f t="shared" si="12"/>
        <v>0</v>
      </c>
      <c r="AS176" s="34">
        <f t="shared" si="12"/>
        <v>0</v>
      </c>
      <c r="AT176" s="34" t="str">
        <f t="shared" si="11"/>
        <v>FYL</v>
      </c>
      <c r="AV176" s="34">
        <f t="shared" si="15"/>
        <v>1</v>
      </c>
      <c r="AW176" s="34">
        <f t="shared" si="15"/>
        <v>0</v>
      </c>
      <c r="AX176" s="34">
        <f t="shared" si="15"/>
        <v>0</v>
      </c>
      <c r="AY176" s="34">
        <f t="shared" si="14"/>
        <v>0</v>
      </c>
      <c r="AZ176" s="34">
        <f t="shared" si="14"/>
        <v>0</v>
      </c>
      <c r="BA176" s="34">
        <f t="shared" si="14"/>
        <v>0</v>
      </c>
    </row>
    <row r="177" spans="1:53" x14ac:dyDescent="0.35">
      <c r="A177" s="45">
        <v>173</v>
      </c>
      <c r="B177" s="75" t="s">
        <v>271</v>
      </c>
      <c r="C177" s="75" t="s">
        <v>33</v>
      </c>
      <c r="E177" s="46" t="s">
        <v>114</v>
      </c>
      <c r="F177" s="7" t="s">
        <v>234</v>
      </c>
      <c r="N177" t="s">
        <v>21</v>
      </c>
      <c r="T177" s="53"/>
      <c r="U177" s="53"/>
      <c r="V177" s="53"/>
      <c r="W177" s="53"/>
      <c r="X177" s="53"/>
      <c r="Y177" s="53"/>
      <c r="Z177" s="53"/>
      <c r="AA177" s="53"/>
      <c r="AB177" s="53" t="s">
        <v>2</v>
      </c>
      <c r="AC177" s="53"/>
      <c r="AD177" s="57" t="s">
        <v>214</v>
      </c>
      <c r="AE177" s="53"/>
      <c r="AF177" s="53"/>
      <c r="AG177" s="53"/>
      <c r="AH177" s="53"/>
      <c r="AI177" s="53"/>
      <c r="AJ177" s="53"/>
      <c r="AN177" s="34">
        <f t="shared" si="13"/>
        <v>0</v>
      </c>
      <c r="AO177" s="34">
        <f t="shared" si="13"/>
        <v>0</v>
      </c>
      <c r="AP177" s="34">
        <f t="shared" si="13"/>
        <v>0</v>
      </c>
      <c r="AQ177" s="34">
        <f t="shared" si="12"/>
        <v>0</v>
      </c>
      <c r="AR177" s="34">
        <f t="shared" si="12"/>
        <v>0</v>
      </c>
      <c r="AS177" s="34">
        <f t="shared" si="12"/>
        <v>0</v>
      </c>
      <c r="AT177" s="34" t="str">
        <f t="shared" si="11"/>
        <v>FYL</v>
      </c>
      <c r="AV177" s="34">
        <f t="shared" si="15"/>
        <v>1</v>
      </c>
      <c r="AW177" s="34">
        <f t="shared" si="15"/>
        <v>0</v>
      </c>
      <c r="AX177" s="34">
        <f t="shared" si="15"/>
        <v>0</v>
      </c>
      <c r="AY177" s="34">
        <f t="shared" si="14"/>
        <v>0</v>
      </c>
      <c r="AZ177" s="34">
        <f t="shared" si="14"/>
        <v>0</v>
      </c>
      <c r="BA177" s="34">
        <f t="shared" si="14"/>
        <v>0</v>
      </c>
    </row>
    <row r="178" spans="1:53" x14ac:dyDescent="0.35">
      <c r="A178" s="45">
        <v>174</v>
      </c>
      <c r="B178" s="75" t="s">
        <v>266</v>
      </c>
      <c r="C178" s="75" t="s">
        <v>31</v>
      </c>
      <c r="E178" s="46" t="s">
        <v>114</v>
      </c>
      <c r="F178" s="7" t="s">
        <v>234</v>
      </c>
      <c r="N178" t="s">
        <v>21</v>
      </c>
      <c r="T178" s="53"/>
      <c r="U178" s="53"/>
      <c r="V178" s="53"/>
      <c r="W178" s="53"/>
      <c r="X178" s="53"/>
      <c r="Y178" s="53"/>
      <c r="Z178" s="53"/>
      <c r="AA178" s="53"/>
      <c r="AB178" s="53" t="s">
        <v>2</v>
      </c>
      <c r="AC178" s="53"/>
      <c r="AD178" s="53"/>
      <c r="AE178" s="53"/>
      <c r="AF178" s="53"/>
      <c r="AG178" s="53"/>
      <c r="AH178" s="53"/>
      <c r="AI178" s="53"/>
      <c r="AJ178" s="53"/>
      <c r="AN178" s="34">
        <f t="shared" si="13"/>
        <v>0</v>
      </c>
      <c r="AO178" s="34">
        <f t="shared" si="13"/>
        <v>0</v>
      </c>
      <c r="AP178" s="34">
        <f t="shared" si="13"/>
        <v>0</v>
      </c>
      <c r="AQ178" s="34">
        <f t="shared" si="12"/>
        <v>0</v>
      </c>
      <c r="AR178" s="34">
        <f t="shared" si="12"/>
        <v>0</v>
      </c>
      <c r="AS178" s="34">
        <f t="shared" si="12"/>
        <v>0</v>
      </c>
      <c r="AT178" s="34" t="str">
        <f t="shared" si="11"/>
        <v>FYL</v>
      </c>
      <c r="AV178" s="34">
        <f t="shared" si="15"/>
        <v>1</v>
      </c>
      <c r="AW178" s="34">
        <f t="shared" si="15"/>
        <v>0</v>
      </c>
      <c r="AX178" s="34">
        <f t="shared" si="15"/>
        <v>0</v>
      </c>
      <c r="AY178" s="34">
        <f t="shared" si="14"/>
        <v>0</v>
      </c>
      <c r="AZ178" s="34">
        <f t="shared" si="14"/>
        <v>0</v>
      </c>
      <c r="BA178" s="34">
        <f t="shared" si="14"/>
        <v>0</v>
      </c>
    </row>
    <row r="179" spans="1:53" x14ac:dyDescent="0.35">
      <c r="A179" s="45">
        <v>175</v>
      </c>
      <c r="B179" s="75" t="s">
        <v>270</v>
      </c>
      <c r="C179" s="75" t="s">
        <v>31</v>
      </c>
      <c r="E179" s="46" t="s">
        <v>114</v>
      </c>
      <c r="F179" s="7" t="s">
        <v>234</v>
      </c>
      <c r="N179" t="s">
        <v>21</v>
      </c>
      <c r="T179" s="53"/>
      <c r="U179" s="53"/>
      <c r="V179" s="53"/>
      <c r="W179" s="53"/>
      <c r="X179" s="53"/>
      <c r="Y179" s="53"/>
      <c r="Z179" s="53"/>
      <c r="AA179" s="53"/>
      <c r="AB179" s="53" t="s">
        <v>2</v>
      </c>
      <c r="AC179" s="53"/>
      <c r="AD179" s="53"/>
      <c r="AE179" s="53"/>
      <c r="AF179" s="53"/>
      <c r="AG179" s="53"/>
      <c r="AH179" s="53"/>
      <c r="AI179" s="53"/>
      <c r="AJ179" s="53"/>
      <c r="AN179" s="34">
        <f t="shared" si="13"/>
        <v>0</v>
      </c>
      <c r="AO179" s="34">
        <f t="shared" si="13"/>
        <v>0</v>
      </c>
      <c r="AP179" s="34">
        <f t="shared" si="13"/>
        <v>0</v>
      </c>
      <c r="AQ179" s="34">
        <f t="shared" si="12"/>
        <v>0</v>
      </c>
      <c r="AR179" s="34">
        <f t="shared" si="12"/>
        <v>0</v>
      </c>
      <c r="AS179" s="34">
        <f t="shared" si="12"/>
        <v>0</v>
      </c>
      <c r="AT179" s="34" t="str">
        <f t="shared" si="11"/>
        <v>FYL</v>
      </c>
      <c r="AV179" s="34">
        <f t="shared" si="15"/>
        <v>1</v>
      </c>
      <c r="AW179" s="34">
        <f t="shared" si="15"/>
        <v>0</v>
      </c>
      <c r="AX179" s="34">
        <f t="shared" si="15"/>
        <v>0</v>
      </c>
      <c r="AY179" s="34">
        <f t="shared" si="14"/>
        <v>0</v>
      </c>
      <c r="AZ179" s="34">
        <f t="shared" si="14"/>
        <v>0</v>
      </c>
      <c r="BA179" s="34">
        <f t="shared" si="14"/>
        <v>0</v>
      </c>
    </row>
    <row r="180" spans="1:53" x14ac:dyDescent="0.35">
      <c r="A180" s="45">
        <v>176</v>
      </c>
      <c r="B180" s="75" t="s">
        <v>272</v>
      </c>
      <c r="C180" s="75" t="s">
        <v>31</v>
      </c>
      <c r="E180" s="46" t="s">
        <v>114</v>
      </c>
      <c r="F180" s="7" t="s">
        <v>234</v>
      </c>
      <c r="N180" t="s">
        <v>21</v>
      </c>
      <c r="T180" s="53"/>
      <c r="U180" s="53"/>
      <c r="V180" s="53"/>
      <c r="W180" s="53"/>
      <c r="X180" s="53"/>
      <c r="Y180" s="53"/>
      <c r="Z180" s="53"/>
      <c r="AA180" s="53"/>
      <c r="AB180" s="53" t="s">
        <v>155</v>
      </c>
      <c r="AC180" s="53"/>
      <c r="AD180" s="53"/>
      <c r="AE180" s="53"/>
      <c r="AF180" s="53"/>
      <c r="AG180" s="53"/>
      <c r="AH180" s="53"/>
      <c r="AI180" s="53"/>
      <c r="AJ180" s="53"/>
      <c r="AN180" s="34">
        <f t="shared" si="13"/>
        <v>0</v>
      </c>
      <c r="AO180" s="34">
        <f t="shared" si="13"/>
        <v>0</v>
      </c>
      <c r="AP180" s="34">
        <f t="shared" si="13"/>
        <v>0</v>
      </c>
      <c r="AQ180" s="34">
        <f t="shared" si="12"/>
        <v>0</v>
      </c>
      <c r="AR180" s="34">
        <f t="shared" si="12"/>
        <v>0</v>
      </c>
      <c r="AS180" s="34">
        <f t="shared" si="12"/>
        <v>0</v>
      </c>
      <c r="AT180" s="34" t="str">
        <f t="shared" si="11"/>
        <v>FYL</v>
      </c>
      <c r="AV180" s="34">
        <f t="shared" si="15"/>
        <v>1</v>
      </c>
      <c r="AW180" s="34">
        <f t="shared" si="15"/>
        <v>0</v>
      </c>
      <c r="AX180" s="34">
        <f t="shared" si="15"/>
        <v>0</v>
      </c>
      <c r="AY180" s="34">
        <f t="shared" si="14"/>
        <v>0</v>
      </c>
      <c r="AZ180" s="34">
        <f t="shared" si="14"/>
        <v>0</v>
      </c>
      <c r="BA180" s="34">
        <f t="shared" si="14"/>
        <v>0</v>
      </c>
    </row>
    <row r="181" spans="1:53" x14ac:dyDescent="0.35">
      <c r="A181" s="45">
        <v>177</v>
      </c>
      <c r="B181" s="75" t="s">
        <v>265</v>
      </c>
      <c r="C181" s="75" t="s">
        <v>31</v>
      </c>
      <c r="E181" s="46" t="s">
        <v>114</v>
      </c>
      <c r="F181" s="7" t="s">
        <v>234</v>
      </c>
      <c r="N181" t="s">
        <v>21</v>
      </c>
      <c r="T181" s="53"/>
      <c r="U181" s="53"/>
      <c r="V181" s="53"/>
      <c r="W181" s="53"/>
      <c r="X181" s="53"/>
      <c r="Y181" s="53"/>
      <c r="Z181" s="53"/>
      <c r="AA181" s="53"/>
      <c r="AB181" s="56" t="s">
        <v>153</v>
      </c>
      <c r="AC181" s="53"/>
      <c r="AD181" s="53"/>
      <c r="AE181" s="53"/>
      <c r="AF181" s="53"/>
      <c r="AG181" s="53"/>
      <c r="AH181" s="53"/>
      <c r="AI181" s="53"/>
      <c r="AJ181" s="53"/>
      <c r="AN181" s="34">
        <f t="shared" si="13"/>
        <v>0</v>
      </c>
      <c r="AO181" s="34">
        <f t="shared" si="13"/>
        <v>0</v>
      </c>
      <c r="AP181" s="34">
        <f t="shared" si="13"/>
        <v>0</v>
      </c>
      <c r="AQ181" s="34">
        <f t="shared" si="12"/>
        <v>0</v>
      </c>
      <c r="AR181" s="34">
        <f t="shared" si="12"/>
        <v>0</v>
      </c>
      <c r="AS181" s="34">
        <f t="shared" si="12"/>
        <v>0</v>
      </c>
      <c r="AT181" s="34" t="str">
        <f t="shared" si="11"/>
        <v>FYL</v>
      </c>
      <c r="AV181" s="34">
        <f t="shared" si="15"/>
        <v>1</v>
      </c>
      <c r="AW181" s="34">
        <f t="shared" si="15"/>
        <v>0</v>
      </c>
      <c r="AX181" s="34">
        <f t="shared" si="15"/>
        <v>0</v>
      </c>
      <c r="AY181" s="34">
        <f t="shared" si="14"/>
        <v>0</v>
      </c>
      <c r="AZ181" s="34">
        <f t="shared" si="14"/>
        <v>0</v>
      </c>
      <c r="BA181" s="34">
        <f t="shared" si="14"/>
        <v>0</v>
      </c>
    </row>
    <row r="182" spans="1:53" x14ac:dyDescent="0.35">
      <c r="A182" s="45">
        <v>178</v>
      </c>
      <c r="B182" s="75" t="s">
        <v>260</v>
      </c>
      <c r="C182" s="75" t="s">
        <v>168</v>
      </c>
      <c r="E182" s="46" t="s">
        <v>114</v>
      </c>
      <c r="F182" s="7" t="s">
        <v>236</v>
      </c>
      <c r="N182" t="s">
        <v>21</v>
      </c>
      <c r="T182" s="53"/>
      <c r="U182" s="53"/>
      <c r="V182" s="53"/>
      <c r="W182" s="53"/>
      <c r="X182" s="53"/>
      <c r="Y182" s="53"/>
      <c r="Z182" s="53"/>
      <c r="AA182" s="53"/>
      <c r="AB182" s="53" t="s">
        <v>2</v>
      </c>
      <c r="AC182" s="53"/>
      <c r="AD182" s="53"/>
      <c r="AE182" s="53"/>
      <c r="AF182" s="53"/>
      <c r="AG182" s="53"/>
      <c r="AH182" s="53"/>
      <c r="AI182" s="53"/>
      <c r="AJ182" s="53"/>
      <c r="AN182" s="34">
        <f t="shared" si="13"/>
        <v>0</v>
      </c>
      <c r="AO182" s="34">
        <f t="shared" si="13"/>
        <v>0</v>
      </c>
      <c r="AP182" s="34">
        <f t="shared" si="13"/>
        <v>0</v>
      </c>
      <c r="AQ182" s="34">
        <f t="shared" si="12"/>
        <v>0</v>
      </c>
      <c r="AR182" s="34">
        <f t="shared" si="12"/>
        <v>0</v>
      </c>
      <c r="AS182" s="34">
        <f t="shared" si="12"/>
        <v>0</v>
      </c>
      <c r="AT182" s="34" t="str">
        <f t="shared" si="11"/>
        <v>FYL</v>
      </c>
      <c r="AV182" s="34">
        <f t="shared" si="15"/>
        <v>1</v>
      </c>
      <c r="AW182" s="34">
        <f t="shared" si="15"/>
        <v>0</v>
      </c>
      <c r="AX182" s="34">
        <f t="shared" si="15"/>
        <v>0</v>
      </c>
      <c r="AY182" s="34">
        <f t="shared" si="14"/>
        <v>0</v>
      </c>
      <c r="AZ182" s="34">
        <f t="shared" si="14"/>
        <v>0</v>
      </c>
      <c r="BA182" s="34">
        <f t="shared" si="14"/>
        <v>0</v>
      </c>
    </row>
    <row r="183" spans="1:53" x14ac:dyDescent="0.35">
      <c r="A183" s="45">
        <v>179</v>
      </c>
      <c r="B183" s="75" t="s">
        <v>259</v>
      </c>
      <c r="C183" s="75" t="s">
        <v>32</v>
      </c>
      <c r="E183" s="46" t="s">
        <v>114</v>
      </c>
      <c r="F183" s="7" t="s">
        <v>235</v>
      </c>
      <c r="G183" s="46" t="s">
        <v>245</v>
      </c>
      <c r="N183" t="s">
        <v>21</v>
      </c>
      <c r="T183" s="53"/>
      <c r="U183" s="53"/>
      <c r="V183" s="53"/>
      <c r="W183" s="53"/>
      <c r="X183" s="53"/>
      <c r="Y183" s="53"/>
      <c r="Z183" s="53"/>
      <c r="AA183" s="53"/>
      <c r="AB183" s="53" t="s">
        <v>2</v>
      </c>
      <c r="AC183" s="53"/>
      <c r="AD183" s="57" t="s">
        <v>214</v>
      </c>
      <c r="AE183" s="53"/>
      <c r="AF183" s="53"/>
      <c r="AG183" s="53"/>
      <c r="AH183" s="53"/>
      <c r="AI183" s="53"/>
      <c r="AJ183" s="53"/>
      <c r="AN183" s="34">
        <f t="shared" si="13"/>
        <v>0</v>
      </c>
      <c r="AO183" s="34">
        <f t="shared" si="13"/>
        <v>0</v>
      </c>
      <c r="AP183" s="34">
        <f t="shared" si="13"/>
        <v>0</v>
      </c>
      <c r="AQ183" s="34">
        <f t="shared" si="12"/>
        <v>0</v>
      </c>
      <c r="AR183" s="34">
        <f t="shared" si="12"/>
        <v>0</v>
      </c>
      <c r="AS183" s="34">
        <f t="shared" si="12"/>
        <v>0</v>
      </c>
      <c r="AT183" s="34" t="str">
        <f t="shared" si="11"/>
        <v>FYL</v>
      </c>
      <c r="AV183" s="34">
        <f t="shared" si="15"/>
        <v>1</v>
      </c>
      <c r="AW183" s="34">
        <f t="shared" si="15"/>
        <v>0</v>
      </c>
      <c r="AX183" s="34">
        <f t="shared" si="15"/>
        <v>0</v>
      </c>
      <c r="AY183" s="34">
        <f t="shared" si="14"/>
        <v>0</v>
      </c>
      <c r="AZ183" s="34">
        <f t="shared" si="14"/>
        <v>0</v>
      </c>
      <c r="BA183" s="34">
        <f t="shared" si="14"/>
        <v>0</v>
      </c>
    </row>
    <row r="184" spans="1:53" x14ac:dyDescent="0.35">
      <c r="A184" s="45">
        <v>180</v>
      </c>
      <c r="B184" s="75" t="s">
        <v>256</v>
      </c>
      <c r="C184" s="75" t="s">
        <v>32</v>
      </c>
      <c r="E184" s="46" t="s">
        <v>114</v>
      </c>
      <c r="F184" s="7" t="s">
        <v>234</v>
      </c>
      <c r="G184" s="46" t="s">
        <v>245</v>
      </c>
      <c r="N184" t="s">
        <v>21</v>
      </c>
      <c r="T184" s="53"/>
      <c r="U184" s="53"/>
      <c r="V184" s="53"/>
      <c r="W184" s="53"/>
      <c r="X184" s="53"/>
      <c r="Y184" s="53"/>
      <c r="Z184" s="53"/>
      <c r="AA184" s="53"/>
      <c r="AB184" s="56" t="s">
        <v>153</v>
      </c>
      <c r="AC184" s="53"/>
      <c r="AD184" s="53"/>
      <c r="AE184" s="53"/>
      <c r="AF184" s="53"/>
      <c r="AG184" s="53"/>
      <c r="AH184" s="53"/>
      <c r="AI184" s="53"/>
      <c r="AJ184" s="53"/>
      <c r="AN184" s="34">
        <f t="shared" si="13"/>
        <v>0</v>
      </c>
      <c r="AO184" s="34">
        <f t="shared" si="13"/>
        <v>0</v>
      </c>
      <c r="AP184" s="34">
        <f t="shared" si="13"/>
        <v>0</v>
      </c>
      <c r="AQ184" s="34">
        <f t="shared" si="12"/>
        <v>0</v>
      </c>
      <c r="AR184" s="34">
        <f t="shared" si="12"/>
        <v>0</v>
      </c>
      <c r="AS184" s="34">
        <f t="shared" si="12"/>
        <v>0</v>
      </c>
      <c r="AT184" s="34" t="str">
        <f t="shared" si="11"/>
        <v>FYL</v>
      </c>
      <c r="AV184" s="34">
        <f t="shared" si="15"/>
        <v>1</v>
      </c>
      <c r="AW184" s="34">
        <f t="shared" si="15"/>
        <v>0</v>
      </c>
      <c r="AX184" s="34">
        <f t="shared" si="15"/>
        <v>0</v>
      </c>
      <c r="AY184" s="34">
        <f t="shared" si="14"/>
        <v>0</v>
      </c>
      <c r="AZ184" s="34">
        <f t="shared" si="14"/>
        <v>0</v>
      </c>
      <c r="BA184" s="34">
        <f t="shared" si="14"/>
        <v>0</v>
      </c>
    </row>
    <row r="185" spans="1:53" x14ac:dyDescent="0.35">
      <c r="A185" s="45">
        <v>181</v>
      </c>
      <c r="B185" s="75" t="s">
        <v>254</v>
      </c>
      <c r="C185" s="75" t="s">
        <v>82</v>
      </c>
      <c r="E185" s="46" t="s">
        <v>114</v>
      </c>
      <c r="F185" s="7" t="s">
        <v>236</v>
      </c>
      <c r="G185" s="46" t="s">
        <v>245</v>
      </c>
      <c r="J185" t="s">
        <v>18</v>
      </c>
      <c r="N185" t="s">
        <v>21</v>
      </c>
      <c r="P185" t="s">
        <v>18</v>
      </c>
      <c r="T185" s="53"/>
      <c r="U185" s="53"/>
      <c r="V185" s="56" t="s">
        <v>140</v>
      </c>
      <c r="W185" s="53"/>
      <c r="X185" s="53"/>
      <c r="Y185" s="53"/>
      <c r="Z185" s="53"/>
      <c r="AA185" s="53"/>
      <c r="AB185" s="56" t="s">
        <v>153</v>
      </c>
      <c r="AC185" s="53"/>
      <c r="AD185" s="57" t="s">
        <v>214</v>
      </c>
      <c r="AE185" s="53"/>
      <c r="AF185" s="53"/>
      <c r="AG185" s="53"/>
      <c r="AH185" s="53"/>
      <c r="AI185" s="53"/>
      <c r="AJ185" s="53"/>
      <c r="AN185" s="34">
        <f t="shared" si="13"/>
        <v>0</v>
      </c>
      <c r="AO185" s="34">
        <f t="shared" si="13"/>
        <v>0</v>
      </c>
      <c r="AP185" s="34">
        <f t="shared" si="13"/>
        <v>1</v>
      </c>
      <c r="AQ185" s="34">
        <f t="shared" si="12"/>
        <v>0</v>
      </c>
      <c r="AR185" s="34">
        <f t="shared" si="12"/>
        <v>0</v>
      </c>
      <c r="AS185" s="34">
        <f t="shared" si="12"/>
        <v>0</v>
      </c>
      <c r="AT185" s="34" t="str">
        <f t="shared" si="11"/>
        <v>FYL</v>
      </c>
      <c r="AV185" s="34">
        <f t="shared" si="15"/>
        <v>1</v>
      </c>
      <c r="AW185" s="34">
        <f t="shared" si="15"/>
        <v>0</v>
      </c>
      <c r="AX185" s="34">
        <f t="shared" si="15"/>
        <v>1</v>
      </c>
      <c r="AY185" s="34">
        <f t="shared" si="14"/>
        <v>0</v>
      </c>
      <c r="AZ185" s="34">
        <f t="shared" si="14"/>
        <v>0</v>
      </c>
      <c r="BA185" s="34">
        <f t="shared" si="14"/>
        <v>0</v>
      </c>
    </row>
    <row r="186" spans="1:53" x14ac:dyDescent="0.35">
      <c r="A186" s="45">
        <v>182</v>
      </c>
      <c r="B186" s="75" t="s">
        <v>267</v>
      </c>
      <c r="C186" s="75" t="s">
        <v>83</v>
      </c>
      <c r="E186" s="46" t="s">
        <v>114</v>
      </c>
      <c r="F186" s="7" t="s">
        <v>235</v>
      </c>
      <c r="N186" t="s">
        <v>21</v>
      </c>
      <c r="T186" s="53"/>
      <c r="U186" s="53"/>
      <c r="V186" s="53"/>
      <c r="W186" s="53"/>
      <c r="X186" s="53"/>
      <c r="Y186" s="53"/>
      <c r="Z186" s="53"/>
      <c r="AA186" s="53"/>
      <c r="AB186" s="53" t="s">
        <v>2</v>
      </c>
      <c r="AC186" s="53"/>
      <c r="AD186" s="57" t="s">
        <v>214</v>
      </c>
      <c r="AE186" s="53">
        <v>12</v>
      </c>
      <c r="AF186" s="53">
        <v>13</v>
      </c>
      <c r="AG186" s="53"/>
      <c r="AH186" s="53"/>
      <c r="AI186" s="53"/>
      <c r="AJ186" s="53"/>
      <c r="AN186" s="34">
        <f t="shared" si="13"/>
        <v>0</v>
      </c>
      <c r="AO186" s="34">
        <f t="shared" si="13"/>
        <v>0</v>
      </c>
      <c r="AP186" s="34">
        <f t="shared" si="13"/>
        <v>0</v>
      </c>
      <c r="AQ186" s="34">
        <f t="shared" si="12"/>
        <v>0</v>
      </c>
      <c r="AR186" s="34">
        <f t="shared" si="12"/>
        <v>0</v>
      </c>
      <c r="AS186" s="34">
        <f t="shared" si="12"/>
        <v>0</v>
      </c>
      <c r="AT186" s="34" t="str">
        <f t="shared" si="11"/>
        <v>FYL</v>
      </c>
      <c r="AV186" s="34">
        <f t="shared" si="15"/>
        <v>1</v>
      </c>
      <c r="AW186" s="34">
        <f t="shared" si="15"/>
        <v>0</v>
      </c>
      <c r="AX186" s="34">
        <f t="shared" si="15"/>
        <v>0</v>
      </c>
      <c r="AY186" s="34">
        <f t="shared" si="14"/>
        <v>0</v>
      </c>
      <c r="AZ186" s="34">
        <f t="shared" si="14"/>
        <v>0</v>
      </c>
      <c r="BA186" s="34">
        <f t="shared" si="14"/>
        <v>0</v>
      </c>
    </row>
    <row r="187" spans="1:53" x14ac:dyDescent="0.35">
      <c r="A187" s="45">
        <v>183</v>
      </c>
      <c r="B187" s="75" t="s">
        <v>269</v>
      </c>
      <c r="C187" s="75" t="s">
        <v>33</v>
      </c>
      <c r="E187" s="46" t="s">
        <v>114</v>
      </c>
      <c r="F187" s="7" t="s">
        <v>235</v>
      </c>
      <c r="N187" t="s">
        <v>21</v>
      </c>
      <c r="T187" s="53"/>
      <c r="U187" s="53"/>
      <c r="V187" s="53"/>
      <c r="W187" s="53"/>
      <c r="X187" s="53"/>
      <c r="Y187" s="53"/>
      <c r="Z187" s="53"/>
      <c r="AA187" s="53"/>
      <c r="AB187" s="53" t="s">
        <v>2</v>
      </c>
      <c r="AC187" s="53"/>
      <c r="AD187" s="57" t="s">
        <v>214</v>
      </c>
      <c r="AE187" s="53">
        <v>12</v>
      </c>
      <c r="AF187" s="53">
        <v>13</v>
      </c>
      <c r="AG187" s="53"/>
      <c r="AH187" s="53"/>
      <c r="AI187" s="53"/>
      <c r="AJ187" s="53"/>
      <c r="AN187" s="34">
        <f t="shared" si="13"/>
        <v>0</v>
      </c>
      <c r="AO187" s="34">
        <f t="shared" si="13"/>
        <v>0</v>
      </c>
      <c r="AP187" s="34">
        <f t="shared" si="13"/>
        <v>0</v>
      </c>
      <c r="AQ187" s="34">
        <f t="shared" si="12"/>
        <v>0</v>
      </c>
      <c r="AR187" s="34">
        <f t="shared" si="12"/>
        <v>0</v>
      </c>
      <c r="AS187" s="34">
        <f t="shared" si="12"/>
        <v>0</v>
      </c>
      <c r="AT187" s="34" t="str">
        <f t="shared" si="11"/>
        <v>FYL</v>
      </c>
      <c r="AV187" s="34">
        <f t="shared" si="15"/>
        <v>1</v>
      </c>
      <c r="AW187" s="34">
        <f t="shared" si="15"/>
        <v>0</v>
      </c>
      <c r="AX187" s="34">
        <f t="shared" si="15"/>
        <v>0</v>
      </c>
      <c r="AY187" s="34">
        <f t="shared" si="14"/>
        <v>0</v>
      </c>
      <c r="AZ187" s="34">
        <f t="shared" si="14"/>
        <v>0</v>
      </c>
      <c r="BA187" s="34">
        <f t="shared" si="14"/>
        <v>0</v>
      </c>
    </row>
    <row r="188" spans="1:53" x14ac:dyDescent="0.35">
      <c r="A188" s="45">
        <v>184</v>
      </c>
      <c r="B188" s="75" t="s">
        <v>268</v>
      </c>
      <c r="C188" s="75" t="s">
        <v>33</v>
      </c>
      <c r="E188" s="46" t="s">
        <v>114</v>
      </c>
      <c r="F188" s="7" t="s">
        <v>235</v>
      </c>
      <c r="N188" t="s">
        <v>21</v>
      </c>
      <c r="T188" s="53"/>
      <c r="U188" s="53"/>
      <c r="V188" s="53"/>
      <c r="W188" s="53"/>
      <c r="X188" s="53"/>
      <c r="Y188" s="53"/>
      <c r="Z188" s="53"/>
      <c r="AA188" s="53"/>
      <c r="AB188" s="53" t="s">
        <v>2</v>
      </c>
      <c r="AC188" s="53"/>
      <c r="AD188" s="57" t="s">
        <v>214</v>
      </c>
      <c r="AE188" s="53"/>
      <c r="AF188" s="53"/>
      <c r="AG188" s="53"/>
      <c r="AH188" s="53"/>
      <c r="AI188" s="53"/>
      <c r="AJ188" s="53"/>
      <c r="AN188" s="34">
        <f t="shared" si="13"/>
        <v>0</v>
      </c>
      <c r="AO188" s="34">
        <f t="shared" si="13"/>
        <v>0</v>
      </c>
      <c r="AP188" s="34">
        <f t="shared" si="13"/>
        <v>0</v>
      </c>
      <c r="AQ188" s="34">
        <f t="shared" si="12"/>
        <v>0</v>
      </c>
      <c r="AR188" s="34">
        <f t="shared" si="12"/>
        <v>0</v>
      </c>
      <c r="AS188" s="34">
        <f t="shared" si="12"/>
        <v>0</v>
      </c>
      <c r="AT188" s="34" t="str">
        <f t="shared" si="11"/>
        <v>FYL</v>
      </c>
      <c r="AV188" s="34">
        <f t="shared" si="15"/>
        <v>1</v>
      </c>
      <c r="AW188" s="34">
        <f t="shared" si="15"/>
        <v>0</v>
      </c>
      <c r="AX188" s="34">
        <f t="shared" si="15"/>
        <v>0</v>
      </c>
      <c r="AY188" s="34">
        <f t="shared" si="14"/>
        <v>0</v>
      </c>
      <c r="AZ188" s="34">
        <f t="shared" si="14"/>
        <v>0</v>
      </c>
      <c r="BA188" s="34">
        <f t="shared" si="14"/>
        <v>0</v>
      </c>
    </row>
    <row r="189" spans="1:53" x14ac:dyDescent="0.35">
      <c r="A189" s="45">
        <v>185</v>
      </c>
      <c r="B189" s="75" t="s">
        <v>261</v>
      </c>
      <c r="C189" s="75" t="s">
        <v>168</v>
      </c>
      <c r="E189" s="46" t="s">
        <v>114</v>
      </c>
      <c r="F189" s="7" t="s">
        <v>236</v>
      </c>
      <c r="N189" t="s">
        <v>21</v>
      </c>
      <c r="T189" s="53"/>
      <c r="U189" s="53"/>
      <c r="V189" s="53"/>
      <c r="W189" s="53"/>
      <c r="X189" s="53"/>
      <c r="Y189" s="53"/>
      <c r="Z189" s="53"/>
      <c r="AA189" s="53"/>
      <c r="AB189" s="53" t="s">
        <v>2</v>
      </c>
      <c r="AC189" s="53"/>
      <c r="AD189" s="53"/>
      <c r="AE189" s="53"/>
      <c r="AF189" s="53"/>
      <c r="AG189" s="53"/>
      <c r="AH189" s="53"/>
      <c r="AI189" s="53"/>
      <c r="AJ189" s="53"/>
      <c r="AN189" s="34">
        <f t="shared" si="13"/>
        <v>0</v>
      </c>
      <c r="AO189" s="34">
        <f t="shared" si="13"/>
        <v>0</v>
      </c>
      <c r="AP189" s="34">
        <f t="shared" si="13"/>
        <v>0</v>
      </c>
      <c r="AQ189" s="34">
        <f t="shared" si="12"/>
        <v>0</v>
      </c>
      <c r="AR189" s="34">
        <f t="shared" si="12"/>
        <v>0</v>
      </c>
      <c r="AS189" s="34">
        <f t="shared" si="12"/>
        <v>0</v>
      </c>
      <c r="AT189" s="34" t="str">
        <f t="shared" si="11"/>
        <v>FYL</v>
      </c>
      <c r="AV189" s="34">
        <f t="shared" si="15"/>
        <v>1</v>
      </c>
      <c r="AW189" s="34">
        <f t="shared" si="15"/>
        <v>0</v>
      </c>
      <c r="AX189" s="34">
        <f t="shared" si="15"/>
        <v>0</v>
      </c>
      <c r="AY189" s="34">
        <f t="shared" si="14"/>
        <v>0</v>
      </c>
      <c r="AZ189" s="34">
        <f t="shared" si="14"/>
        <v>0</v>
      </c>
      <c r="BA189" s="34">
        <f t="shared" si="14"/>
        <v>0</v>
      </c>
    </row>
    <row r="190" spans="1:53" x14ac:dyDescent="0.35">
      <c r="A190" s="45">
        <v>186</v>
      </c>
      <c r="B190" s="75" t="s">
        <v>262</v>
      </c>
      <c r="C190" s="75" t="s">
        <v>32</v>
      </c>
      <c r="E190" s="46" t="s">
        <v>114</v>
      </c>
      <c r="F190" s="7" t="s">
        <v>235</v>
      </c>
      <c r="N190" t="s">
        <v>21</v>
      </c>
      <c r="T190" s="53"/>
      <c r="U190" s="53"/>
      <c r="V190" s="53"/>
      <c r="W190" s="53"/>
      <c r="X190" s="53"/>
      <c r="Y190" s="53"/>
      <c r="Z190" s="53"/>
      <c r="AA190" s="53"/>
      <c r="AB190" s="53" t="s">
        <v>2</v>
      </c>
      <c r="AC190" s="53"/>
      <c r="AD190" s="53"/>
      <c r="AE190" s="53"/>
      <c r="AF190" s="53"/>
      <c r="AG190" s="53"/>
      <c r="AH190" s="53"/>
      <c r="AI190" s="53"/>
      <c r="AJ190" s="53"/>
      <c r="AN190" s="34">
        <f t="shared" si="13"/>
        <v>0</v>
      </c>
      <c r="AO190" s="34">
        <f t="shared" si="13"/>
        <v>0</v>
      </c>
      <c r="AP190" s="34">
        <f t="shared" si="13"/>
        <v>0</v>
      </c>
      <c r="AQ190" s="34">
        <f t="shared" si="12"/>
        <v>0</v>
      </c>
      <c r="AR190" s="34">
        <f t="shared" si="12"/>
        <v>0</v>
      </c>
      <c r="AS190" s="34">
        <f t="shared" si="12"/>
        <v>0</v>
      </c>
      <c r="AT190" s="34" t="str">
        <f t="shared" si="11"/>
        <v>FYL</v>
      </c>
      <c r="AV190" s="34">
        <f t="shared" si="15"/>
        <v>1</v>
      </c>
      <c r="AW190" s="34">
        <f t="shared" si="15"/>
        <v>0</v>
      </c>
      <c r="AX190" s="34">
        <f t="shared" si="15"/>
        <v>0</v>
      </c>
      <c r="AY190" s="34">
        <f t="shared" si="14"/>
        <v>0</v>
      </c>
      <c r="AZ190" s="34">
        <f t="shared" si="14"/>
        <v>0</v>
      </c>
      <c r="BA190" s="34">
        <f t="shared" si="14"/>
        <v>0</v>
      </c>
    </row>
    <row r="191" spans="1:53" x14ac:dyDescent="0.35">
      <c r="A191" s="45">
        <v>187</v>
      </c>
      <c r="B191" s="75" t="s">
        <v>263</v>
      </c>
      <c r="C191" s="75" t="s">
        <v>170</v>
      </c>
      <c r="E191" s="46" t="s">
        <v>114</v>
      </c>
      <c r="F191" s="7" t="s">
        <v>235</v>
      </c>
      <c r="N191" t="s">
        <v>21</v>
      </c>
      <c r="T191" s="53"/>
      <c r="U191" s="53"/>
      <c r="V191" s="53"/>
      <c r="W191" s="53"/>
      <c r="X191" s="53"/>
      <c r="Y191" s="53"/>
      <c r="Z191" s="53"/>
      <c r="AA191" s="53"/>
      <c r="AB191" s="53" t="s">
        <v>2</v>
      </c>
      <c r="AC191" s="53"/>
      <c r="AD191" s="57" t="s">
        <v>214</v>
      </c>
      <c r="AE191" s="53"/>
      <c r="AF191" s="53"/>
      <c r="AG191" s="53"/>
      <c r="AH191" s="53"/>
      <c r="AI191" s="53"/>
      <c r="AJ191" s="53"/>
      <c r="AN191" s="34">
        <f t="shared" si="13"/>
        <v>0</v>
      </c>
      <c r="AO191" s="34">
        <f t="shared" si="13"/>
        <v>0</v>
      </c>
      <c r="AP191" s="34">
        <f t="shared" si="13"/>
        <v>0</v>
      </c>
      <c r="AQ191" s="34">
        <f t="shared" si="12"/>
        <v>0</v>
      </c>
      <c r="AR191" s="34">
        <f t="shared" si="12"/>
        <v>0</v>
      </c>
      <c r="AS191" s="34">
        <f t="shared" si="12"/>
        <v>0</v>
      </c>
      <c r="AT191" s="34" t="str">
        <f t="shared" si="11"/>
        <v>FYL</v>
      </c>
      <c r="AV191" s="34">
        <f t="shared" si="15"/>
        <v>1</v>
      </c>
      <c r="AW191" s="34">
        <f t="shared" si="15"/>
        <v>0</v>
      </c>
      <c r="AX191" s="34">
        <f t="shared" si="15"/>
        <v>0</v>
      </c>
      <c r="AY191" s="34">
        <f t="shared" si="14"/>
        <v>0</v>
      </c>
      <c r="AZ191" s="34">
        <f t="shared" si="14"/>
        <v>0</v>
      </c>
      <c r="BA191" s="34">
        <f t="shared" si="14"/>
        <v>0</v>
      </c>
    </row>
    <row r="192" spans="1:53" x14ac:dyDescent="0.35">
      <c r="A192" s="45">
        <v>188</v>
      </c>
      <c r="B192" s="75" t="s">
        <v>250</v>
      </c>
      <c r="C192" s="75" t="s">
        <v>84</v>
      </c>
      <c r="E192" s="46" t="s">
        <v>114</v>
      </c>
      <c r="F192" s="7" t="s">
        <v>233</v>
      </c>
      <c r="G192" s="46" t="s">
        <v>245</v>
      </c>
      <c r="N192" t="s">
        <v>14</v>
      </c>
      <c r="T192" s="53"/>
      <c r="U192" s="53"/>
      <c r="V192" s="53"/>
      <c r="W192" s="53"/>
      <c r="X192" s="53"/>
      <c r="Y192" s="53"/>
      <c r="Z192" s="53"/>
      <c r="AA192" s="53"/>
      <c r="AB192" s="53"/>
      <c r="AC192" s="53"/>
      <c r="AD192" s="53"/>
      <c r="AE192" s="53"/>
      <c r="AF192" s="53"/>
      <c r="AG192" s="53"/>
      <c r="AH192" s="53"/>
      <c r="AI192" s="53"/>
      <c r="AJ192" s="53"/>
      <c r="AN192" s="34">
        <f t="shared" si="13"/>
        <v>0</v>
      </c>
      <c r="AO192" s="34">
        <f t="shared" si="13"/>
        <v>0</v>
      </c>
      <c r="AP192" s="34">
        <f t="shared" si="13"/>
        <v>0</v>
      </c>
      <c r="AQ192" s="34">
        <f t="shared" si="12"/>
        <v>0</v>
      </c>
      <c r="AR192" s="34">
        <f t="shared" si="12"/>
        <v>0</v>
      </c>
      <c r="AS192" s="34">
        <f t="shared" si="12"/>
        <v>0</v>
      </c>
      <c r="AT192" s="34" t="str">
        <f t="shared" si="11"/>
        <v>FYL</v>
      </c>
      <c r="AV192" s="34">
        <f t="shared" si="15"/>
        <v>1</v>
      </c>
      <c r="AW192" s="34">
        <f t="shared" si="15"/>
        <v>0</v>
      </c>
      <c r="AX192" s="34">
        <f t="shared" si="15"/>
        <v>0</v>
      </c>
      <c r="AY192" s="34">
        <f t="shared" si="14"/>
        <v>0</v>
      </c>
      <c r="AZ192" s="34">
        <f t="shared" si="14"/>
        <v>0</v>
      </c>
      <c r="BA192" s="34">
        <f t="shared" si="14"/>
        <v>0</v>
      </c>
    </row>
    <row r="193" spans="1:53" x14ac:dyDescent="0.35">
      <c r="A193" s="45">
        <v>189</v>
      </c>
      <c r="B193" s="75" t="s">
        <v>249</v>
      </c>
      <c r="C193" s="75" t="s">
        <v>167</v>
      </c>
      <c r="D193" s="46" t="s">
        <v>113</v>
      </c>
      <c r="E193" s="46" t="s">
        <v>114</v>
      </c>
      <c r="F193" s="7" t="s">
        <v>236</v>
      </c>
      <c r="G193" s="46" t="s">
        <v>245</v>
      </c>
      <c r="H193" t="s">
        <v>14</v>
      </c>
      <c r="N193" t="s">
        <v>14</v>
      </c>
      <c r="T193" s="53"/>
      <c r="U193" s="53"/>
      <c r="V193" s="53"/>
      <c r="W193" s="53"/>
      <c r="X193" s="53"/>
      <c r="Y193" s="53"/>
      <c r="Z193" s="53"/>
      <c r="AA193" s="53"/>
      <c r="AB193" s="53"/>
      <c r="AC193" s="53"/>
      <c r="AD193" s="53"/>
      <c r="AE193" s="53"/>
      <c r="AF193" s="53"/>
      <c r="AG193" s="53"/>
      <c r="AH193" s="53"/>
      <c r="AI193" s="53"/>
      <c r="AJ193" s="53"/>
      <c r="AN193" s="34">
        <f t="shared" si="13"/>
        <v>1</v>
      </c>
      <c r="AO193" s="34">
        <f t="shared" si="13"/>
        <v>0</v>
      </c>
      <c r="AP193" s="34">
        <f t="shared" si="13"/>
        <v>0</v>
      </c>
      <c r="AQ193" s="34">
        <f t="shared" si="12"/>
        <v>0</v>
      </c>
      <c r="AR193" s="34">
        <f t="shared" si="12"/>
        <v>0</v>
      </c>
      <c r="AS193" s="34">
        <f t="shared" si="12"/>
        <v>0</v>
      </c>
      <c r="AT193" s="34" t="str">
        <f t="shared" si="11"/>
        <v>BEGGE</v>
      </c>
      <c r="AV193" s="34">
        <f t="shared" si="15"/>
        <v>1</v>
      </c>
      <c r="AW193" s="34">
        <f t="shared" si="15"/>
        <v>0</v>
      </c>
      <c r="AX193" s="34">
        <f t="shared" si="15"/>
        <v>0</v>
      </c>
      <c r="AY193" s="34">
        <f t="shared" si="14"/>
        <v>0</v>
      </c>
      <c r="AZ193" s="34">
        <f t="shared" si="14"/>
        <v>0</v>
      </c>
      <c r="BA193" s="34">
        <f t="shared" si="14"/>
        <v>0</v>
      </c>
    </row>
    <row r="194" spans="1:53" x14ac:dyDescent="0.35">
      <c r="A194" s="45">
        <v>190</v>
      </c>
      <c r="B194" s="75" t="s">
        <v>251</v>
      </c>
      <c r="C194" s="75" t="s">
        <v>85</v>
      </c>
      <c r="E194" s="46" t="s">
        <v>114</v>
      </c>
      <c r="F194" s="7" t="s">
        <v>233</v>
      </c>
      <c r="N194" t="s">
        <v>14</v>
      </c>
      <c r="T194" s="53"/>
      <c r="U194" s="53"/>
      <c r="V194" s="53"/>
      <c r="W194" s="53"/>
      <c r="X194" s="53"/>
      <c r="Y194" s="53"/>
      <c r="Z194" s="53"/>
      <c r="AA194" s="53"/>
      <c r="AB194" s="53"/>
      <c r="AC194" s="53"/>
      <c r="AD194" s="53"/>
      <c r="AE194" s="53"/>
      <c r="AF194" s="53"/>
      <c r="AG194" s="53"/>
      <c r="AH194" s="53"/>
      <c r="AI194" s="53"/>
      <c r="AJ194" s="53"/>
      <c r="AN194" s="34">
        <f t="shared" si="13"/>
        <v>0</v>
      </c>
      <c r="AO194" s="34">
        <f t="shared" si="13"/>
        <v>0</v>
      </c>
      <c r="AP194" s="34">
        <f t="shared" si="13"/>
        <v>0</v>
      </c>
      <c r="AQ194" s="34">
        <f t="shared" si="12"/>
        <v>0</v>
      </c>
      <c r="AR194" s="34">
        <f t="shared" si="12"/>
        <v>0</v>
      </c>
      <c r="AS194" s="34">
        <f t="shared" si="12"/>
        <v>0</v>
      </c>
      <c r="AT194" s="34" t="str">
        <f t="shared" si="11"/>
        <v>FYL</v>
      </c>
      <c r="AV194" s="34">
        <f t="shared" si="15"/>
        <v>1</v>
      </c>
      <c r="AW194" s="34">
        <f t="shared" si="15"/>
        <v>0</v>
      </c>
      <c r="AX194" s="34">
        <f t="shared" si="15"/>
        <v>0</v>
      </c>
      <c r="AY194" s="34">
        <f t="shared" si="14"/>
        <v>0</v>
      </c>
      <c r="AZ194" s="34">
        <f t="shared" si="14"/>
        <v>0</v>
      </c>
      <c r="BA194" s="34">
        <f t="shared" si="14"/>
        <v>0</v>
      </c>
    </row>
    <row r="195" spans="1:53" x14ac:dyDescent="0.35">
      <c r="A195" s="45">
        <v>191</v>
      </c>
      <c r="B195" s="75" t="s">
        <v>253</v>
      </c>
      <c r="C195" s="75" t="s">
        <v>86</v>
      </c>
      <c r="E195" s="46" t="s">
        <v>114</v>
      </c>
      <c r="F195" s="7" t="s">
        <v>233</v>
      </c>
      <c r="N195" t="s">
        <v>14</v>
      </c>
      <c r="T195" s="53"/>
      <c r="U195" s="53"/>
      <c r="V195" s="53"/>
      <c r="W195" s="53"/>
      <c r="X195" s="53"/>
      <c r="Y195" s="53"/>
      <c r="Z195" s="53"/>
      <c r="AA195" s="53"/>
      <c r="AB195" s="53"/>
      <c r="AC195" s="53"/>
      <c r="AD195" s="53"/>
      <c r="AE195" s="53"/>
      <c r="AF195" s="53"/>
      <c r="AG195" s="53"/>
      <c r="AH195" s="53"/>
      <c r="AI195" s="53"/>
      <c r="AJ195" s="53"/>
      <c r="AN195" s="34">
        <f t="shared" si="13"/>
        <v>0</v>
      </c>
      <c r="AO195" s="34">
        <f t="shared" si="13"/>
        <v>0</v>
      </c>
      <c r="AP195" s="34">
        <f t="shared" si="13"/>
        <v>0</v>
      </c>
      <c r="AQ195" s="34">
        <f t="shared" si="12"/>
        <v>0</v>
      </c>
      <c r="AR195" s="34">
        <f t="shared" si="12"/>
        <v>0</v>
      </c>
      <c r="AS195" s="34">
        <f t="shared" si="12"/>
        <v>0</v>
      </c>
      <c r="AT195" s="34" t="str">
        <f t="shared" si="11"/>
        <v>FYL</v>
      </c>
      <c r="AV195" s="34">
        <f t="shared" si="15"/>
        <v>1</v>
      </c>
      <c r="AW195" s="34">
        <f t="shared" si="15"/>
        <v>0</v>
      </c>
      <c r="AX195" s="34">
        <f t="shared" si="15"/>
        <v>0</v>
      </c>
      <c r="AY195" s="34">
        <f t="shared" si="14"/>
        <v>0</v>
      </c>
      <c r="AZ195" s="34">
        <f t="shared" si="14"/>
        <v>0</v>
      </c>
      <c r="BA195" s="34">
        <f t="shared" si="14"/>
        <v>0</v>
      </c>
    </row>
    <row r="196" spans="1:53" x14ac:dyDescent="0.35">
      <c r="A196" s="45">
        <v>192</v>
      </c>
      <c r="B196" s="75" t="s">
        <v>252</v>
      </c>
      <c r="C196" s="75" t="s">
        <v>87</v>
      </c>
      <c r="E196" s="46" t="s">
        <v>114</v>
      </c>
      <c r="F196" s="7" t="s">
        <v>233</v>
      </c>
      <c r="N196" t="s">
        <v>14</v>
      </c>
      <c r="T196" s="53"/>
      <c r="U196" s="53"/>
      <c r="V196" s="53"/>
      <c r="W196" s="53"/>
      <c r="X196" s="53"/>
      <c r="Y196" s="53"/>
      <c r="Z196" s="53"/>
      <c r="AA196" s="53"/>
      <c r="AB196" s="53"/>
      <c r="AC196" s="53"/>
      <c r="AD196" s="53"/>
      <c r="AE196" s="53"/>
      <c r="AF196" s="53"/>
      <c r="AG196" s="53"/>
      <c r="AH196" s="53"/>
      <c r="AI196" s="53"/>
      <c r="AJ196" s="53"/>
      <c r="AN196" s="34">
        <f t="shared" si="13"/>
        <v>0</v>
      </c>
      <c r="AO196" s="34">
        <f t="shared" si="13"/>
        <v>0</v>
      </c>
      <c r="AP196" s="34">
        <f t="shared" si="13"/>
        <v>0</v>
      </c>
      <c r="AQ196" s="34">
        <f t="shared" si="12"/>
        <v>0</v>
      </c>
      <c r="AR196" s="34">
        <f t="shared" si="12"/>
        <v>0</v>
      </c>
      <c r="AS196" s="34">
        <f t="shared" si="12"/>
        <v>0</v>
      </c>
      <c r="AT196" s="34" t="str">
        <f t="shared" si="11"/>
        <v>FYL</v>
      </c>
      <c r="AV196" s="34">
        <f t="shared" si="15"/>
        <v>1</v>
      </c>
      <c r="AW196" s="34">
        <f t="shared" si="15"/>
        <v>0</v>
      </c>
      <c r="AX196" s="34">
        <f t="shared" si="15"/>
        <v>0</v>
      </c>
      <c r="AY196" s="34">
        <f t="shared" si="14"/>
        <v>0</v>
      </c>
      <c r="AZ196" s="34">
        <f t="shared" si="14"/>
        <v>0</v>
      </c>
      <c r="BA196" s="34">
        <f t="shared" si="14"/>
        <v>0</v>
      </c>
    </row>
    <row r="197" spans="1:53" x14ac:dyDescent="0.35">
      <c r="A197" s="45">
        <v>193</v>
      </c>
      <c r="B197" s="75" t="s">
        <v>409</v>
      </c>
      <c r="C197" s="75" t="s">
        <v>34</v>
      </c>
      <c r="E197" s="46" t="s">
        <v>114</v>
      </c>
      <c r="F197" s="7" t="s">
        <v>233</v>
      </c>
      <c r="O197" t="s">
        <v>105</v>
      </c>
      <c r="T197" s="53"/>
      <c r="U197" s="53"/>
      <c r="V197" s="53"/>
      <c r="W197" s="53"/>
      <c r="X197" s="53"/>
      <c r="Y197" s="53"/>
      <c r="Z197" s="53"/>
      <c r="AA197" s="53"/>
      <c r="AB197" s="53"/>
      <c r="AC197" s="53"/>
      <c r="AD197" s="53"/>
      <c r="AE197" s="53"/>
      <c r="AF197" s="53"/>
      <c r="AG197" s="53"/>
      <c r="AH197" s="53"/>
      <c r="AI197" s="53" t="s">
        <v>2</v>
      </c>
      <c r="AJ197" s="53"/>
      <c r="AN197" s="34">
        <f t="shared" si="13"/>
        <v>0</v>
      </c>
      <c r="AO197" s="34">
        <f t="shared" si="13"/>
        <v>0</v>
      </c>
      <c r="AP197" s="34">
        <f t="shared" si="13"/>
        <v>0</v>
      </c>
      <c r="AQ197" s="34">
        <f t="shared" si="13"/>
        <v>0</v>
      </c>
      <c r="AR197" s="34">
        <f t="shared" si="13"/>
        <v>0</v>
      </c>
      <c r="AS197" s="34">
        <f t="shared" si="13"/>
        <v>0</v>
      </c>
      <c r="AT197" s="34" t="str">
        <f t="shared" si="11"/>
        <v>FYL</v>
      </c>
      <c r="AV197" s="34">
        <f t="shared" si="15"/>
        <v>0</v>
      </c>
      <c r="AW197" s="34">
        <f t="shared" si="15"/>
        <v>1</v>
      </c>
      <c r="AX197" s="34">
        <f t="shared" si="15"/>
        <v>0</v>
      </c>
      <c r="AY197" s="34">
        <f t="shared" si="14"/>
        <v>0</v>
      </c>
      <c r="AZ197" s="34">
        <f t="shared" si="14"/>
        <v>0</v>
      </c>
      <c r="BA197" s="34">
        <f t="shared" si="14"/>
        <v>0</v>
      </c>
    </row>
    <row r="198" spans="1:53" x14ac:dyDescent="0.35">
      <c r="A198" s="45">
        <v>194</v>
      </c>
      <c r="B198" s="75" t="s">
        <v>342</v>
      </c>
      <c r="C198" s="75" t="s">
        <v>88</v>
      </c>
      <c r="E198" s="46" t="s">
        <v>114</v>
      </c>
      <c r="F198" s="7" t="s">
        <v>233</v>
      </c>
      <c r="G198" s="46" t="s">
        <v>245</v>
      </c>
      <c r="O198" t="s">
        <v>105</v>
      </c>
      <c r="T198" s="53"/>
      <c r="U198" s="53"/>
      <c r="V198" s="53"/>
      <c r="W198" s="53"/>
      <c r="X198" s="53"/>
      <c r="Y198" s="53"/>
      <c r="Z198" s="53"/>
      <c r="AA198" s="53"/>
      <c r="AB198" s="53"/>
      <c r="AC198" s="53"/>
      <c r="AD198" s="53"/>
      <c r="AE198" s="53"/>
      <c r="AF198" s="53"/>
      <c r="AG198" s="53"/>
      <c r="AH198" s="53"/>
      <c r="AI198" s="53" t="s">
        <v>2</v>
      </c>
      <c r="AJ198" s="53"/>
      <c r="AN198" s="34">
        <f t="shared" si="13"/>
        <v>0</v>
      </c>
      <c r="AO198" s="34">
        <f t="shared" si="13"/>
        <v>0</v>
      </c>
      <c r="AP198" s="34">
        <f t="shared" si="13"/>
        <v>0</v>
      </c>
      <c r="AQ198" s="34">
        <f t="shared" si="13"/>
        <v>0</v>
      </c>
      <c r="AR198" s="34">
        <f t="shared" si="13"/>
        <v>0</v>
      </c>
      <c r="AS198" s="34">
        <f t="shared" si="13"/>
        <v>0</v>
      </c>
      <c r="AT198" s="34" t="str">
        <f t="shared" ref="AT198:AT261" si="16">IF(D198="","FYL",IF(E198="","KOM","BEGGE"))</f>
        <v>FYL</v>
      </c>
      <c r="AV198" s="34">
        <f t="shared" si="15"/>
        <v>0</v>
      </c>
      <c r="AW198" s="34">
        <f t="shared" si="15"/>
        <v>1</v>
      </c>
      <c r="AX198" s="34">
        <f t="shared" si="15"/>
        <v>0</v>
      </c>
      <c r="AY198" s="34">
        <f t="shared" si="14"/>
        <v>0</v>
      </c>
      <c r="AZ198" s="34">
        <f t="shared" si="14"/>
        <v>0</v>
      </c>
      <c r="BA198" s="34">
        <f t="shared" si="14"/>
        <v>0</v>
      </c>
    </row>
    <row r="199" spans="1:53" x14ac:dyDescent="0.35">
      <c r="A199" s="45">
        <v>195</v>
      </c>
      <c r="B199" s="75" t="s">
        <v>383</v>
      </c>
      <c r="C199" s="75" t="s">
        <v>174</v>
      </c>
      <c r="E199" s="46" t="s">
        <v>114</v>
      </c>
      <c r="F199" s="7" t="s">
        <v>236</v>
      </c>
      <c r="G199" s="51"/>
      <c r="O199" t="s">
        <v>105</v>
      </c>
      <c r="T199" s="53"/>
      <c r="U199" s="53"/>
      <c r="V199" s="53"/>
      <c r="W199" s="53"/>
      <c r="X199" s="53"/>
      <c r="Y199" s="53"/>
      <c r="Z199" s="53"/>
      <c r="AA199" s="53"/>
      <c r="AB199" s="53"/>
      <c r="AC199" s="53" t="s">
        <v>2</v>
      </c>
      <c r="AD199" s="53"/>
      <c r="AE199" s="53"/>
      <c r="AF199" s="53"/>
      <c r="AG199" s="53"/>
      <c r="AH199" s="53"/>
      <c r="AI199" s="56" t="s">
        <v>160</v>
      </c>
      <c r="AJ199" s="53"/>
      <c r="AN199" s="34">
        <f t="shared" si="13"/>
        <v>0</v>
      </c>
      <c r="AO199" s="34">
        <f t="shared" si="13"/>
        <v>0</v>
      </c>
      <c r="AP199" s="34">
        <f t="shared" si="13"/>
        <v>0</v>
      </c>
      <c r="AQ199" s="34">
        <f t="shared" si="13"/>
        <v>0</v>
      </c>
      <c r="AR199" s="34">
        <f t="shared" si="13"/>
        <v>0</v>
      </c>
      <c r="AS199" s="34">
        <f t="shared" si="13"/>
        <v>0</v>
      </c>
      <c r="AT199" s="34" t="str">
        <f t="shared" si="16"/>
        <v>FYL</v>
      </c>
      <c r="AV199" s="34">
        <f t="shared" si="15"/>
        <v>0</v>
      </c>
      <c r="AW199" s="34">
        <f t="shared" si="15"/>
        <v>1</v>
      </c>
      <c r="AX199" s="34">
        <f t="shared" si="15"/>
        <v>0</v>
      </c>
      <c r="AY199" s="34">
        <f t="shared" si="14"/>
        <v>0</v>
      </c>
      <c r="AZ199" s="34">
        <f t="shared" si="14"/>
        <v>0</v>
      </c>
      <c r="BA199" s="34">
        <f t="shared" si="14"/>
        <v>0</v>
      </c>
    </row>
    <row r="200" spans="1:53" x14ac:dyDescent="0.35">
      <c r="A200" s="45">
        <v>196</v>
      </c>
      <c r="B200" s="75" t="s">
        <v>335</v>
      </c>
      <c r="C200" s="75" t="s">
        <v>174</v>
      </c>
      <c r="E200" s="46" t="s">
        <v>114</v>
      </c>
      <c r="F200" s="7" t="s">
        <v>236</v>
      </c>
      <c r="G200" s="46" t="s">
        <v>245</v>
      </c>
      <c r="O200" t="s">
        <v>105</v>
      </c>
      <c r="T200" s="53"/>
      <c r="U200" s="53"/>
      <c r="V200" s="53"/>
      <c r="W200" s="53"/>
      <c r="X200" s="53"/>
      <c r="Y200" s="53"/>
      <c r="Z200" s="53"/>
      <c r="AA200" s="53"/>
      <c r="AB200" s="53"/>
      <c r="AC200" s="53" t="s">
        <v>2</v>
      </c>
      <c r="AD200" s="53"/>
      <c r="AE200" s="53"/>
      <c r="AF200" s="53"/>
      <c r="AG200" s="53"/>
      <c r="AH200" s="53"/>
      <c r="AI200" s="56" t="s">
        <v>160</v>
      </c>
      <c r="AJ200" s="53"/>
      <c r="AN200" s="34">
        <f t="shared" si="13"/>
        <v>0</v>
      </c>
      <c r="AO200" s="34">
        <f t="shared" si="13"/>
        <v>0</v>
      </c>
      <c r="AP200" s="34">
        <f t="shared" si="13"/>
        <v>0</v>
      </c>
      <c r="AQ200" s="34">
        <f t="shared" si="13"/>
        <v>0</v>
      </c>
      <c r="AR200" s="34">
        <f t="shared" si="13"/>
        <v>0</v>
      </c>
      <c r="AS200" s="34">
        <f t="shared" si="13"/>
        <v>0</v>
      </c>
      <c r="AT200" s="34" t="str">
        <f t="shared" si="16"/>
        <v>FYL</v>
      </c>
      <c r="AV200" s="34">
        <f t="shared" si="15"/>
        <v>0</v>
      </c>
      <c r="AW200" s="34">
        <f t="shared" si="15"/>
        <v>1</v>
      </c>
      <c r="AX200" s="34">
        <f t="shared" si="15"/>
        <v>0</v>
      </c>
      <c r="AY200" s="34">
        <f t="shared" si="14"/>
        <v>0</v>
      </c>
      <c r="AZ200" s="34">
        <f t="shared" si="14"/>
        <v>0</v>
      </c>
      <c r="BA200" s="34">
        <f t="shared" si="14"/>
        <v>0</v>
      </c>
    </row>
    <row r="201" spans="1:53" x14ac:dyDescent="0.35">
      <c r="A201" s="45">
        <v>197</v>
      </c>
      <c r="B201" s="75" t="s">
        <v>424</v>
      </c>
      <c r="C201" s="75" t="s">
        <v>174</v>
      </c>
      <c r="E201" s="46" t="s">
        <v>114</v>
      </c>
      <c r="F201" s="7" t="s">
        <v>236</v>
      </c>
      <c r="G201" s="51"/>
      <c r="O201" t="s">
        <v>105</v>
      </c>
      <c r="T201" s="53"/>
      <c r="U201" s="53"/>
      <c r="V201" s="53"/>
      <c r="W201" s="53"/>
      <c r="X201" s="53"/>
      <c r="Y201" s="53"/>
      <c r="Z201" s="53"/>
      <c r="AA201" s="53"/>
      <c r="AB201" s="53"/>
      <c r="AC201" s="53"/>
      <c r="AD201" s="53"/>
      <c r="AE201" s="53"/>
      <c r="AF201" s="53"/>
      <c r="AG201" s="53"/>
      <c r="AH201" s="53"/>
      <c r="AI201" s="56" t="s">
        <v>160</v>
      </c>
      <c r="AJ201" s="53"/>
      <c r="AN201" s="34">
        <f t="shared" si="13"/>
        <v>0</v>
      </c>
      <c r="AO201" s="34">
        <f t="shared" si="13"/>
        <v>0</v>
      </c>
      <c r="AP201" s="34">
        <f t="shared" si="13"/>
        <v>0</v>
      </c>
      <c r="AQ201" s="34">
        <f t="shared" si="13"/>
        <v>0</v>
      </c>
      <c r="AR201" s="34">
        <f t="shared" si="13"/>
        <v>0</v>
      </c>
      <c r="AS201" s="34">
        <f t="shared" si="13"/>
        <v>0</v>
      </c>
      <c r="AT201" s="34" t="str">
        <f t="shared" si="16"/>
        <v>FYL</v>
      </c>
      <c r="AV201" s="34">
        <f t="shared" si="15"/>
        <v>0</v>
      </c>
      <c r="AW201" s="34">
        <f t="shared" si="15"/>
        <v>1</v>
      </c>
      <c r="AX201" s="34">
        <f t="shared" si="15"/>
        <v>0</v>
      </c>
      <c r="AY201" s="34">
        <f t="shared" si="14"/>
        <v>0</v>
      </c>
      <c r="AZ201" s="34">
        <f t="shared" si="14"/>
        <v>0</v>
      </c>
      <c r="BA201" s="34">
        <f t="shared" si="14"/>
        <v>0</v>
      </c>
    </row>
    <row r="202" spans="1:53" x14ac:dyDescent="0.35">
      <c r="A202" s="45">
        <v>198</v>
      </c>
      <c r="B202" s="75" t="s">
        <v>436</v>
      </c>
      <c r="C202" s="75" t="s">
        <v>480</v>
      </c>
      <c r="E202" s="46" t="s">
        <v>114</v>
      </c>
      <c r="F202" s="7" t="s">
        <v>236</v>
      </c>
      <c r="T202" s="53"/>
      <c r="U202" s="53"/>
      <c r="V202" s="53"/>
      <c r="W202" s="53"/>
      <c r="X202" s="53"/>
      <c r="Y202" s="53"/>
      <c r="Z202" s="53"/>
      <c r="AA202" s="53"/>
      <c r="AB202" s="53"/>
      <c r="AC202" s="53"/>
      <c r="AD202" s="53"/>
      <c r="AE202" s="53"/>
      <c r="AF202" s="53"/>
      <c r="AG202" s="53"/>
      <c r="AH202" s="53"/>
      <c r="AI202" s="53"/>
      <c r="AJ202" s="53">
        <v>17</v>
      </c>
      <c r="AN202" s="34">
        <f t="shared" si="13"/>
        <v>0</v>
      </c>
      <c r="AO202" s="34">
        <f t="shared" si="13"/>
        <v>0</v>
      </c>
      <c r="AP202" s="34">
        <f t="shared" si="13"/>
        <v>0</v>
      </c>
      <c r="AQ202" s="34">
        <f t="shared" si="13"/>
        <v>0</v>
      </c>
      <c r="AR202" s="34">
        <f t="shared" si="13"/>
        <v>0</v>
      </c>
      <c r="AS202" s="34">
        <f t="shared" si="13"/>
        <v>0</v>
      </c>
      <c r="AT202" s="34" t="str">
        <f t="shared" si="16"/>
        <v>FYL</v>
      </c>
      <c r="AV202" s="34">
        <f t="shared" si="15"/>
        <v>0</v>
      </c>
      <c r="AW202" s="34">
        <f t="shared" si="15"/>
        <v>0</v>
      </c>
      <c r="AX202" s="34">
        <f t="shared" si="15"/>
        <v>0</v>
      </c>
      <c r="AY202" s="34">
        <f t="shared" si="14"/>
        <v>0</v>
      </c>
      <c r="AZ202" s="34">
        <f t="shared" si="14"/>
        <v>0</v>
      </c>
      <c r="BA202" s="34">
        <f t="shared" si="14"/>
        <v>0</v>
      </c>
    </row>
    <row r="203" spans="1:53" x14ac:dyDescent="0.35">
      <c r="A203" s="45">
        <v>199</v>
      </c>
      <c r="B203" s="75" t="s">
        <v>441</v>
      </c>
      <c r="C203" s="75" t="s">
        <v>165</v>
      </c>
      <c r="E203" s="46" t="s">
        <v>114</v>
      </c>
      <c r="F203" s="7" t="s">
        <v>236</v>
      </c>
      <c r="P203" t="s">
        <v>18</v>
      </c>
      <c r="T203" s="53"/>
      <c r="U203" s="53"/>
      <c r="V203" s="53">
        <v>3</v>
      </c>
      <c r="W203" s="53"/>
      <c r="X203" s="53"/>
      <c r="Y203" s="53"/>
      <c r="Z203" s="53"/>
      <c r="AA203" s="53"/>
      <c r="AB203" s="53"/>
      <c r="AC203" s="53"/>
      <c r="AD203" s="53"/>
      <c r="AE203" s="53"/>
      <c r="AF203" s="53"/>
      <c r="AG203" s="53"/>
      <c r="AH203" s="53"/>
      <c r="AI203" s="53"/>
      <c r="AJ203" s="53"/>
      <c r="AN203" s="34">
        <f t="shared" si="13"/>
        <v>0</v>
      </c>
      <c r="AO203" s="34">
        <f t="shared" si="13"/>
        <v>0</v>
      </c>
      <c r="AP203" s="34">
        <f t="shared" si="13"/>
        <v>0</v>
      </c>
      <c r="AQ203" s="34">
        <f t="shared" si="13"/>
        <v>0</v>
      </c>
      <c r="AR203" s="34">
        <f t="shared" si="13"/>
        <v>0</v>
      </c>
      <c r="AS203" s="34">
        <f t="shared" si="13"/>
        <v>0</v>
      </c>
      <c r="AT203" s="34" t="str">
        <f t="shared" si="16"/>
        <v>FYL</v>
      </c>
      <c r="AV203" s="34">
        <f t="shared" si="15"/>
        <v>0</v>
      </c>
      <c r="AW203" s="34">
        <f t="shared" si="15"/>
        <v>0</v>
      </c>
      <c r="AX203" s="34">
        <f t="shared" si="15"/>
        <v>1</v>
      </c>
      <c r="AY203" s="34">
        <f t="shared" si="14"/>
        <v>0</v>
      </c>
      <c r="AZ203" s="34">
        <f t="shared" si="14"/>
        <v>0</v>
      </c>
      <c r="BA203" s="34">
        <f t="shared" si="14"/>
        <v>0</v>
      </c>
    </row>
    <row r="204" spans="1:53" x14ac:dyDescent="0.35">
      <c r="A204" s="45">
        <v>200</v>
      </c>
      <c r="B204" s="75" t="s">
        <v>440</v>
      </c>
      <c r="C204" s="75" t="s">
        <v>165</v>
      </c>
      <c r="E204" s="46" t="s">
        <v>114</v>
      </c>
      <c r="F204" s="7" t="s">
        <v>236</v>
      </c>
      <c r="P204" t="s">
        <v>18</v>
      </c>
      <c r="T204" s="53"/>
      <c r="U204" s="53"/>
      <c r="V204" s="53">
        <v>3</v>
      </c>
      <c r="W204" s="53"/>
      <c r="X204" s="53"/>
      <c r="Y204" s="53"/>
      <c r="Z204" s="53"/>
      <c r="AA204" s="53"/>
      <c r="AB204" s="53"/>
      <c r="AC204" s="53"/>
      <c r="AD204" s="53"/>
      <c r="AE204" s="53"/>
      <c r="AF204" s="53"/>
      <c r="AG204" s="53"/>
      <c r="AH204" s="53"/>
      <c r="AI204" s="53"/>
      <c r="AJ204" s="53"/>
      <c r="AN204" s="34">
        <f t="shared" si="13"/>
        <v>0</v>
      </c>
      <c r="AO204" s="34">
        <f t="shared" si="13"/>
        <v>0</v>
      </c>
      <c r="AP204" s="34">
        <f t="shared" si="13"/>
        <v>0</v>
      </c>
      <c r="AQ204" s="34">
        <f t="shared" si="13"/>
        <v>0</v>
      </c>
      <c r="AR204" s="34">
        <f t="shared" si="13"/>
        <v>0</v>
      </c>
      <c r="AS204" s="34">
        <f t="shared" si="13"/>
        <v>0</v>
      </c>
      <c r="AT204" s="34" t="str">
        <f t="shared" si="16"/>
        <v>FYL</v>
      </c>
      <c r="AV204" s="34">
        <f t="shared" si="15"/>
        <v>0</v>
      </c>
      <c r="AW204" s="34">
        <f t="shared" si="15"/>
        <v>0</v>
      </c>
      <c r="AX204" s="34">
        <f t="shared" si="15"/>
        <v>1</v>
      </c>
      <c r="AY204" s="34">
        <f t="shared" si="14"/>
        <v>0</v>
      </c>
      <c r="AZ204" s="34">
        <f t="shared" si="14"/>
        <v>0</v>
      </c>
      <c r="BA204" s="34">
        <f t="shared" si="14"/>
        <v>0</v>
      </c>
    </row>
    <row r="205" spans="1:53" x14ac:dyDescent="0.35">
      <c r="A205" s="45">
        <v>201</v>
      </c>
      <c r="B205" s="75" t="s">
        <v>319</v>
      </c>
      <c r="C205" s="75" t="s">
        <v>46</v>
      </c>
      <c r="E205" s="46" t="s">
        <v>114</v>
      </c>
      <c r="F205" s="7" t="s">
        <v>233</v>
      </c>
      <c r="G205" s="46" t="s">
        <v>245</v>
      </c>
      <c r="P205" t="s">
        <v>6</v>
      </c>
      <c r="T205" s="53"/>
      <c r="U205" s="53"/>
      <c r="V205" s="53"/>
      <c r="W205" s="53" t="s">
        <v>2</v>
      </c>
      <c r="X205" s="53"/>
      <c r="Y205" s="53"/>
      <c r="Z205" s="53"/>
      <c r="AA205" s="53"/>
      <c r="AB205" s="53"/>
      <c r="AC205" s="53"/>
      <c r="AD205" s="53"/>
      <c r="AE205" s="53">
        <v>12</v>
      </c>
      <c r="AF205" s="53"/>
      <c r="AG205" s="53"/>
      <c r="AH205" s="53"/>
      <c r="AI205" s="53"/>
      <c r="AJ205" s="53"/>
      <c r="AN205" s="34">
        <f t="shared" si="13"/>
        <v>0</v>
      </c>
      <c r="AO205" s="34">
        <f t="shared" si="13"/>
        <v>0</v>
      </c>
      <c r="AP205" s="34">
        <f t="shared" si="13"/>
        <v>0</v>
      </c>
      <c r="AQ205" s="34">
        <f t="shared" si="13"/>
        <v>0</v>
      </c>
      <c r="AR205" s="34">
        <f t="shared" si="13"/>
        <v>0</v>
      </c>
      <c r="AS205" s="34">
        <f t="shared" si="13"/>
        <v>0</v>
      </c>
      <c r="AT205" s="34" t="str">
        <f t="shared" si="16"/>
        <v>FYL</v>
      </c>
      <c r="AV205" s="34">
        <f t="shared" si="15"/>
        <v>0</v>
      </c>
      <c r="AW205" s="34">
        <f t="shared" si="15"/>
        <v>0</v>
      </c>
      <c r="AX205" s="34">
        <f t="shared" si="15"/>
        <v>1</v>
      </c>
      <c r="AY205" s="34">
        <f t="shared" si="14"/>
        <v>0</v>
      </c>
      <c r="AZ205" s="34">
        <f t="shared" si="14"/>
        <v>0</v>
      </c>
      <c r="BA205" s="34">
        <f t="shared" si="14"/>
        <v>0</v>
      </c>
    </row>
    <row r="206" spans="1:53" x14ac:dyDescent="0.35">
      <c r="A206" s="45">
        <v>202</v>
      </c>
      <c r="B206" s="75" t="s">
        <v>317</v>
      </c>
      <c r="C206" s="75" t="s">
        <v>35</v>
      </c>
      <c r="E206" s="46" t="s">
        <v>114</v>
      </c>
      <c r="F206" s="7" t="s">
        <v>236</v>
      </c>
      <c r="G206" s="46" t="s">
        <v>245</v>
      </c>
      <c r="P206" t="s">
        <v>6</v>
      </c>
      <c r="T206" s="53"/>
      <c r="U206" s="53"/>
      <c r="V206" s="53"/>
      <c r="W206" s="53" t="s">
        <v>2</v>
      </c>
      <c r="X206" s="53"/>
      <c r="Y206" s="53"/>
      <c r="Z206" s="53"/>
      <c r="AA206" s="53"/>
      <c r="AB206" s="53"/>
      <c r="AC206" s="53" t="s">
        <v>2</v>
      </c>
      <c r="AD206" s="53"/>
      <c r="AE206" s="53">
        <v>12</v>
      </c>
      <c r="AF206" s="53"/>
      <c r="AG206" s="53"/>
      <c r="AH206" s="53"/>
      <c r="AI206" s="53"/>
      <c r="AJ206" s="53"/>
      <c r="AN206" s="34">
        <f t="shared" si="13"/>
        <v>0</v>
      </c>
      <c r="AO206" s="34">
        <f t="shared" si="13"/>
        <v>0</v>
      </c>
      <c r="AP206" s="34">
        <f t="shared" si="13"/>
        <v>0</v>
      </c>
      <c r="AQ206" s="34">
        <f t="shared" si="13"/>
        <v>0</v>
      </c>
      <c r="AR206" s="34">
        <f t="shared" si="13"/>
        <v>0</v>
      </c>
      <c r="AS206" s="34">
        <f t="shared" si="13"/>
        <v>0</v>
      </c>
      <c r="AT206" s="34" t="str">
        <f t="shared" si="16"/>
        <v>FYL</v>
      </c>
      <c r="AV206" s="34">
        <f t="shared" si="15"/>
        <v>0</v>
      </c>
      <c r="AW206" s="34">
        <f t="shared" si="15"/>
        <v>0</v>
      </c>
      <c r="AX206" s="34">
        <f t="shared" si="15"/>
        <v>1</v>
      </c>
      <c r="AY206" s="34">
        <f t="shared" si="14"/>
        <v>0</v>
      </c>
      <c r="AZ206" s="34">
        <f t="shared" si="14"/>
        <v>0</v>
      </c>
      <c r="BA206" s="34">
        <f t="shared" si="14"/>
        <v>0</v>
      </c>
    </row>
    <row r="207" spans="1:53" x14ac:dyDescent="0.35">
      <c r="A207" s="45">
        <v>203</v>
      </c>
      <c r="B207" s="75" t="s">
        <v>366</v>
      </c>
      <c r="C207" s="74" t="s">
        <v>171</v>
      </c>
      <c r="D207" s="48"/>
      <c r="E207" s="46" t="s">
        <v>114</v>
      </c>
      <c r="F207" s="7" t="s">
        <v>234</v>
      </c>
      <c r="P207" t="s">
        <v>6</v>
      </c>
      <c r="T207" s="53"/>
      <c r="U207" s="53"/>
      <c r="V207" s="53"/>
      <c r="W207" s="53" t="s">
        <v>2</v>
      </c>
      <c r="X207" s="53"/>
      <c r="Y207" s="53"/>
      <c r="Z207" s="53"/>
      <c r="AA207" s="53"/>
      <c r="AB207" s="53"/>
      <c r="AC207" s="53" t="s">
        <v>2</v>
      </c>
      <c r="AD207" s="53"/>
      <c r="AE207" s="53">
        <v>12</v>
      </c>
      <c r="AF207" s="53"/>
      <c r="AG207" s="53"/>
      <c r="AH207" s="53"/>
      <c r="AI207" s="53"/>
      <c r="AJ207" s="53"/>
      <c r="AN207" s="34">
        <f t="shared" si="13"/>
        <v>0</v>
      </c>
      <c r="AO207" s="34">
        <f t="shared" si="13"/>
        <v>0</v>
      </c>
      <c r="AP207" s="34">
        <f t="shared" si="13"/>
        <v>0</v>
      </c>
      <c r="AQ207" s="34">
        <f t="shared" si="13"/>
        <v>0</v>
      </c>
      <c r="AR207" s="34">
        <f t="shared" si="13"/>
        <v>0</v>
      </c>
      <c r="AS207" s="34">
        <f t="shared" si="13"/>
        <v>0</v>
      </c>
      <c r="AT207" s="34" t="str">
        <f t="shared" si="16"/>
        <v>FYL</v>
      </c>
      <c r="AV207" s="34">
        <f t="shared" si="15"/>
        <v>0</v>
      </c>
      <c r="AW207" s="34">
        <f t="shared" si="15"/>
        <v>0</v>
      </c>
      <c r="AX207" s="34">
        <f t="shared" si="15"/>
        <v>1</v>
      </c>
      <c r="AY207" s="34">
        <f t="shared" si="14"/>
        <v>0</v>
      </c>
      <c r="AZ207" s="34">
        <f t="shared" si="14"/>
        <v>0</v>
      </c>
      <c r="BA207" s="34">
        <f t="shared" si="14"/>
        <v>0</v>
      </c>
    </row>
    <row r="208" spans="1:53" x14ac:dyDescent="0.35">
      <c r="A208" s="45">
        <v>204</v>
      </c>
      <c r="B208" s="75" t="s">
        <v>390</v>
      </c>
      <c r="C208" s="75" t="s">
        <v>35</v>
      </c>
      <c r="E208" s="46" t="s">
        <v>114</v>
      </c>
      <c r="F208" s="7" t="s">
        <v>236</v>
      </c>
      <c r="P208" t="s">
        <v>6</v>
      </c>
      <c r="T208" s="53"/>
      <c r="U208" s="53"/>
      <c r="V208" s="53"/>
      <c r="W208" s="53" t="s">
        <v>2</v>
      </c>
      <c r="X208" s="53"/>
      <c r="Y208" s="53"/>
      <c r="Z208" s="53"/>
      <c r="AA208" s="53"/>
      <c r="AB208" s="53"/>
      <c r="AC208" s="53"/>
      <c r="AD208" s="53"/>
      <c r="AE208" s="53">
        <v>12</v>
      </c>
      <c r="AF208" s="53"/>
      <c r="AG208" s="53"/>
      <c r="AH208" s="53"/>
      <c r="AI208" s="53"/>
      <c r="AJ208" s="53"/>
      <c r="AN208" s="34">
        <f t="shared" ref="AN208:AS250" si="17">IF(H208&lt;&gt;"",1,0)</f>
        <v>0</v>
      </c>
      <c r="AO208" s="34">
        <f t="shared" si="17"/>
        <v>0</v>
      </c>
      <c r="AP208" s="34">
        <f t="shared" si="17"/>
        <v>0</v>
      </c>
      <c r="AQ208" s="34">
        <f t="shared" si="17"/>
        <v>0</v>
      </c>
      <c r="AR208" s="34">
        <f t="shared" si="17"/>
        <v>0</v>
      </c>
      <c r="AS208" s="34">
        <f t="shared" si="17"/>
        <v>0</v>
      </c>
      <c r="AT208" s="34" t="str">
        <f t="shared" si="16"/>
        <v>FYL</v>
      </c>
      <c r="AV208" s="34">
        <f t="shared" si="15"/>
        <v>0</v>
      </c>
      <c r="AW208" s="34">
        <f t="shared" si="15"/>
        <v>0</v>
      </c>
      <c r="AX208" s="34">
        <f t="shared" si="15"/>
        <v>1</v>
      </c>
      <c r="AY208" s="34">
        <f t="shared" si="14"/>
        <v>0</v>
      </c>
      <c r="AZ208" s="34">
        <f t="shared" si="14"/>
        <v>0</v>
      </c>
      <c r="BA208" s="34">
        <f t="shared" si="14"/>
        <v>0</v>
      </c>
    </row>
    <row r="209" spans="1:53" x14ac:dyDescent="0.35">
      <c r="A209" s="45">
        <v>205</v>
      </c>
      <c r="B209" s="75" t="s">
        <v>449</v>
      </c>
      <c r="C209" s="75" t="s">
        <v>49</v>
      </c>
      <c r="E209" s="46" t="s">
        <v>114</v>
      </c>
      <c r="F209" s="7" t="s">
        <v>236</v>
      </c>
      <c r="T209" s="53"/>
      <c r="U209" s="53"/>
      <c r="V209" s="53"/>
      <c r="W209" s="53">
        <v>4</v>
      </c>
      <c r="X209" s="53"/>
      <c r="Y209" s="53"/>
      <c r="Z209" s="53"/>
      <c r="AA209" s="53"/>
      <c r="AB209" s="53"/>
      <c r="AC209" s="53"/>
      <c r="AD209" s="53"/>
      <c r="AE209" s="53"/>
      <c r="AF209" s="53"/>
      <c r="AG209" s="53"/>
      <c r="AH209" s="53"/>
      <c r="AI209" s="53"/>
      <c r="AJ209" s="53"/>
      <c r="AN209" s="34">
        <f t="shared" si="17"/>
        <v>0</v>
      </c>
      <c r="AO209" s="34">
        <f t="shared" si="17"/>
        <v>0</v>
      </c>
      <c r="AP209" s="34">
        <f t="shared" si="17"/>
        <v>0</v>
      </c>
      <c r="AQ209" s="34">
        <f t="shared" si="17"/>
        <v>0</v>
      </c>
      <c r="AR209" s="34">
        <f t="shared" si="17"/>
        <v>0</v>
      </c>
      <c r="AS209" s="34">
        <f t="shared" si="17"/>
        <v>0</v>
      </c>
      <c r="AT209" s="34" t="str">
        <f t="shared" si="16"/>
        <v>FYL</v>
      </c>
      <c r="AV209" s="34">
        <f t="shared" si="15"/>
        <v>0</v>
      </c>
      <c r="AW209" s="34">
        <f t="shared" si="15"/>
        <v>0</v>
      </c>
      <c r="AX209" s="34">
        <f t="shared" si="15"/>
        <v>0</v>
      </c>
      <c r="AY209" s="34">
        <f t="shared" si="14"/>
        <v>0</v>
      </c>
      <c r="AZ209" s="34">
        <f t="shared" si="14"/>
        <v>0</v>
      </c>
      <c r="BA209" s="34">
        <f t="shared" si="14"/>
        <v>0</v>
      </c>
    </row>
    <row r="210" spans="1:53" x14ac:dyDescent="0.35">
      <c r="A210" s="45">
        <v>206</v>
      </c>
      <c r="B210" s="75" t="s">
        <v>304</v>
      </c>
      <c r="C210" s="75" t="s">
        <v>95</v>
      </c>
      <c r="E210" s="46" t="s">
        <v>114</v>
      </c>
      <c r="F210" s="7" t="s">
        <v>236</v>
      </c>
      <c r="T210" s="53"/>
      <c r="U210" s="53"/>
      <c r="V210" s="53"/>
      <c r="W210" s="53" t="s">
        <v>2</v>
      </c>
      <c r="X210" s="53"/>
      <c r="Y210" s="53"/>
      <c r="Z210" s="53"/>
      <c r="AA210" s="57" t="s">
        <v>106</v>
      </c>
      <c r="AB210" s="53" t="s">
        <v>2</v>
      </c>
      <c r="AC210" s="53"/>
      <c r="AD210" s="53"/>
      <c r="AE210" s="53"/>
      <c r="AF210" s="53"/>
      <c r="AG210" s="53"/>
      <c r="AH210" s="53"/>
      <c r="AI210" s="53"/>
      <c r="AJ210" s="53"/>
      <c r="AN210" s="34">
        <f t="shared" si="17"/>
        <v>0</v>
      </c>
      <c r="AO210" s="34">
        <f t="shared" si="17"/>
        <v>0</v>
      </c>
      <c r="AP210" s="34">
        <f t="shared" si="17"/>
        <v>0</v>
      </c>
      <c r="AQ210" s="34">
        <f t="shared" si="17"/>
        <v>0</v>
      </c>
      <c r="AR210" s="34">
        <f t="shared" si="17"/>
        <v>0</v>
      </c>
      <c r="AS210" s="34">
        <f t="shared" si="17"/>
        <v>0</v>
      </c>
      <c r="AT210" s="34" t="str">
        <f t="shared" si="16"/>
        <v>FYL</v>
      </c>
      <c r="AV210" s="34">
        <f t="shared" si="15"/>
        <v>0</v>
      </c>
      <c r="AW210" s="34">
        <f t="shared" si="15"/>
        <v>0</v>
      </c>
      <c r="AX210" s="34">
        <f t="shared" si="15"/>
        <v>0</v>
      </c>
      <c r="AY210" s="34">
        <f t="shared" si="14"/>
        <v>0</v>
      </c>
      <c r="AZ210" s="34">
        <f t="shared" si="14"/>
        <v>0</v>
      </c>
      <c r="BA210" s="34">
        <f t="shared" si="14"/>
        <v>0</v>
      </c>
    </row>
    <row r="211" spans="1:53" x14ac:dyDescent="0.35">
      <c r="A211" s="45">
        <v>207</v>
      </c>
      <c r="B211" s="75" t="s">
        <v>392</v>
      </c>
      <c r="C211" s="75" t="s">
        <v>36</v>
      </c>
      <c r="E211" s="46" t="s">
        <v>114</v>
      </c>
      <c r="F211" s="7" t="s">
        <v>236</v>
      </c>
      <c r="T211" s="53"/>
      <c r="U211" s="53"/>
      <c r="V211" s="53"/>
      <c r="W211" s="53">
        <v>4</v>
      </c>
      <c r="X211" s="53"/>
      <c r="Y211" s="53"/>
      <c r="Z211" s="53"/>
      <c r="AA211" s="53"/>
      <c r="AB211" s="53"/>
      <c r="AC211" s="53"/>
      <c r="AD211" s="53"/>
      <c r="AE211" s="53"/>
      <c r="AF211" s="53"/>
      <c r="AG211" s="53"/>
      <c r="AH211" s="53"/>
      <c r="AI211" s="53"/>
      <c r="AJ211" s="53"/>
      <c r="AN211" s="34">
        <f t="shared" si="17"/>
        <v>0</v>
      </c>
      <c r="AO211" s="34">
        <f t="shared" si="17"/>
        <v>0</v>
      </c>
      <c r="AP211" s="34">
        <f t="shared" si="17"/>
        <v>0</v>
      </c>
      <c r="AQ211" s="34">
        <f t="shared" si="17"/>
        <v>0</v>
      </c>
      <c r="AR211" s="34">
        <f t="shared" si="17"/>
        <v>0</v>
      </c>
      <c r="AS211" s="34">
        <f t="shared" si="17"/>
        <v>0</v>
      </c>
      <c r="AT211" s="34" t="str">
        <f t="shared" si="16"/>
        <v>FYL</v>
      </c>
      <c r="AV211" s="34">
        <f t="shared" si="15"/>
        <v>0</v>
      </c>
      <c r="AW211" s="34">
        <f t="shared" si="15"/>
        <v>0</v>
      </c>
      <c r="AX211" s="34">
        <f t="shared" si="15"/>
        <v>0</v>
      </c>
      <c r="AY211" s="34">
        <f t="shared" si="14"/>
        <v>0</v>
      </c>
      <c r="AZ211" s="34">
        <f t="shared" si="14"/>
        <v>0</v>
      </c>
      <c r="BA211" s="34">
        <f t="shared" si="14"/>
        <v>0</v>
      </c>
    </row>
    <row r="212" spans="1:53" x14ac:dyDescent="0.35">
      <c r="A212" s="45">
        <v>208</v>
      </c>
      <c r="B212" s="75" t="s">
        <v>359</v>
      </c>
      <c r="C212" s="75" t="s">
        <v>36</v>
      </c>
      <c r="E212" s="46" t="s">
        <v>114</v>
      </c>
      <c r="F212" s="7" t="s">
        <v>236</v>
      </c>
      <c r="T212" s="53"/>
      <c r="U212" s="53"/>
      <c r="V212" s="53"/>
      <c r="W212" s="53">
        <v>4</v>
      </c>
      <c r="X212" s="53"/>
      <c r="Y212" s="53"/>
      <c r="Z212" s="53"/>
      <c r="AA212" s="53"/>
      <c r="AB212" s="53"/>
      <c r="AC212" s="53"/>
      <c r="AD212" s="53"/>
      <c r="AE212" s="53"/>
      <c r="AF212" s="53"/>
      <c r="AG212" s="53"/>
      <c r="AH212" s="53"/>
      <c r="AI212" s="53"/>
      <c r="AJ212" s="53"/>
      <c r="AN212" s="34">
        <f t="shared" si="17"/>
        <v>0</v>
      </c>
      <c r="AO212" s="34">
        <f t="shared" si="17"/>
        <v>0</v>
      </c>
      <c r="AP212" s="34">
        <f t="shared" si="17"/>
        <v>0</v>
      </c>
      <c r="AQ212" s="34">
        <f t="shared" si="17"/>
        <v>0</v>
      </c>
      <c r="AR212" s="34">
        <f t="shared" si="17"/>
        <v>0</v>
      </c>
      <c r="AS212" s="34">
        <f t="shared" si="17"/>
        <v>0</v>
      </c>
      <c r="AT212" s="34" t="str">
        <f t="shared" si="16"/>
        <v>FYL</v>
      </c>
      <c r="AV212" s="34">
        <f t="shared" si="15"/>
        <v>0</v>
      </c>
      <c r="AW212" s="34">
        <f t="shared" si="15"/>
        <v>0</v>
      </c>
      <c r="AX212" s="34">
        <f t="shared" si="15"/>
        <v>0</v>
      </c>
      <c r="AY212" s="34">
        <f t="shared" si="14"/>
        <v>0</v>
      </c>
      <c r="AZ212" s="34">
        <f t="shared" si="14"/>
        <v>0</v>
      </c>
      <c r="BA212" s="34">
        <f t="shared" si="14"/>
        <v>0</v>
      </c>
    </row>
    <row r="213" spans="1:53" x14ac:dyDescent="0.35">
      <c r="A213" s="45">
        <v>209</v>
      </c>
      <c r="B213" s="75" t="s">
        <v>447</v>
      </c>
      <c r="C213" s="75" t="s">
        <v>96</v>
      </c>
      <c r="E213" s="46" t="s">
        <v>114</v>
      </c>
      <c r="F213" s="7" t="s">
        <v>236</v>
      </c>
      <c r="T213" s="53"/>
      <c r="U213" s="53"/>
      <c r="V213" s="53"/>
      <c r="W213" s="53">
        <v>4</v>
      </c>
      <c r="X213" s="53"/>
      <c r="Y213" s="53"/>
      <c r="Z213" s="53"/>
      <c r="AA213" s="53"/>
      <c r="AB213" s="53"/>
      <c r="AC213" s="53"/>
      <c r="AD213" s="53"/>
      <c r="AE213" s="53"/>
      <c r="AF213" s="53"/>
      <c r="AG213" s="53"/>
      <c r="AH213" s="53"/>
      <c r="AI213" s="53"/>
      <c r="AJ213" s="53"/>
      <c r="AN213" s="34">
        <f t="shared" si="17"/>
        <v>0</v>
      </c>
      <c r="AO213" s="34">
        <f t="shared" si="17"/>
        <v>0</v>
      </c>
      <c r="AP213" s="34">
        <f t="shared" si="17"/>
        <v>0</v>
      </c>
      <c r="AQ213" s="34">
        <f t="shared" si="17"/>
        <v>0</v>
      </c>
      <c r="AR213" s="34">
        <f t="shared" si="17"/>
        <v>0</v>
      </c>
      <c r="AS213" s="34">
        <f t="shared" si="17"/>
        <v>0</v>
      </c>
      <c r="AT213" s="34" t="str">
        <f t="shared" si="16"/>
        <v>FYL</v>
      </c>
      <c r="AV213" s="34">
        <f t="shared" si="15"/>
        <v>0</v>
      </c>
      <c r="AW213" s="34">
        <f t="shared" si="15"/>
        <v>0</v>
      </c>
      <c r="AX213" s="34">
        <f t="shared" si="15"/>
        <v>0</v>
      </c>
      <c r="AY213" s="34">
        <f t="shared" si="14"/>
        <v>0</v>
      </c>
      <c r="AZ213" s="34">
        <f t="shared" si="14"/>
        <v>0</v>
      </c>
      <c r="BA213" s="34">
        <f t="shared" si="14"/>
        <v>0</v>
      </c>
    </row>
    <row r="214" spans="1:53" x14ac:dyDescent="0.35">
      <c r="A214" s="45">
        <v>210</v>
      </c>
      <c r="B214" s="75" t="s">
        <v>448</v>
      </c>
      <c r="C214" s="75" t="s">
        <v>49</v>
      </c>
      <c r="E214" s="46" t="s">
        <v>114</v>
      </c>
      <c r="F214" s="7" t="s">
        <v>236</v>
      </c>
      <c r="T214" s="53"/>
      <c r="U214" s="53"/>
      <c r="V214" s="53"/>
      <c r="W214" s="53">
        <v>4</v>
      </c>
      <c r="X214" s="53"/>
      <c r="Y214" s="53"/>
      <c r="Z214" s="53"/>
      <c r="AA214" s="53"/>
      <c r="AB214" s="53"/>
      <c r="AC214" s="53"/>
      <c r="AD214" s="53"/>
      <c r="AE214" s="53"/>
      <c r="AF214" s="53"/>
      <c r="AG214" s="53"/>
      <c r="AH214" s="53"/>
      <c r="AI214" s="53"/>
      <c r="AJ214" s="53"/>
      <c r="AN214" s="34">
        <f t="shared" si="17"/>
        <v>0</v>
      </c>
      <c r="AO214" s="34">
        <f t="shared" si="17"/>
        <v>0</v>
      </c>
      <c r="AP214" s="34">
        <f t="shared" si="17"/>
        <v>0</v>
      </c>
      <c r="AQ214" s="34">
        <f t="shared" si="17"/>
        <v>0</v>
      </c>
      <c r="AR214" s="34">
        <f t="shared" si="17"/>
        <v>0</v>
      </c>
      <c r="AS214" s="34">
        <f t="shared" si="17"/>
        <v>0</v>
      </c>
      <c r="AT214" s="34" t="str">
        <f t="shared" si="16"/>
        <v>FYL</v>
      </c>
      <c r="AV214" s="34">
        <f t="shared" si="15"/>
        <v>0</v>
      </c>
      <c r="AW214" s="34">
        <f t="shared" si="15"/>
        <v>0</v>
      </c>
      <c r="AX214" s="34">
        <f t="shared" si="15"/>
        <v>0</v>
      </c>
      <c r="AY214" s="34">
        <f t="shared" si="14"/>
        <v>0</v>
      </c>
      <c r="AZ214" s="34">
        <f t="shared" si="14"/>
        <v>0</v>
      </c>
      <c r="BA214" s="34">
        <f t="shared" si="14"/>
        <v>0</v>
      </c>
    </row>
    <row r="215" spans="1:53" x14ac:dyDescent="0.35">
      <c r="A215" s="45">
        <v>211</v>
      </c>
      <c r="B215" s="75" t="s">
        <v>301</v>
      </c>
      <c r="C215" s="75" t="s">
        <v>97</v>
      </c>
      <c r="E215" s="46" t="s">
        <v>114</v>
      </c>
      <c r="F215" s="7" t="s">
        <v>233</v>
      </c>
      <c r="G215" s="46" t="s">
        <v>245</v>
      </c>
      <c r="Q215" t="s">
        <v>151</v>
      </c>
      <c r="T215" s="53"/>
      <c r="U215" s="53"/>
      <c r="V215" s="53"/>
      <c r="W215" s="53"/>
      <c r="X215" s="53"/>
      <c r="Y215" s="53"/>
      <c r="Z215" s="53"/>
      <c r="AA215" s="53"/>
      <c r="AB215" s="53"/>
      <c r="AC215" s="53"/>
      <c r="AD215" s="53"/>
      <c r="AE215" s="53"/>
      <c r="AF215" s="53"/>
      <c r="AG215" s="53"/>
      <c r="AH215" s="53"/>
      <c r="AI215" s="53" t="s">
        <v>2</v>
      </c>
      <c r="AJ215" s="53"/>
      <c r="AN215" s="34">
        <f t="shared" si="17"/>
        <v>0</v>
      </c>
      <c r="AO215" s="34">
        <f t="shared" si="17"/>
        <v>0</v>
      </c>
      <c r="AP215" s="34">
        <f t="shared" si="17"/>
        <v>0</v>
      </c>
      <c r="AQ215" s="34">
        <f t="shared" si="17"/>
        <v>0</v>
      </c>
      <c r="AR215" s="34">
        <f t="shared" si="17"/>
        <v>0</v>
      </c>
      <c r="AS215" s="34">
        <f t="shared" si="17"/>
        <v>0</v>
      </c>
      <c r="AT215" s="34" t="str">
        <f t="shared" si="16"/>
        <v>FYL</v>
      </c>
      <c r="AV215" s="34">
        <f t="shared" si="15"/>
        <v>0</v>
      </c>
      <c r="AW215" s="34">
        <f t="shared" si="15"/>
        <v>0</v>
      </c>
      <c r="AX215" s="34">
        <f t="shared" si="15"/>
        <v>0</v>
      </c>
      <c r="AY215" s="34">
        <f t="shared" si="14"/>
        <v>1</v>
      </c>
      <c r="AZ215" s="34">
        <f t="shared" si="14"/>
        <v>0</v>
      </c>
      <c r="BA215" s="34">
        <f t="shared" si="14"/>
        <v>0</v>
      </c>
    </row>
    <row r="216" spans="1:53" x14ac:dyDescent="0.35">
      <c r="A216" s="45">
        <v>212</v>
      </c>
      <c r="B216" s="75" t="s">
        <v>302</v>
      </c>
      <c r="C216" s="75" t="s">
        <v>98</v>
      </c>
      <c r="E216" s="46" t="s">
        <v>114</v>
      </c>
      <c r="F216" s="7" t="s">
        <v>233</v>
      </c>
      <c r="G216" s="46" t="s">
        <v>245</v>
      </c>
      <c r="Q216" t="s">
        <v>151</v>
      </c>
      <c r="T216" s="53"/>
      <c r="U216" s="53"/>
      <c r="V216" s="53"/>
      <c r="W216" s="53"/>
      <c r="X216" s="53"/>
      <c r="Y216" s="53"/>
      <c r="Z216" s="53"/>
      <c r="AA216" s="53"/>
      <c r="AB216" s="53"/>
      <c r="AC216" s="53"/>
      <c r="AD216" s="53"/>
      <c r="AE216" s="53"/>
      <c r="AF216" s="53"/>
      <c r="AG216" s="53"/>
      <c r="AH216" s="53"/>
      <c r="AI216" s="53" t="s">
        <v>2</v>
      </c>
      <c r="AJ216" s="53"/>
      <c r="AN216" s="34">
        <f t="shared" si="17"/>
        <v>0</v>
      </c>
      <c r="AO216" s="34">
        <f t="shared" si="17"/>
        <v>0</v>
      </c>
      <c r="AP216" s="34">
        <f t="shared" si="17"/>
        <v>0</v>
      </c>
      <c r="AQ216" s="34">
        <f t="shared" si="17"/>
        <v>0</v>
      </c>
      <c r="AR216" s="34">
        <f t="shared" si="17"/>
        <v>0</v>
      </c>
      <c r="AS216" s="34">
        <f t="shared" si="17"/>
        <v>0</v>
      </c>
      <c r="AT216" s="34" t="str">
        <f t="shared" si="16"/>
        <v>FYL</v>
      </c>
      <c r="AV216" s="34">
        <f t="shared" si="15"/>
        <v>0</v>
      </c>
      <c r="AW216" s="34">
        <f t="shared" si="15"/>
        <v>0</v>
      </c>
      <c r="AX216" s="34">
        <f t="shared" si="15"/>
        <v>0</v>
      </c>
      <c r="AY216" s="34">
        <f t="shared" si="14"/>
        <v>1</v>
      </c>
      <c r="AZ216" s="34">
        <f t="shared" si="14"/>
        <v>0</v>
      </c>
      <c r="BA216" s="34">
        <f t="shared" si="14"/>
        <v>0</v>
      </c>
    </row>
    <row r="217" spans="1:53" x14ac:dyDescent="0.35">
      <c r="A217" s="45">
        <v>213</v>
      </c>
      <c r="B217" s="75" t="s">
        <v>292</v>
      </c>
      <c r="C217" s="75" t="s">
        <v>98</v>
      </c>
      <c r="E217" s="46" t="s">
        <v>114</v>
      </c>
      <c r="F217" s="7" t="s">
        <v>233</v>
      </c>
      <c r="G217" s="46" t="s">
        <v>2</v>
      </c>
      <c r="Q217" t="s">
        <v>151</v>
      </c>
      <c r="T217" s="53"/>
      <c r="U217" s="53"/>
      <c r="V217" s="53"/>
      <c r="W217" s="53"/>
      <c r="X217" s="53"/>
      <c r="Y217" s="53"/>
      <c r="Z217" s="53"/>
      <c r="AA217" s="53"/>
      <c r="AB217" s="53"/>
      <c r="AC217" s="53"/>
      <c r="AD217" s="53"/>
      <c r="AE217" s="53"/>
      <c r="AF217" s="53"/>
      <c r="AG217" s="53"/>
      <c r="AH217" s="53"/>
      <c r="AI217" s="53" t="s">
        <v>2</v>
      </c>
      <c r="AJ217" s="53"/>
      <c r="AN217" s="34">
        <f t="shared" si="17"/>
        <v>0</v>
      </c>
      <c r="AO217" s="34">
        <f t="shared" si="17"/>
        <v>0</v>
      </c>
      <c r="AP217" s="34">
        <f t="shared" si="17"/>
        <v>0</v>
      </c>
      <c r="AQ217" s="34">
        <f t="shared" si="17"/>
        <v>0</v>
      </c>
      <c r="AR217" s="34">
        <f t="shared" si="17"/>
        <v>0</v>
      </c>
      <c r="AS217" s="34">
        <f t="shared" si="17"/>
        <v>0</v>
      </c>
      <c r="AT217" s="34" t="str">
        <f t="shared" si="16"/>
        <v>FYL</v>
      </c>
      <c r="AV217" s="34">
        <f t="shared" si="15"/>
        <v>0</v>
      </c>
      <c r="AW217" s="34">
        <f t="shared" si="15"/>
        <v>0</v>
      </c>
      <c r="AX217" s="34">
        <f t="shared" si="15"/>
        <v>0</v>
      </c>
      <c r="AY217" s="34">
        <f t="shared" si="14"/>
        <v>1</v>
      </c>
      <c r="AZ217" s="34">
        <f t="shared" si="14"/>
        <v>0</v>
      </c>
      <c r="BA217" s="34">
        <f t="shared" si="14"/>
        <v>0</v>
      </c>
    </row>
    <row r="218" spans="1:53" x14ac:dyDescent="0.35">
      <c r="A218" s="45">
        <v>214</v>
      </c>
      <c r="B218" s="75" t="s">
        <v>406</v>
      </c>
      <c r="C218" s="75" t="s">
        <v>98</v>
      </c>
      <c r="E218" s="46" t="s">
        <v>114</v>
      </c>
      <c r="F218" s="7" t="s">
        <v>233</v>
      </c>
      <c r="Q218" t="s">
        <v>151</v>
      </c>
      <c r="T218" s="53"/>
      <c r="U218" s="53"/>
      <c r="V218" s="53"/>
      <c r="W218" s="53"/>
      <c r="X218" s="53"/>
      <c r="Y218" s="53"/>
      <c r="Z218" s="53"/>
      <c r="AA218" s="53"/>
      <c r="AB218" s="53"/>
      <c r="AC218" s="53"/>
      <c r="AD218" s="53"/>
      <c r="AE218" s="53"/>
      <c r="AF218" s="53"/>
      <c r="AG218" s="53"/>
      <c r="AH218" s="53"/>
      <c r="AI218" s="53" t="s">
        <v>2</v>
      </c>
      <c r="AJ218" s="53"/>
      <c r="AN218" s="34">
        <f t="shared" si="17"/>
        <v>0</v>
      </c>
      <c r="AO218" s="34">
        <f t="shared" si="17"/>
        <v>0</v>
      </c>
      <c r="AP218" s="34">
        <f t="shared" si="17"/>
        <v>0</v>
      </c>
      <c r="AQ218" s="34">
        <f t="shared" si="17"/>
        <v>0</v>
      </c>
      <c r="AR218" s="34">
        <f t="shared" si="17"/>
        <v>0</v>
      </c>
      <c r="AS218" s="34">
        <f t="shared" si="17"/>
        <v>0</v>
      </c>
      <c r="AT218" s="34" t="str">
        <f t="shared" si="16"/>
        <v>FYL</v>
      </c>
      <c r="AV218" s="34">
        <f t="shared" si="15"/>
        <v>0</v>
      </c>
      <c r="AW218" s="34">
        <f t="shared" si="15"/>
        <v>0</v>
      </c>
      <c r="AX218" s="34">
        <f t="shared" si="15"/>
        <v>0</v>
      </c>
      <c r="AY218" s="34">
        <f t="shared" si="14"/>
        <v>1</v>
      </c>
      <c r="AZ218" s="34">
        <f t="shared" si="14"/>
        <v>0</v>
      </c>
      <c r="BA218" s="34">
        <f t="shared" si="14"/>
        <v>0</v>
      </c>
    </row>
    <row r="219" spans="1:53" x14ac:dyDescent="0.35">
      <c r="A219" s="45">
        <v>215</v>
      </c>
      <c r="B219" s="75" t="s">
        <v>393</v>
      </c>
      <c r="C219" s="75" t="s">
        <v>37</v>
      </c>
      <c r="E219" s="46" t="s">
        <v>114</v>
      </c>
      <c r="F219" s="7" t="s">
        <v>233</v>
      </c>
      <c r="Q219" t="s">
        <v>151</v>
      </c>
      <c r="T219" s="53"/>
      <c r="U219" s="53"/>
      <c r="V219" s="53"/>
      <c r="W219" s="53"/>
      <c r="X219" s="53"/>
      <c r="Y219" s="53"/>
      <c r="Z219" s="53"/>
      <c r="AA219" s="53"/>
      <c r="AB219" s="53"/>
      <c r="AC219" s="53"/>
      <c r="AD219" s="53"/>
      <c r="AE219" s="53"/>
      <c r="AF219" s="53"/>
      <c r="AG219" s="53"/>
      <c r="AH219" s="53"/>
      <c r="AI219" s="53" t="s">
        <v>2</v>
      </c>
      <c r="AJ219" s="53"/>
      <c r="AN219" s="34">
        <f t="shared" si="17"/>
        <v>0</v>
      </c>
      <c r="AO219" s="34">
        <f t="shared" si="17"/>
        <v>0</v>
      </c>
      <c r="AP219" s="34">
        <f t="shared" si="17"/>
        <v>0</v>
      </c>
      <c r="AQ219" s="34">
        <f t="shared" si="17"/>
        <v>0</v>
      </c>
      <c r="AR219" s="34">
        <f t="shared" si="17"/>
        <v>0</v>
      </c>
      <c r="AS219" s="34">
        <f t="shared" si="17"/>
        <v>0</v>
      </c>
      <c r="AT219" s="34" t="str">
        <f t="shared" si="16"/>
        <v>FYL</v>
      </c>
      <c r="AV219" s="34">
        <f t="shared" si="15"/>
        <v>0</v>
      </c>
      <c r="AW219" s="34">
        <f t="shared" si="15"/>
        <v>0</v>
      </c>
      <c r="AX219" s="34">
        <f t="shared" si="15"/>
        <v>0</v>
      </c>
      <c r="AY219" s="34">
        <f t="shared" si="14"/>
        <v>1</v>
      </c>
      <c r="AZ219" s="34">
        <f t="shared" si="14"/>
        <v>0</v>
      </c>
      <c r="BA219" s="34">
        <f t="shared" si="14"/>
        <v>0</v>
      </c>
    </row>
    <row r="220" spans="1:53" x14ac:dyDescent="0.35">
      <c r="A220" s="45">
        <v>216</v>
      </c>
      <c r="B220" s="75" t="s">
        <v>300</v>
      </c>
      <c r="C220" s="73" t="s">
        <v>48</v>
      </c>
      <c r="D220" s="49"/>
      <c r="E220" s="46" t="s">
        <v>114</v>
      </c>
      <c r="F220" s="7" t="s">
        <v>236</v>
      </c>
      <c r="G220" s="46" t="s">
        <v>245</v>
      </c>
      <c r="R220" t="s">
        <v>8</v>
      </c>
      <c r="T220" s="53"/>
      <c r="U220" s="53"/>
      <c r="V220" s="53"/>
      <c r="W220" s="53"/>
      <c r="X220" s="53" t="s">
        <v>2</v>
      </c>
      <c r="Y220" s="53"/>
      <c r="Z220" s="53"/>
      <c r="AA220" s="53"/>
      <c r="AB220" s="53"/>
      <c r="AC220" s="53"/>
      <c r="AD220" s="53"/>
      <c r="AE220" s="53"/>
      <c r="AF220" s="53"/>
      <c r="AG220" s="53"/>
      <c r="AH220" s="53"/>
      <c r="AI220" s="53"/>
      <c r="AJ220" s="53"/>
      <c r="AN220" s="34">
        <f t="shared" si="17"/>
        <v>0</v>
      </c>
      <c r="AO220" s="34">
        <f t="shared" si="17"/>
        <v>0</v>
      </c>
      <c r="AP220" s="34">
        <f t="shared" si="17"/>
        <v>0</v>
      </c>
      <c r="AQ220" s="34">
        <f t="shared" si="17"/>
        <v>0</v>
      </c>
      <c r="AR220" s="34">
        <f t="shared" si="17"/>
        <v>0</v>
      </c>
      <c r="AS220" s="34">
        <f t="shared" si="17"/>
        <v>0</v>
      </c>
      <c r="AT220" s="34" t="str">
        <f t="shared" si="16"/>
        <v>FYL</v>
      </c>
      <c r="AV220" s="34">
        <f t="shared" si="15"/>
        <v>0</v>
      </c>
      <c r="AW220" s="34">
        <f t="shared" si="15"/>
        <v>0</v>
      </c>
      <c r="AX220" s="34">
        <f t="shared" si="15"/>
        <v>0</v>
      </c>
      <c r="AY220" s="34">
        <f t="shared" si="14"/>
        <v>0</v>
      </c>
      <c r="AZ220" s="34">
        <f t="shared" si="14"/>
        <v>1</v>
      </c>
      <c r="BA220" s="34">
        <f t="shared" si="14"/>
        <v>0</v>
      </c>
    </row>
    <row r="221" spans="1:53" x14ac:dyDescent="0.35">
      <c r="A221" s="45">
        <v>217</v>
      </c>
      <c r="B221" s="74" t="s">
        <v>299</v>
      </c>
      <c r="C221" s="74" t="s">
        <v>47</v>
      </c>
      <c r="D221" s="48"/>
      <c r="E221" s="46" t="s">
        <v>114</v>
      </c>
      <c r="F221" s="7" t="s">
        <v>236</v>
      </c>
      <c r="G221" s="46" t="s">
        <v>245</v>
      </c>
      <c r="P221" t="s">
        <v>148</v>
      </c>
      <c r="R221" t="s">
        <v>8</v>
      </c>
      <c r="T221" s="53"/>
      <c r="U221" s="53"/>
      <c r="V221" s="53"/>
      <c r="W221" s="53"/>
      <c r="X221" s="56" t="s">
        <v>149</v>
      </c>
      <c r="Y221" s="53"/>
      <c r="Z221" s="53"/>
      <c r="AA221" s="53"/>
      <c r="AB221" s="53"/>
      <c r="AC221" s="53"/>
      <c r="AD221" s="53"/>
      <c r="AE221" s="53"/>
      <c r="AF221" s="53"/>
      <c r="AG221" s="53"/>
      <c r="AH221" s="53"/>
      <c r="AI221" s="53"/>
      <c r="AJ221" s="53"/>
      <c r="AN221" s="34">
        <f t="shared" si="17"/>
        <v>0</v>
      </c>
      <c r="AO221" s="34">
        <f t="shared" si="17"/>
        <v>0</v>
      </c>
      <c r="AP221" s="34">
        <f t="shared" si="17"/>
        <v>0</v>
      </c>
      <c r="AQ221" s="34">
        <f t="shared" si="17"/>
        <v>0</v>
      </c>
      <c r="AR221" s="34">
        <f t="shared" si="17"/>
        <v>0</v>
      </c>
      <c r="AS221" s="34">
        <f t="shared" si="17"/>
        <v>0</v>
      </c>
      <c r="AT221" s="34" t="str">
        <f t="shared" si="16"/>
        <v>FYL</v>
      </c>
      <c r="AV221" s="34">
        <f t="shared" si="15"/>
        <v>0</v>
      </c>
      <c r="AW221" s="34">
        <f t="shared" si="15"/>
        <v>0</v>
      </c>
      <c r="AX221" s="34">
        <f t="shared" si="15"/>
        <v>1</v>
      </c>
      <c r="AY221" s="34">
        <f t="shared" si="14"/>
        <v>0</v>
      </c>
      <c r="AZ221" s="34">
        <f t="shared" si="14"/>
        <v>1</v>
      </c>
      <c r="BA221" s="34">
        <f t="shared" si="14"/>
        <v>0</v>
      </c>
    </row>
    <row r="222" spans="1:53" x14ac:dyDescent="0.35">
      <c r="A222" s="45">
        <v>218</v>
      </c>
      <c r="B222" s="75" t="s">
        <v>375</v>
      </c>
      <c r="C222" s="74" t="s">
        <v>108</v>
      </c>
      <c r="D222" s="46" t="s">
        <v>113</v>
      </c>
      <c r="F222" s="7" t="s">
        <v>236</v>
      </c>
      <c r="T222" s="53"/>
      <c r="U222" s="53"/>
      <c r="V222" s="53"/>
      <c r="W222" s="53"/>
      <c r="X222" s="53"/>
      <c r="Y222" s="53"/>
      <c r="Z222" s="53"/>
      <c r="AA222" s="56" t="s">
        <v>109</v>
      </c>
      <c r="AB222" s="53"/>
      <c r="AC222" s="53"/>
      <c r="AD222" s="53"/>
      <c r="AE222" s="53"/>
      <c r="AF222" s="53"/>
      <c r="AG222" s="53"/>
      <c r="AH222" s="53"/>
      <c r="AI222" s="53"/>
      <c r="AJ222" s="53"/>
      <c r="AN222" s="34">
        <f t="shared" si="17"/>
        <v>0</v>
      </c>
      <c r="AO222" s="34">
        <f t="shared" si="17"/>
        <v>0</v>
      </c>
      <c r="AP222" s="34">
        <f t="shared" si="17"/>
        <v>0</v>
      </c>
      <c r="AQ222" s="34">
        <f t="shared" si="17"/>
        <v>0</v>
      </c>
      <c r="AR222" s="34">
        <f t="shared" si="17"/>
        <v>0</v>
      </c>
      <c r="AS222" s="34">
        <f t="shared" si="17"/>
        <v>0</v>
      </c>
      <c r="AT222" s="34" t="str">
        <f t="shared" si="16"/>
        <v>KOM</v>
      </c>
      <c r="AV222" s="34">
        <f t="shared" si="15"/>
        <v>0</v>
      </c>
      <c r="AW222" s="34">
        <f t="shared" si="15"/>
        <v>0</v>
      </c>
      <c r="AX222" s="34">
        <f t="shared" si="15"/>
        <v>0</v>
      </c>
      <c r="AY222" s="34">
        <f t="shared" si="14"/>
        <v>0</v>
      </c>
      <c r="AZ222" s="34">
        <f t="shared" si="14"/>
        <v>0</v>
      </c>
      <c r="BA222" s="34">
        <f t="shared" si="14"/>
        <v>0</v>
      </c>
    </row>
    <row r="223" spans="1:53" x14ac:dyDescent="0.35">
      <c r="A223" s="45">
        <v>219</v>
      </c>
      <c r="B223" s="75" t="s">
        <v>116</v>
      </c>
      <c r="C223" s="75" t="s">
        <v>172</v>
      </c>
      <c r="D223" s="46" t="s">
        <v>113</v>
      </c>
      <c r="E223" s="46" t="s">
        <v>114</v>
      </c>
      <c r="F223" s="7" t="s">
        <v>233</v>
      </c>
      <c r="G223" s="46" t="s">
        <v>245</v>
      </c>
      <c r="M223" t="s">
        <v>103</v>
      </c>
      <c r="S223" t="s">
        <v>103</v>
      </c>
      <c r="T223" s="53"/>
      <c r="U223" s="53"/>
      <c r="V223" s="53"/>
      <c r="W223" s="53"/>
      <c r="X223" s="53"/>
      <c r="Y223" s="53"/>
      <c r="Z223" s="53"/>
      <c r="AA223" s="53"/>
      <c r="AB223" s="56" t="s">
        <v>154</v>
      </c>
      <c r="AC223" s="53"/>
      <c r="AD223" s="53"/>
      <c r="AE223" s="53"/>
      <c r="AF223" s="53"/>
      <c r="AG223" s="53"/>
      <c r="AH223" s="53"/>
      <c r="AI223" s="53"/>
      <c r="AJ223" s="53"/>
      <c r="AN223" s="34">
        <f t="shared" si="17"/>
        <v>0</v>
      </c>
      <c r="AO223" s="34">
        <f t="shared" si="17"/>
        <v>0</v>
      </c>
      <c r="AP223" s="34">
        <f t="shared" si="17"/>
        <v>0</v>
      </c>
      <c r="AQ223" s="34">
        <f t="shared" si="17"/>
        <v>0</v>
      </c>
      <c r="AR223" s="34">
        <f t="shared" si="17"/>
        <v>0</v>
      </c>
      <c r="AS223" s="34">
        <f t="shared" si="17"/>
        <v>1</v>
      </c>
      <c r="AT223" s="34" t="str">
        <f t="shared" si="16"/>
        <v>BEGGE</v>
      </c>
      <c r="AV223" s="34">
        <f t="shared" si="15"/>
        <v>0</v>
      </c>
      <c r="AW223" s="34">
        <f t="shared" si="15"/>
        <v>0</v>
      </c>
      <c r="AX223" s="34">
        <f t="shared" si="15"/>
        <v>0</v>
      </c>
      <c r="AY223" s="34">
        <f t="shared" si="14"/>
        <v>0</v>
      </c>
      <c r="AZ223" s="34">
        <f t="shared" si="14"/>
        <v>0</v>
      </c>
      <c r="BA223" s="34">
        <f t="shared" si="14"/>
        <v>1</v>
      </c>
    </row>
    <row r="224" spans="1:53" x14ac:dyDescent="0.35">
      <c r="A224" s="45">
        <v>220</v>
      </c>
      <c r="B224" s="75" t="s">
        <v>115</v>
      </c>
      <c r="C224" s="75" t="s">
        <v>172</v>
      </c>
      <c r="D224" s="46" t="s">
        <v>113</v>
      </c>
      <c r="E224" s="46" t="s">
        <v>114</v>
      </c>
      <c r="F224" s="7" t="s">
        <v>233</v>
      </c>
      <c r="G224" s="46" t="s">
        <v>245</v>
      </c>
      <c r="M224" t="s">
        <v>104</v>
      </c>
      <c r="S224" t="s">
        <v>104</v>
      </c>
      <c r="T224" s="53"/>
      <c r="U224" s="53"/>
      <c r="V224" s="53"/>
      <c r="W224" s="53"/>
      <c r="X224" s="53"/>
      <c r="Y224" s="53"/>
      <c r="Z224" s="53"/>
      <c r="AA224" s="53"/>
      <c r="AB224" s="56" t="s">
        <v>154</v>
      </c>
      <c r="AC224" s="53"/>
      <c r="AD224" s="53"/>
      <c r="AE224" s="53"/>
      <c r="AF224" s="53"/>
      <c r="AG224" s="53"/>
      <c r="AH224" s="53"/>
      <c r="AI224" s="53"/>
      <c r="AJ224" s="53"/>
      <c r="AN224" s="34">
        <f t="shared" si="17"/>
        <v>0</v>
      </c>
      <c r="AO224" s="34">
        <f t="shared" si="17"/>
        <v>0</v>
      </c>
      <c r="AP224" s="34">
        <f t="shared" si="17"/>
        <v>0</v>
      </c>
      <c r="AQ224" s="34">
        <f t="shared" si="17"/>
        <v>0</v>
      </c>
      <c r="AR224" s="34">
        <f t="shared" si="17"/>
        <v>0</v>
      </c>
      <c r="AS224" s="34">
        <f t="shared" si="17"/>
        <v>1</v>
      </c>
      <c r="AT224" s="34" t="str">
        <f t="shared" si="16"/>
        <v>BEGGE</v>
      </c>
      <c r="AV224" s="34">
        <f t="shared" si="15"/>
        <v>0</v>
      </c>
      <c r="AW224" s="34">
        <f t="shared" si="15"/>
        <v>0</v>
      </c>
      <c r="AX224" s="34">
        <f t="shared" si="15"/>
        <v>0</v>
      </c>
      <c r="AY224" s="34">
        <f t="shared" si="14"/>
        <v>0</v>
      </c>
      <c r="AZ224" s="34">
        <f t="shared" si="14"/>
        <v>0</v>
      </c>
      <c r="BA224" s="34">
        <f t="shared" si="14"/>
        <v>1</v>
      </c>
    </row>
    <row r="225" spans="1:53" x14ac:dyDescent="0.35">
      <c r="A225" s="45">
        <v>221</v>
      </c>
      <c r="B225" s="75" t="s">
        <v>118</v>
      </c>
      <c r="C225" s="75" t="s">
        <v>172</v>
      </c>
      <c r="D225" s="46" t="s">
        <v>113</v>
      </c>
      <c r="E225" s="46" t="s">
        <v>114</v>
      </c>
      <c r="F225" s="7" t="s">
        <v>236</v>
      </c>
      <c r="M225" t="s">
        <v>103</v>
      </c>
      <c r="S225" t="s">
        <v>103</v>
      </c>
      <c r="T225" s="53"/>
      <c r="U225" s="53"/>
      <c r="V225" s="53"/>
      <c r="W225" s="53"/>
      <c r="X225" s="53"/>
      <c r="Y225" s="53"/>
      <c r="Z225" s="53"/>
      <c r="AA225" s="53"/>
      <c r="AB225" s="56" t="s">
        <v>154</v>
      </c>
      <c r="AC225" s="53"/>
      <c r="AD225" s="53"/>
      <c r="AE225" s="53"/>
      <c r="AF225" s="53"/>
      <c r="AG225" s="53"/>
      <c r="AH225" s="53"/>
      <c r="AI225" s="53"/>
      <c r="AJ225" s="53"/>
      <c r="AN225" s="34">
        <f t="shared" si="17"/>
        <v>0</v>
      </c>
      <c r="AO225" s="34">
        <f t="shared" si="17"/>
        <v>0</v>
      </c>
      <c r="AP225" s="34">
        <f t="shared" si="17"/>
        <v>0</v>
      </c>
      <c r="AQ225" s="34">
        <f t="shared" si="17"/>
        <v>0</v>
      </c>
      <c r="AR225" s="34">
        <f t="shared" si="17"/>
        <v>0</v>
      </c>
      <c r="AS225" s="34">
        <f t="shared" si="17"/>
        <v>1</v>
      </c>
      <c r="AT225" s="34" t="str">
        <f t="shared" si="16"/>
        <v>BEGGE</v>
      </c>
      <c r="AV225" s="34">
        <f t="shared" si="15"/>
        <v>0</v>
      </c>
      <c r="AW225" s="34">
        <f t="shared" si="15"/>
        <v>0</v>
      </c>
      <c r="AX225" s="34">
        <f t="shared" si="15"/>
        <v>0</v>
      </c>
      <c r="AY225" s="34">
        <f t="shared" si="14"/>
        <v>0</v>
      </c>
      <c r="AZ225" s="34">
        <f t="shared" si="14"/>
        <v>0</v>
      </c>
      <c r="BA225" s="34">
        <f t="shared" si="14"/>
        <v>1</v>
      </c>
    </row>
    <row r="226" spans="1:53" x14ac:dyDescent="0.35">
      <c r="A226" s="45">
        <v>222</v>
      </c>
      <c r="B226" s="75" t="s">
        <v>117</v>
      </c>
      <c r="C226" s="75" t="s">
        <v>172</v>
      </c>
      <c r="D226" s="46" t="s">
        <v>113</v>
      </c>
      <c r="E226" s="46" t="s">
        <v>114</v>
      </c>
      <c r="F226" s="7" t="s">
        <v>236</v>
      </c>
      <c r="M226" t="s">
        <v>103</v>
      </c>
      <c r="S226" t="s">
        <v>103</v>
      </c>
      <c r="T226" s="53"/>
      <c r="U226" s="53"/>
      <c r="V226" s="53"/>
      <c r="W226" s="53"/>
      <c r="X226" s="53"/>
      <c r="Y226" s="53"/>
      <c r="Z226" s="53"/>
      <c r="AA226" s="53"/>
      <c r="AB226" s="56" t="s">
        <v>154</v>
      </c>
      <c r="AC226" s="53"/>
      <c r="AD226" s="53"/>
      <c r="AE226" s="53"/>
      <c r="AF226" s="53"/>
      <c r="AG226" s="53"/>
      <c r="AH226" s="53"/>
      <c r="AI226" s="53"/>
      <c r="AJ226" s="53"/>
      <c r="AN226" s="34">
        <f t="shared" si="17"/>
        <v>0</v>
      </c>
      <c r="AO226" s="34">
        <f t="shared" si="17"/>
        <v>0</v>
      </c>
      <c r="AP226" s="34">
        <f t="shared" si="17"/>
        <v>0</v>
      </c>
      <c r="AQ226" s="34">
        <f t="shared" si="17"/>
        <v>0</v>
      </c>
      <c r="AR226" s="34">
        <f t="shared" si="17"/>
        <v>0</v>
      </c>
      <c r="AS226" s="34">
        <f t="shared" si="17"/>
        <v>1</v>
      </c>
      <c r="AT226" s="34" t="str">
        <f t="shared" si="16"/>
        <v>BEGGE</v>
      </c>
      <c r="AV226" s="34">
        <f t="shared" si="15"/>
        <v>0</v>
      </c>
      <c r="AW226" s="34">
        <f t="shared" si="15"/>
        <v>0</v>
      </c>
      <c r="AX226" s="34">
        <f t="shared" si="15"/>
        <v>0</v>
      </c>
      <c r="AY226" s="34">
        <f t="shared" si="14"/>
        <v>0</v>
      </c>
      <c r="AZ226" s="34">
        <f t="shared" si="14"/>
        <v>0</v>
      </c>
      <c r="BA226" s="34">
        <f t="shared" si="14"/>
        <v>1</v>
      </c>
    </row>
    <row r="227" spans="1:53" x14ac:dyDescent="0.35">
      <c r="A227" s="45">
        <v>223</v>
      </c>
      <c r="B227" s="75" t="s">
        <v>119</v>
      </c>
      <c r="C227" s="75" t="s">
        <v>172</v>
      </c>
      <c r="D227" s="46" t="s">
        <v>113</v>
      </c>
      <c r="E227" s="46" t="s">
        <v>114</v>
      </c>
      <c r="F227" s="7" t="s">
        <v>236</v>
      </c>
      <c r="M227" t="s">
        <v>103</v>
      </c>
      <c r="S227" t="s">
        <v>103</v>
      </c>
      <c r="T227" s="53"/>
      <c r="U227" s="53"/>
      <c r="V227" s="53"/>
      <c r="W227" s="53"/>
      <c r="X227" s="53"/>
      <c r="Y227" s="53"/>
      <c r="Z227" s="53"/>
      <c r="AA227" s="53"/>
      <c r="AB227" s="56" t="s">
        <v>154</v>
      </c>
      <c r="AC227" s="53"/>
      <c r="AD227" s="53"/>
      <c r="AE227" s="53"/>
      <c r="AF227" s="53"/>
      <c r="AG227" s="53"/>
      <c r="AH227" s="53"/>
      <c r="AI227" s="53"/>
      <c r="AJ227" s="53"/>
      <c r="AN227" s="34">
        <f t="shared" si="17"/>
        <v>0</v>
      </c>
      <c r="AO227" s="34">
        <f t="shared" si="17"/>
        <v>0</v>
      </c>
      <c r="AP227" s="34">
        <f t="shared" si="17"/>
        <v>0</v>
      </c>
      <c r="AQ227" s="34">
        <f t="shared" si="17"/>
        <v>0</v>
      </c>
      <c r="AR227" s="34">
        <f t="shared" si="17"/>
        <v>0</v>
      </c>
      <c r="AS227" s="34">
        <f t="shared" si="17"/>
        <v>1</v>
      </c>
      <c r="AT227" s="34" t="str">
        <f t="shared" si="16"/>
        <v>BEGGE</v>
      </c>
      <c r="AV227" s="34">
        <f t="shared" si="15"/>
        <v>0</v>
      </c>
      <c r="AW227" s="34">
        <f t="shared" si="15"/>
        <v>0</v>
      </c>
      <c r="AX227" s="34">
        <f t="shared" si="15"/>
        <v>0</v>
      </c>
      <c r="AY227" s="34">
        <f t="shared" si="14"/>
        <v>0</v>
      </c>
      <c r="AZ227" s="34">
        <f t="shared" si="14"/>
        <v>0</v>
      </c>
      <c r="BA227" s="34">
        <f t="shared" si="14"/>
        <v>1</v>
      </c>
    </row>
    <row r="228" spans="1:53" x14ac:dyDescent="0.35">
      <c r="A228" s="45">
        <v>224</v>
      </c>
      <c r="B228" s="75" t="s">
        <v>120</v>
      </c>
      <c r="C228" s="75" t="s">
        <v>172</v>
      </c>
      <c r="D228" s="46" t="s">
        <v>113</v>
      </c>
      <c r="E228" s="46" t="s">
        <v>114</v>
      </c>
      <c r="F228" s="7" t="s">
        <v>236</v>
      </c>
      <c r="G228" s="46" t="s">
        <v>245</v>
      </c>
      <c r="M228" t="s">
        <v>103</v>
      </c>
      <c r="S228" t="s">
        <v>103</v>
      </c>
      <c r="T228" s="53"/>
      <c r="U228" s="53"/>
      <c r="V228" s="53"/>
      <c r="W228" s="53"/>
      <c r="X228" s="53"/>
      <c r="Y228" s="53"/>
      <c r="Z228" s="53"/>
      <c r="AA228" s="53"/>
      <c r="AB228" s="56" t="s">
        <v>154</v>
      </c>
      <c r="AC228" s="53"/>
      <c r="AD228" s="53"/>
      <c r="AE228" s="53"/>
      <c r="AF228" s="53"/>
      <c r="AG228" s="53"/>
      <c r="AH228" s="53"/>
      <c r="AI228" s="53"/>
      <c r="AJ228" s="53"/>
      <c r="AN228" s="34">
        <f t="shared" si="17"/>
        <v>0</v>
      </c>
      <c r="AO228" s="34">
        <f t="shared" si="17"/>
        <v>0</v>
      </c>
      <c r="AP228" s="34">
        <f t="shared" si="17"/>
        <v>0</v>
      </c>
      <c r="AQ228" s="34">
        <f t="shared" si="17"/>
        <v>0</v>
      </c>
      <c r="AR228" s="34">
        <f t="shared" si="17"/>
        <v>0</v>
      </c>
      <c r="AS228" s="34">
        <f t="shared" si="17"/>
        <v>1</v>
      </c>
      <c r="AT228" s="34" t="str">
        <f t="shared" si="16"/>
        <v>BEGGE</v>
      </c>
      <c r="AV228" s="34">
        <f t="shared" si="15"/>
        <v>0</v>
      </c>
      <c r="AW228" s="34">
        <f t="shared" si="15"/>
        <v>0</v>
      </c>
      <c r="AX228" s="34">
        <f t="shared" si="15"/>
        <v>0</v>
      </c>
      <c r="AY228" s="34">
        <f t="shared" si="14"/>
        <v>0</v>
      </c>
      <c r="AZ228" s="34">
        <f t="shared" si="14"/>
        <v>0</v>
      </c>
      <c r="BA228" s="34">
        <f t="shared" si="14"/>
        <v>1</v>
      </c>
    </row>
    <row r="229" spans="1:53" x14ac:dyDescent="0.35">
      <c r="A229" s="45">
        <v>225</v>
      </c>
      <c r="B229" s="75" t="s">
        <v>181</v>
      </c>
      <c r="C229" s="75" t="s">
        <v>172</v>
      </c>
      <c r="D229" s="46" t="s">
        <v>113</v>
      </c>
      <c r="E229" s="46" t="s">
        <v>114</v>
      </c>
      <c r="F229" s="7" t="s">
        <v>236</v>
      </c>
      <c r="G229" s="46" t="s">
        <v>245</v>
      </c>
      <c r="M229" t="s">
        <v>103</v>
      </c>
      <c r="S229" t="s">
        <v>103</v>
      </c>
      <c r="T229" s="53"/>
      <c r="U229" s="53"/>
      <c r="V229" s="53"/>
      <c r="W229" s="53"/>
      <c r="X229" s="53"/>
      <c r="Y229" s="53"/>
      <c r="Z229" s="53"/>
      <c r="AA229" s="53"/>
      <c r="AB229" s="56" t="s">
        <v>154</v>
      </c>
      <c r="AC229" s="53"/>
      <c r="AD229" s="53"/>
      <c r="AE229" s="53"/>
      <c r="AF229" s="53"/>
      <c r="AG229" s="53"/>
      <c r="AH229" s="53"/>
      <c r="AI229" s="53"/>
      <c r="AJ229" s="53"/>
      <c r="AN229" s="34">
        <f t="shared" si="17"/>
        <v>0</v>
      </c>
      <c r="AO229" s="34">
        <f t="shared" si="17"/>
        <v>0</v>
      </c>
      <c r="AP229" s="34">
        <f t="shared" si="17"/>
        <v>0</v>
      </c>
      <c r="AQ229" s="34">
        <f t="shared" si="17"/>
        <v>0</v>
      </c>
      <c r="AR229" s="34">
        <f t="shared" si="17"/>
        <v>0</v>
      </c>
      <c r="AS229" s="34">
        <f t="shared" si="17"/>
        <v>1</v>
      </c>
      <c r="AT229" s="34" t="str">
        <f t="shared" si="16"/>
        <v>BEGGE</v>
      </c>
      <c r="AV229" s="34">
        <f t="shared" si="15"/>
        <v>0</v>
      </c>
      <c r="AW229" s="34">
        <f t="shared" si="15"/>
        <v>0</v>
      </c>
      <c r="AX229" s="34">
        <f t="shared" si="15"/>
        <v>0</v>
      </c>
      <c r="AY229" s="34">
        <f t="shared" si="14"/>
        <v>0</v>
      </c>
      <c r="AZ229" s="34">
        <f t="shared" si="14"/>
        <v>0</v>
      </c>
      <c r="BA229" s="34">
        <f t="shared" si="14"/>
        <v>1</v>
      </c>
    </row>
    <row r="230" spans="1:53" x14ac:dyDescent="0.35">
      <c r="A230" s="45">
        <v>226</v>
      </c>
      <c r="B230" s="75" t="s">
        <v>121</v>
      </c>
      <c r="C230" s="75" t="s">
        <v>175</v>
      </c>
      <c r="E230" s="46" t="s">
        <v>114</v>
      </c>
      <c r="F230" s="7" t="s">
        <v>235</v>
      </c>
      <c r="P230" t="s">
        <v>22</v>
      </c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53"/>
      <c r="AI230" s="53"/>
      <c r="AJ230" s="53"/>
      <c r="AN230" s="34">
        <f t="shared" si="17"/>
        <v>0</v>
      </c>
      <c r="AO230" s="34">
        <f t="shared" si="17"/>
        <v>0</v>
      </c>
      <c r="AP230" s="34">
        <f t="shared" si="17"/>
        <v>0</v>
      </c>
      <c r="AQ230" s="34">
        <f t="shared" si="17"/>
        <v>0</v>
      </c>
      <c r="AR230" s="34">
        <f t="shared" si="17"/>
        <v>0</v>
      </c>
      <c r="AS230" s="34">
        <f t="shared" si="17"/>
        <v>0</v>
      </c>
      <c r="AT230" s="34" t="str">
        <f t="shared" si="16"/>
        <v>FYL</v>
      </c>
      <c r="AV230" s="34">
        <f t="shared" si="15"/>
        <v>0</v>
      </c>
      <c r="AW230" s="34">
        <f t="shared" si="15"/>
        <v>0</v>
      </c>
      <c r="AX230" s="34">
        <f t="shared" si="15"/>
        <v>1</v>
      </c>
      <c r="AY230" s="34">
        <f t="shared" si="14"/>
        <v>0</v>
      </c>
      <c r="AZ230" s="34">
        <f t="shared" si="14"/>
        <v>0</v>
      </c>
      <c r="BA230" s="34">
        <f t="shared" si="14"/>
        <v>0</v>
      </c>
    </row>
    <row r="231" spans="1:53" x14ac:dyDescent="0.35">
      <c r="A231" s="45">
        <v>227</v>
      </c>
      <c r="B231" s="75" t="s">
        <v>122</v>
      </c>
      <c r="C231" s="75" t="s">
        <v>175</v>
      </c>
      <c r="E231" s="46" t="s">
        <v>114</v>
      </c>
      <c r="F231" s="7" t="s">
        <v>235</v>
      </c>
      <c r="P231" t="s">
        <v>22</v>
      </c>
      <c r="T231" s="53"/>
      <c r="U231" s="53"/>
      <c r="V231" s="53"/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53"/>
      <c r="AI231" s="53"/>
      <c r="AJ231" s="53"/>
      <c r="AN231" s="34">
        <f t="shared" si="17"/>
        <v>0</v>
      </c>
      <c r="AO231" s="34">
        <f t="shared" si="17"/>
        <v>0</v>
      </c>
      <c r="AP231" s="34">
        <f t="shared" si="17"/>
        <v>0</v>
      </c>
      <c r="AQ231" s="34">
        <f t="shared" si="17"/>
        <v>0</v>
      </c>
      <c r="AR231" s="34">
        <f t="shared" si="17"/>
        <v>0</v>
      </c>
      <c r="AS231" s="34">
        <f t="shared" si="17"/>
        <v>0</v>
      </c>
      <c r="AT231" s="34" t="str">
        <f t="shared" si="16"/>
        <v>FYL</v>
      </c>
      <c r="AV231" s="34">
        <f t="shared" si="15"/>
        <v>0</v>
      </c>
      <c r="AW231" s="34">
        <f t="shared" si="15"/>
        <v>0</v>
      </c>
      <c r="AX231" s="34">
        <f t="shared" si="15"/>
        <v>1</v>
      </c>
      <c r="AY231" s="34">
        <f t="shared" si="14"/>
        <v>0</v>
      </c>
      <c r="AZ231" s="34">
        <f t="shared" si="14"/>
        <v>0</v>
      </c>
      <c r="BA231" s="34">
        <f t="shared" si="14"/>
        <v>0</v>
      </c>
    </row>
    <row r="232" spans="1:53" x14ac:dyDescent="0.35">
      <c r="A232" s="45">
        <v>228</v>
      </c>
      <c r="B232" s="75" t="s">
        <v>123</v>
      </c>
      <c r="C232" s="75" t="s">
        <v>175</v>
      </c>
      <c r="E232" s="46" t="s">
        <v>114</v>
      </c>
      <c r="F232" s="7" t="s">
        <v>235</v>
      </c>
      <c r="G232" s="46" t="s">
        <v>245</v>
      </c>
      <c r="P232" t="s">
        <v>22</v>
      </c>
      <c r="T232" s="53"/>
      <c r="U232" s="53"/>
      <c r="V232" s="53"/>
      <c r="W232" s="53"/>
      <c r="X232" s="53"/>
      <c r="Y232" s="53"/>
      <c r="Z232" s="53"/>
      <c r="AA232" s="53"/>
      <c r="AB232" s="53"/>
      <c r="AC232" s="53"/>
      <c r="AD232" s="53"/>
      <c r="AE232" s="53"/>
      <c r="AF232" s="53"/>
      <c r="AG232" s="53"/>
      <c r="AH232" s="53"/>
      <c r="AI232" s="53"/>
      <c r="AJ232" s="53"/>
      <c r="AN232" s="34">
        <f t="shared" si="17"/>
        <v>0</v>
      </c>
      <c r="AO232" s="34">
        <f t="shared" si="17"/>
        <v>0</v>
      </c>
      <c r="AP232" s="34">
        <f t="shared" si="17"/>
        <v>0</v>
      </c>
      <c r="AQ232" s="34">
        <f t="shared" si="17"/>
        <v>0</v>
      </c>
      <c r="AR232" s="34">
        <f t="shared" si="17"/>
        <v>0</v>
      </c>
      <c r="AS232" s="34">
        <f t="shared" si="17"/>
        <v>0</v>
      </c>
      <c r="AT232" s="34" t="str">
        <f t="shared" si="16"/>
        <v>FYL</v>
      </c>
      <c r="AV232" s="34">
        <f t="shared" si="15"/>
        <v>0</v>
      </c>
      <c r="AW232" s="34">
        <f t="shared" si="15"/>
        <v>0</v>
      </c>
      <c r="AX232" s="34">
        <f t="shared" si="15"/>
        <v>1</v>
      </c>
      <c r="AY232" s="34">
        <f t="shared" si="14"/>
        <v>0</v>
      </c>
      <c r="AZ232" s="34">
        <f t="shared" si="14"/>
        <v>0</v>
      </c>
      <c r="BA232" s="34">
        <f t="shared" si="14"/>
        <v>0</v>
      </c>
    </row>
    <row r="233" spans="1:53" x14ac:dyDescent="0.35">
      <c r="A233" s="45">
        <v>229</v>
      </c>
      <c r="B233" s="75" t="s">
        <v>124</v>
      </c>
      <c r="C233" s="75" t="s">
        <v>175</v>
      </c>
      <c r="E233" s="46" t="s">
        <v>114</v>
      </c>
      <c r="F233" s="7" t="s">
        <v>235</v>
      </c>
      <c r="P233" t="s">
        <v>22</v>
      </c>
      <c r="T233" s="53"/>
      <c r="U233" s="53"/>
      <c r="V233" s="53"/>
      <c r="W233" s="53"/>
      <c r="X233" s="53"/>
      <c r="Y233" s="53"/>
      <c r="Z233" s="53"/>
      <c r="AA233" s="53"/>
      <c r="AB233" s="53"/>
      <c r="AC233" s="53"/>
      <c r="AD233" s="53"/>
      <c r="AE233" s="53"/>
      <c r="AF233" s="53"/>
      <c r="AG233" s="53"/>
      <c r="AH233" s="53"/>
      <c r="AI233" s="53"/>
      <c r="AJ233" s="53"/>
      <c r="AN233" s="34">
        <f t="shared" si="17"/>
        <v>0</v>
      </c>
      <c r="AO233" s="34">
        <f t="shared" si="17"/>
        <v>0</v>
      </c>
      <c r="AP233" s="34">
        <f t="shared" si="17"/>
        <v>0</v>
      </c>
      <c r="AQ233" s="34">
        <f t="shared" si="17"/>
        <v>0</v>
      </c>
      <c r="AR233" s="34">
        <f t="shared" si="17"/>
        <v>0</v>
      </c>
      <c r="AS233" s="34">
        <f t="shared" si="17"/>
        <v>0</v>
      </c>
      <c r="AT233" s="34" t="str">
        <f t="shared" si="16"/>
        <v>FYL</v>
      </c>
      <c r="AV233" s="34">
        <f t="shared" si="15"/>
        <v>0</v>
      </c>
      <c r="AW233" s="34">
        <f t="shared" si="15"/>
        <v>0</v>
      </c>
      <c r="AX233" s="34">
        <f t="shared" si="15"/>
        <v>1</v>
      </c>
      <c r="AY233" s="34">
        <f t="shared" si="14"/>
        <v>0</v>
      </c>
      <c r="AZ233" s="34">
        <f t="shared" si="14"/>
        <v>0</v>
      </c>
      <c r="BA233" s="34">
        <f t="shared" si="14"/>
        <v>0</v>
      </c>
    </row>
    <row r="234" spans="1:53" x14ac:dyDescent="0.35">
      <c r="A234" s="45">
        <v>230</v>
      </c>
      <c r="B234" s="75" t="s">
        <v>125</v>
      </c>
      <c r="C234" s="75" t="s">
        <v>175</v>
      </c>
      <c r="E234" s="46" t="s">
        <v>114</v>
      </c>
      <c r="F234" s="7" t="s">
        <v>236</v>
      </c>
      <c r="G234" s="46" t="s">
        <v>245</v>
      </c>
      <c r="P234" t="s">
        <v>22</v>
      </c>
      <c r="T234" s="53"/>
      <c r="U234" s="53"/>
      <c r="V234" s="53"/>
      <c r="W234" s="53"/>
      <c r="X234" s="53"/>
      <c r="Y234" s="53"/>
      <c r="Z234" s="53"/>
      <c r="AA234" s="53"/>
      <c r="AB234" s="53"/>
      <c r="AC234" s="53"/>
      <c r="AD234" s="53"/>
      <c r="AE234" s="53"/>
      <c r="AF234" s="53"/>
      <c r="AG234" s="53"/>
      <c r="AH234" s="53"/>
      <c r="AI234" s="53"/>
      <c r="AJ234" s="53"/>
      <c r="AN234" s="34">
        <f t="shared" si="17"/>
        <v>0</v>
      </c>
      <c r="AO234" s="34">
        <f t="shared" si="17"/>
        <v>0</v>
      </c>
      <c r="AP234" s="34">
        <f t="shared" si="17"/>
        <v>0</v>
      </c>
      <c r="AQ234" s="34">
        <f t="shared" si="17"/>
        <v>0</v>
      </c>
      <c r="AR234" s="34">
        <f t="shared" si="17"/>
        <v>0</v>
      </c>
      <c r="AS234" s="34">
        <f t="shared" si="17"/>
        <v>0</v>
      </c>
      <c r="AT234" s="34" t="str">
        <f t="shared" si="16"/>
        <v>FYL</v>
      </c>
      <c r="AV234" s="34">
        <f t="shared" si="15"/>
        <v>0</v>
      </c>
      <c r="AW234" s="34">
        <f t="shared" si="15"/>
        <v>0</v>
      </c>
      <c r="AX234" s="34">
        <f t="shared" si="15"/>
        <v>1</v>
      </c>
      <c r="AY234" s="34">
        <f t="shared" si="15"/>
        <v>0</v>
      </c>
      <c r="AZ234" s="34">
        <f t="shared" si="15"/>
        <v>0</v>
      </c>
      <c r="BA234" s="34">
        <f t="shared" si="15"/>
        <v>0</v>
      </c>
    </row>
    <row r="235" spans="1:53" x14ac:dyDescent="0.35">
      <c r="A235" s="45">
        <v>231</v>
      </c>
      <c r="B235" s="75" t="s">
        <v>126</v>
      </c>
      <c r="C235" s="75" t="s">
        <v>175</v>
      </c>
      <c r="E235" s="46" t="s">
        <v>114</v>
      </c>
      <c r="F235" s="7" t="s">
        <v>236</v>
      </c>
      <c r="P235" t="s">
        <v>22</v>
      </c>
      <c r="T235" s="53"/>
      <c r="U235" s="53"/>
      <c r="V235" s="53"/>
      <c r="W235" s="53"/>
      <c r="X235" s="53"/>
      <c r="Y235" s="53"/>
      <c r="Z235" s="53"/>
      <c r="AA235" s="53"/>
      <c r="AB235" s="53"/>
      <c r="AC235" s="53"/>
      <c r="AD235" s="53"/>
      <c r="AE235" s="53"/>
      <c r="AF235" s="53"/>
      <c r="AG235" s="53"/>
      <c r="AH235" s="53"/>
      <c r="AI235" s="53"/>
      <c r="AJ235" s="53"/>
      <c r="AN235" s="34">
        <f t="shared" si="17"/>
        <v>0</v>
      </c>
      <c r="AO235" s="34">
        <f t="shared" si="17"/>
        <v>0</v>
      </c>
      <c r="AP235" s="34">
        <f t="shared" si="17"/>
        <v>0</v>
      </c>
      <c r="AQ235" s="34">
        <f t="shared" si="17"/>
        <v>0</v>
      </c>
      <c r="AR235" s="34">
        <f t="shared" si="17"/>
        <v>0</v>
      </c>
      <c r="AS235" s="34">
        <f t="shared" si="17"/>
        <v>0</v>
      </c>
      <c r="AT235" s="34" t="str">
        <f t="shared" si="16"/>
        <v>FYL</v>
      </c>
      <c r="AV235" s="34">
        <f t="shared" ref="AV235:BA277" si="18">IF(N235&lt;&gt;"",1,0)</f>
        <v>0</v>
      </c>
      <c r="AW235" s="34">
        <f t="shared" si="18"/>
        <v>0</v>
      </c>
      <c r="AX235" s="34">
        <f t="shared" si="18"/>
        <v>1</v>
      </c>
      <c r="AY235" s="34">
        <f t="shared" si="18"/>
        <v>0</v>
      </c>
      <c r="AZ235" s="34">
        <f t="shared" si="18"/>
        <v>0</v>
      </c>
      <c r="BA235" s="34">
        <f t="shared" si="18"/>
        <v>0</v>
      </c>
    </row>
    <row r="236" spans="1:53" x14ac:dyDescent="0.35">
      <c r="A236" s="45">
        <v>232</v>
      </c>
      <c r="B236" s="75" t="s">
        <v>127</v>
      </c>
      <c r="C236" s="75" t="s">
        <v>175</v>
      </c>
      <c r="E236" s="46" t="s">
        <v>114</v>
      </c>
      <c r="F236" s="7" t="s">
        <v>236</v>
      </c>
      <c r="P236" t="s">
        <v>22</v>
      </c>
      <c r="T236" s="53"/>
      <c r="U236" s="53"/>
      <c r="V236" s="53"/>
      <c r="W236" s="53"/>
      <c r="X236" s="53"/>
      <c r="Y236" s="53"/>
      <c r="Z236" s="53"/>
      <c r="AA236" s="53"/>
      <c r="AB236" s="53"/>
      <c r="AC236" s="53"/>
      <c r="AD236" s="53"/>
      <c r="AE236" s="53"/>
      <c r="AF236" s="53"/>
      <c r="AG236" s="53"/>
      <c r="AH236" s="53"/>
      <c r="AI236" s="53"/>
      <c r="AJ236" s="53"/>
      <c r="AN236" s="34">
        <f t="shared" si="17"/>
        <v>0</v>
      </c>
      <c r="AO236" s="34">
        <f t="shared" si="17"/>
        <v>0</v>
      </c>
      <c r="AP236" s="34">
        <f t="shared" si="17"/>
        <v>0</v>
      </c>
      <c r="AQ236" s="34">
        <f t="shared" si="17"/>
        <v>0</v>
      </c>
      <c r="AR236" s="34">
        <f t="shared" si="17"/>
        <v>0</v>
      </c>
      <c r="AS236" s="34">
        <f t="shared" si="17"/>
        <v>0</v>
      </c>
      <c r="AT236" s="34" t="str">
        <f t="shared" si="16"/>
        <v>FYL</v>
      </c>
      <c r="AV236" s="34">
        <f t="shared" si="18"/>
        <v>0</v>
      </c>
      <c r="AW236" s="34">
        <f t="shared" si="18"/>
        <v>0</v>
      </c>
      <c r="AX236" s="34">
        <f t="shared" si="18"/>
        <v>1</v>
      </c>
      <c r="AY236" s="34">
        <f t="shared" si="18"/>
        <v>0</v>
      </c>
      <c r="AZ236" s="34">
        <f t="shared" si="18"/>
        <v>0</v>
      </c>
      <c r="BA236" s="34">
        <f t="shared" si="18"/>
        <v>0</v>
      </c>
    </row>
    <row r="237" spans="1:53" x14ac:dyDescent="0.35">
      <c r="A237" s="45">
        <v>233</v>
      </c>
      <c r="B237" s="75" t="s">
        <v>128</v>
      </c>
      <c r="C237" s="75" t="s">
        <v>175</v>
      </c>
      <c r="E237" s="46" t="s">
        <v>114</v>
      </c>
      <c r="F237" s="7" t="s">
        <v>236</v>
      </c>
      <c r="P237" t="s">
        <v>22</v>
      </c>
      <c r="T237" s="53"/>
      <c r="U237" s="53"/>
      <c r="V237" s="53"/>
      <c r="W237" s="53"/>
      <c r="X237" s="53"/>
      <c r="Y237" s="53"/>
      <c r="Z237" s="53"/>
      <c r="AA237" s="53"/>
      <c r="AB237" s="53"/>
      <c r="AC237" s="53"/>
      <c r="AD237" s="53"/>
      <c r="AE237" s="53"/>
      <c r="AF237" s="53"/>
      <c r="AG237" s="53"/>
      <c r="AH237" s="53"/>
      <c r="AI237" s="53"/>
      <c r="AJ237" s="53"/>
      <c r="AN237" s="34">
        <f t="shared" si="17"/>
        <v>0</v>
      </c>
      <c r="AO237" s="34">
        <f t="shared" si="17"/>
        <v>0</v>
      </c>
      <c r="AP237" s="34">
        <f t="shared" si="17"/>
        <v>0</v>
      </c>
      <c r="AQ237" s="34">
        <f t="shared" si="17"/>
        <v>0</v>
      </c>
      <c r="AR237" s="34">
        <f t="shared" si="17"/>
        <v>0</v>
      </c>
      <c r="AS237" s="34">
        <f t="shared" si="17"/>
        <v>0</v>
      </c>
      <c r="AT237" s="34" t="str">
        <f t="shared" si="16"/>
        <v>FYL</v>
      </c>
      <c r="AV237" s="34">
        <f t="shared" si="18"/>
        <v>0</v>
      </c>
      <c r="AW237" s="34">
        <f t="shared" si="18"/>
        <v>0</v>
      </c>
      <c r="AX237" s="34">
        <f t="shared" si="18"/>
        <v>1</v>
      </c>
      <c r="AY237" s="34">
        <f t="shared" si="18"/>
        <v>0</v>
      </c>
      <c r="AZ237" s="34">
        <f t="shared" si="18"/>
        <v>0</v>
      </c>
      <c r="BA237" s="34">
        <f t="shared" si="18"/>
        <v>0</v>
      </c>
    </row>
    <row r="238" spans="1:53" x14ac:dyDescent="0.35">
      <c r="A238" s="45">
        <v>234</v>
      </c>
      <c r="B238" s="75" t="s">
        <v>129</v>
      </c>
      <c r="C238" s="75" t="s">
        <v>175</v>
      </c>
      <c r="E238" s="46" t="s">
        <v>114</v>
      </c>
      <c r="F238" s="7" t="s">
        <v>236</v>
      </c>
      <c r="P238" t="s">
        <v>22</v>
      </c>
      <c r="T238" s="53"/>
      <c r="U238" s="53"/>
      <c r="V238" s="53"/>
      <c r="W238" s="53"/>
      <c r="X238" s="53"/>
      <c r="Y238" s="53"/>
      <c r="Z238" s="53"/>
      <c r="AA238" s="53"/>
      <c r="AB238" s="53"/>
      <c r="AC238" s="53"/>
      <c r="AD238" s="53"/>
      <c r="AE238" s="53"/>
      <c r="AF238" s="53"/>
      <c r="AG238" s="53"/>
      <c r="AH238" s="53"/>
      <c r="AI238" s="53"/>
      <c r="AJ238" s="53"/>
      <c r="AN238" s="34">
        <f t="shared" si="17"/>
        <v>0</v>
      </c>
      <c r="AO238" s="34">
        <f t="shared" si="17"/>
        <v>0</v>
      </c>
      <c r="AP238" s="34">
        <f t="shared" si="17"/>
        <v>0</v>
      </c>
      <c r="AQ238" s="34">
        <f t="shared" si="17"/>
        <v>0</v>
      </c>
      <c r="AR238" s="34">
        <f t="shared" si="17"/>
        <v>0</v>
      </c>
      <c r="AS238" s="34">
        <f t="shared" si="17"/>
        <v>0</v>
      </c>
      <c r="AT238" s="34" t="str">
        <f t="shared" si="16"/>
        <v>FYL</v>
      </c>
      <c r="AV238" s="34">
        <f t="shared" si="18"/>
        <v>0</v>
      </c>
      <c r="AW238" s="34">
        <f t="shared" si="18"/>
        <v>0</v>
      </c>
      <c r="AX238" s="34">
        <f t="shared" si="18"/>
        <v>1</v>
      </c>
      <c r="AY238" s="34">
        <f t="shared" si="18"/>
        <v>0</v>
      </c>
      <c r="AZ238" s="34">
        <f t="shared" si="18"/>
        <v>0</v>
      </c>
      <c r="BA238" s="34">
        <f t="shared" si="18"/>
        <v>0</v>
      </c>
    </row>
    <row r="239" spans="1:53" x14ac:dyDescent="0.35">
      <c r="A239" s="45">
        <v>235</v>
      </c>
      <c r="B239" s="75" t="s">
        <v>130</v>
      </c>
      <c r="C239" s="75" t="s">
        <v>175</v>
      </c>
      <c r="E239" s="46" t="s">
        <v>114</v>
      </c>
      <c r="F239" s="7" t="s">
        <v>236</v>
      </c>
      <c r="P239" t="s">
        <v>22</v>
      </c>
      <c r="T239" s="53"/>
      <c r="U239" s="53"/>
      <c r="V239" s="53"/>
      <c r="W239" s="53"/>
      <c r="X239" s="53"/>
      <c r="Y239" s="53"/>
      <c r="Z239" s="53"/>
      <c r="AA239" s="53"/>
      <c r="AB239" s="53"/>
      <c r="AC239" s="53"/>
      <c r="AD239" s="53"/>
      <c r="AE239" s="53"/>
      <c r="AF239" s="53"/>
      <c r="AG239" s="53"/>
      <c r="AH239" s="53"/>
      <c r="AI239" s="53"/>
      <c r="AJ239" s="53"/>
      <c r="AN239" s="34">
        <f t="shared" si="17"/>
        <v>0</v>
      </c>
      <c r="AO239" s="34">
        <f t="shared" si="17"/>
        <v>0</v>
      </c>
      <c r="AP239" s="34">
        <f t="shared" si="17"/>
        <v>0</v>
      </c>
      <c r="AQ239" s="34">
        <f t="shared" si="17"/>
        <v>0</v>
      </c>
      <c r="AR239" s="34">
        <f t="shared" si="17"/>
        <v>0</v>
      </c>
      <c r="AS239" s="34">
        <f t="shared" si="17"/>
        <v>0</v>
      </c>
      <c r="AT239" s="34" t="str">
        <f t="shared" si="16"/>
        <v>FYL</v>
      </c>
      <c r="AV239" s="34">
        <f t="shared" si="18"/>
        <v>0</v>
      </c>
      <c r="AW239" s="34">
        <f t="shared" si="18"/>
        <v>0</v>
      </c>
      <c r="AX239" s="34">
        <f t="shared" si="18"/>
        <v>1</v>
      </c>
      <c r="AY239" s="34">
        <f t="shared" si="18"/>
        <v>0</v>
      </c>
      <c r="AZ239" s="34">
        <f t="shared" si="18"/>
        <v>0</v>
      </c>
      <c r="BA239" s="34">
        <f t="shared" si="18"/>
        <v>0</v>
      </c>
    </row>
    <row r="240" spans="1:53" x14ac:dyDescent="0.35">
      <c r="A240" s="45">
        <v>236</v>
      </c>
      <c r="B240" s="75" t="s">
        <v>131</v>
      </c>
      <c r="C240" s="75" t="s">
        <v>175</v>
      </c>
      <c r="E240" s="46" t="s">
        <v>114</v>
      </c>
      <c r="F240" s="7" t="s">
        <v>236</v>
      </c>
      <c r="P240" t="s">
        <v>22</v>
      </c>
      <c r="T240" s="53"/>
      <c r="U240" s="53"/>
      <c r="V240" s="53"/>
      <c r="W240" s="53"/>
      <c r="X240" s="53"/>
      <c r="Y240" s="53"/>
      <c r="Z240" s="53"/>
      <c r="AA240" s="53"/>
      <c r="AB240" s="53"/>
      <c r="AC240" s="53"/>
      <c r="AD240" s="53"/>
      <c r="AE240" s="53"/>
      <c r="AF240" s="53"/>
      <c r="AG240" s="53"/>
      <c r="AH240" s="53"/>
      <c r="AI240" s="53"/>
      <c r="AJ240" s="53"/>
      <c r="AN240" s="34">
        <f t="shared" si="17"/>
        <v>0</v>
      </c>
      <c r="AO240" s="34">
        <f t="shared" si="17"/>
        <v>0</v>
      </c>
      <c r="AP240" s="34">
        <f t="shared" si="17"/>
        <v>0</v>
      </c>
      <c r="AQ240" s="34">
        <f t="shared" si="17"/>
        <v>0</v>
      </c>
      <c r="AR240" s="34">
        <f t="shared" si="17"/>
        <v>0</v>
      </c>
      <c r="AS240" s="34">
        <f t="shared" si="17"/>
        <v>0</v>
      </c>
      <c r="AT240" s="34" t="str">
        <f t="shared" si="16"/>
        <v>FYL</v>
      </c>
      <c r="AV240" s="34">
        <f t="shared" si="18"/>
        <v>0</v>
      </c>
      <c r="AW240" s="34">
        <f t="shared" si="18"/>
        <v>0</v>
      </c>
      <c r="AX240" s="34">
        <f t="shared" si="18"/>
        <v>1</v>
      </c>
      <c r="AY240" s="34">
        <f t="shared" si="18"/>
        <v>0</v>
      </c>
      <c r="AZ240" s="34">
        <f t="shared" si="18"/>
        <v>0</v>
      </c>
      <c r="BA240" s="34">
        <f t="shared" si="18"/>
        <v>0</v>
      </c>
    </row>
    <row r="241" spans="1:53" x14ac:dyDescent="0.35">
      <c r="A241" s="45">
        <v>237</v>
      </c>
      <c r="B241" s="75" t="s">
        <v>132</v>
      </c>
      <c r="C241" s="75" t="s">
        <v>175</v>
      </c>
      <c r="E241" s="46" t="s">
        <v>114</v>
      </c>
      <c r="F241" s="7" t="s">
        <v>236</v>
      </c>
      <c r="G241" s="46" t="s">
        <v>245</v>
      </c>
      <c r="P241" t="s">
        <v>22</v>
      </c>
      <c r="T241" s="53"/>
      <c r="U241" s="53"/>
      <c r="V241" s="53"/>
      <c r="W241" s="53"/>
      <c r="X241" s="53"/>
      <c r="Y241" s="53"/>
      <c r="Z241" s="53"/>
      <c r="AA241" s="53"/>
      <c r="AB241" s="53"/>
      <c r="AC241" s="53"/>
      <c r="AD241" s="53"/>
      <c r="AE241" s="53"/>
      <c r="AF241" s="53"/>
      <c r="AG241" s="53"/>
      <c r="AH241" s="53"/>
      <c r="AI241" s="53"/>
      <c r="AJ241" s="53"/>
      <c r="AN241" s="34">
        <f t="shared" si="17"/>
        <v>0</v>
      </c>
      <c r="AO241" s="34">
        <f t="shared" si="17"/>
        <v>0</v>
      </c>
      <c r="AP241" s="34">
        <f t="shared" si="17"/>
        <v>0</v>
      </c>
      <c r="AQ241" s="34">
        <f t="shared" si="17"/>
        <v>0</v>
      </c>
      <c r="AR241" s="34">
        <f t="shared" si="17"/>
        <v>0</v>
      </c>
      <c r="AS241" s="34">
        <f t="shared" si="17"/>
        <v>0</v>
      </c>
      <c r="AT241" s="34" t="str">
        <f t="shared" si="16"/>
        <v>FYL</v>
      </c>
      <c r="AV241" s="34">
        <f t="shared" si="18"/>
        <v>0</v>
      </c>
      <c r="AW241" s="34">
        <f t="shared" si="18"/>
        <v>0</v>
      </c>
      <c r="AX241" s="34">
        <f t="shared" si="18"/>
        <v>1</v>
      </c>
      <c r="AY241" s="34">
        <f t="shared" si="18"/>
        <v>0</v>
      </c>
      <c r="AZ241" s="34">
        <f t="shared" si="18"/>
        <v>0</v>
      </c>
      <c r="BA241" s="34">
        <f t="shared" si="18"/>
        <v>0</v>
      </c>
    </row>
    <row r="242" spans="1:53" x14ac:dyDescent="0.35">
      <c r="A242" s="45">
        <v>238</v>
      </c>
      <c r="B242" s="75" t="s">
        <v>133</v>
      </c>
      <c r="C242" s="75" t="s">
        <v>175</v>
      </c>
      <c r="D242" s="46" t="s">
        <v>113</v>
      </c>
      <c r="F242" s="7" t="s">
        <v>236</v>
      </c>
      <c r="G242" s="46" t="s">
        <v>2</v>
      </c>
      <c r="M242" t="s">
        <v>104</v>
      </c>
      <c r="T242" s="53"/>
      <c r="U242" s="53"/>
      <c r="V242" s="53"/>
      <c r="W242" s="53"/>
      <c r="X242" s="53"/>
      <c r="Y242" s="53"/>
      <c r="Z242" s="53"/>
      <c r="AA242" s="53"/>
      <c r="AB242" s="56" t="s">
        <v>154</v>
      </c>
      <c r="AC242" s="53"/>
      <c r="AD242" s="53"/>
      <c r="AE242" s="53"/>
      <c r="AF242" s="53"/>
      <c r="AG242" s="53"/>
      <c r="AH242" s="53"/>
      <c r="AI242" s="53"/>
      <c r="AJ242" s="53"/>
      <c r="AN242" s="34">
        <f t="shared" si="17"/>
        <v>0</v>
      </c>
      <c r="AO242" s="34">
        <f t="shared" si="17"/>
        <v>0</v>
      </c>
      <c r="AP242" s="34">
        <f t="shared" si="17"/>
        <v>0</v>
      </c>
      <c r="AQ242" s="34">
        <f t="shared" si="17"/>
        <v>0</v>
      </c>
      <c r="AR242" s="34">
        <f t="shared" si="17"/>
        <v>0</v>
      </c>
      <c r="AS242" s="34">
        <f t="shared" si="17"/>
        <v>1</v>
      </c>
      <c r="AT242" s="34" t="str">
        <f t="shared" si="16"/>
        <v>KOM</v>
      </c>
      <c r="AV242" s="34">
        <f t="shared" si="18"/>
        <v>0</v>
      </c>
      <c r="AW242" s="34">
        <f t="shared" si="18"/>
        <v>0</v>
      </c>
      <c r="AX242" s="34">
        <f t="shared" si="18"/>
        <v>0</v>
      </c>
      <c r="AY242" s="34">
        <f t="shared" si="18"/>
        <v>0</v>
      </c>
      <c r="AZ242" s="34">
        <f t="shared" si="18"/>
        <v>0</v>
      </c>
      <c r="BA242" s="34">
        <f t="shared" si="18"/>
        <v>0</v>
      </c>
    </row>
    <row r="243" spans="1:53" x14ac:dyDescent="0.35">
      <c r="A243" s="45">
        <v>239</v>
      </c>
      <c r="B243" s="75" t="s">
        <v>134</v>
      </c>
      <c r="C243" s="73" t="s">
        <v>135</v>
      </c>
      <c r="E243" s="46" t="s">
        <v>114</v>
      </c>
      <c r="F243" s="7" t="s">
        <v>236</v>
      </c>
      <c r="P243" t="s">
        <v>18</v>
      </c>
      <c r="T243" s="56" t="s">
        <v>136</v>
      </c>
      <c r="U243" s="53"/>
      <c r="V243" s="53"/>
      <c r="W243" s="53"/>
      <c r="X243" s="53"/>
      <c r="Y243" s="53"/>
      <c r="Z243" s="53"/>
      <c r="AA243" s="53"/>
      <c r="AB243" s="53"/>
      <c r="AC243" s="53"/>
      <c r="AD243" s="53"/>
      <c r="AE243" s="53"/>
      <c r="AF243" s="53"/>
      <c r="AG243" s="53"/>
      <c r="AH243" s="53"/>
      <c r="AI243" s="53"/>
      <c r="AJ243" s="53"/>
      <c r="AN243" s="34">
        <f t="shared" si="17"/>
        <v>0</v>
      </c>
      <c r="AO243" s="34">
        <f t="shared" si="17"/>
        <v>0</v>
      </c>
      <c r="AP243" s="34">
        <f t="shared" si="17"/>
        <v>0</v>
      </c>
      <c r="AQ243" s="34">
        <f t="shared" si="17"/>
        <v>0</v>
      </c>
      <c r="AR243" s="34">
        <f t="shared" si="17"/>
        <v>0</v>
      </c>
      <c r="AS243" s="34">
        <f t="shared" si="17"/>
        <v>0</v>
      </c>
      <c r="AT243" s="34" t="str">
        <f t="shared" si="16"/>
        <v>FYL</v>
      </c>
      <c r="AV243" s="34">
        <f t="shared" si="18"/>
        <v>0</v>
      </c>
      <c r="AW243" s="34">
        <f t="shared" si="18"/>
        <v>0</v>
      </c>
      <c r="AX243" s="34">
        <f t="shared" si="18"/>
        <v>1</v>
      </c>
      <c r="AY243" s="34">
        <f t="shared" si="18"/>
        <v>0</v>
      </c>
      <c r="AZ243" s="34">
        <f t="shared" si="18"/>
        <v>0</v>
      </c>
      <c r="BA243" s="34">
        <f t="shared" si="18"/>
        <v>0</v>
      </c>
    </row>
    <row r="244" spans="1:53" x14ac:dyDescent="0.35">
      <c r="A244" s="45">
        <v>240</v>
      </c>
      <c r="B244" s="75" t="s">
        <v>435</v>
      </c>
      <c r="C244" s="75" t="s">
        <v>138</v>
      </c>
      <c r="D244" s="46" t="s">
        <v>113</v>
      </c>
      <c r="E244" s="46" t="s">
        <v>114</v>
      </c>
      <c r="F244" s="7" t="s">
        <v>236</v>
      </c>
      <c r="J244" t="s">
        <v>6</v>
      </c>
      <c r="P244" t="s">
        <v>6</v>
      </c>
      <c r="T244" s="53"/>
      <c r="U244" s="56" t="s">
        <v>137</v>
      </c>
      <c r="V244" s="53"/>
      <c r="W244" s="53"/>
      <c r="X244" s="53"/>
      <c r="Y244" s="53"/>
      <c r="Z244" s="53"/>
      <c r="AA244" s="53"/>
      <c r="AB244" s="53"/>
      <c r="AC244" s="53"/>
      <c r="AD244" s="53"/>
      <c r="AE244" s="53">
        <v>12</v>
      </c>
      <c r="AF244" s="53"/>
      <c r="AG244" s="53"/>
      <c r="AH244" s="53"/>
      <c r="AI244" s="53"/>
      <c r="AJ244" s="53"/>
      <c r="AN244" s="34">
        <f t="shared" si="17"/>
        <v>0</v>
      </c>
      <c r="AO244" s="34">
        <f t="shared" si="17"/>
        <v>0</v>
      </c>
      <c r="AP244" s="34">
        <f t="shared" si="17"/>
        <v>1</v>
      </c>
      <c r="AQ244" s="34">
        <f t="shared" si="17"/>
        <v>0</v>
      </c>
      <c r="AR244" s="34">
        <f t="shared" si="17"/>
        <v>0</v>
      </c>
      <c r="AS244" s="34">
        <f t="shared" si="17"/>
        <v>0</v>
      </c>
      <c r="AT244" s="34" t="str">
        <f t="shared" si="16"/>
        <v>BEGGE</v>
      </c>
      <c r="AV244" s="34">
        <f t="shared" si="18"/>
        <v>0</v>
      </c>
      <c r="AW244" s="34">
        <f t="shared" si="18"/>
        <v>0</v>
      </c>
      <c r="AX244" s="34">
        <f t="shared" si="18"/>
        <v>1</v>
      </c>
      <c r="AY244" s="34">
        <f t="shared" si="18"/>
        <v>0</v>
      </c>
      <c r="AZ244" s="34">
        <f t="shared" si="18"/>
        <v>0</v>
      </c>
      <c r="BA244" s="34">
        <f t="shared" si="18"/>
        <v>0</v>
      </c>
    </row>
    <row r="245" spans="1:53" x14ac:dyDescent="0.35">
      <c r="A245" s="45">
        <v>241</v>
      </c>
      <c r="B245" s="75" t="s">
        <v>139</v>
      </c>
      <c r="C245" s="73" t="s">
        <v>54</v>
      </c>
      <c r="D245" s="46" t="s">
        <v>113</v>
      </c>
      <c r="E245" s="46" t="s">
        <v>114</v>
      </c>
      <c r="F245" s="7" t="s">
        <v>236</v>
      </c>
      <c r="T245" s="53">
        <v>1</v>
      </c>
      <c r="U245" s="53"/>
      <c r="V245" s="53"/>
      <c r="W245" s="53"/>
      <c r="X245" s="53"/>
      <c r="Y245" s="53"/>
      <c r="Z245" s="53"/>
      <c r="AA245" s="53"/>
      <c r="AB245" s="53"/>
      <c r="AC245" s="53">
        <v>10</v>
      </c>
      <c r="AD245" s="53"/>
      <c r="AE245" s="53"/>
      <c r="AF245" s="53"/>
      <c r="AG245" s="53"/>
      <c r="AH245" s="53"/>
      <c r="AI245" s="53"/>
      <c r="AJ245" s="53"/>
      <c r="AN245" s="34">
        <f t="shared" si="17"/>
        <v>0</v>
      </c>
      <c r="AO245" s="34">
        <f t="shared" si="17"/>
        <v>0</v>
      </c>
      <c r="AP245" s="34">
        <f t="shared" si="17"/>
        <v>0</v>
      </c>
      <c r="AQ245" s="34">
        <f t="shared" si="17"/>
        <v>0</v>
      </c>
      <c r="AR245" s="34">
        <f t="shared" si="17"/>
        <v>0</v>
      </c>
      <c r="AS245" s="34">
        <f t="shared" si="17"/>
        <v>0</v>
      </c>
      <c r="AT245" s="34" t="str">
        <f t="shared" si="16"/>
        <v>BEGGE</v>
      </c>
      <c r="AV245" s="34">
        <f t="shared" si="18"/>
        <v>0</v>
      </c>
      <c r="AW245" s="34">
        <f t="shared" si="18"/>
        <v>0</v>
      </c>
      <c r="AX245" s="34">
        <f t="shared" si="18"/>
        <v>0</v>
      </c>
      <c r="AY245" s="34">
        <f t="shared" si="18"/>
        <v>0</v>
      </c>
      <c r="AZ245" s="34">
        <f t="shared" si="18"/>
        <v>0</v>
      </c>
      <c r="BA245" s="34">
        <f t="shared" si="18"/>
        <v>0</v>
      </c>
    </row>
    <row r="246" spans="1:53" x14ac:dyDescent="0.35">
      <c r="A246" s="45">
        <v>242</v>
      </c>
      <c r="B246" s="75" t="s">
        <v>143</v>
      </c>
      <c r="C246" s="73" t="s">
        <v>54</v>
      </c>
      <c r="E246" s="46" t="s">
        <v>114</v>
      </c>
      <c r="F246" s="7" t="s">
        <v>236</v>
      </c>
      <c r="P246" t="s">
        <v>18</v>
      </c>
      <c r="T246" s="53"/>
      <c r="U246" s="53"/>
      <c r="V246" s="56" t="s">
        <v>144</v>
      </c>
      <c r="W246" s="53"/>
      <c r="X246" s="53"/>
      <c r="Y246" s="53"/>
      <c r="Z246" s="53"/>
      <c r="AA246" s="53"/>
      <c r="AB246" s="53"/>
      <c r="AC246" s="53"/>
      <c r="AD246" s="53"/>
      <c r="AE246" s="53"/>
      <c r="AF246" s="53"/>
      <c r="AG246" s="53"/>
      <c r="AH246" s="53"/>
      <c r="AI246" s="53"/>
      <c r="AJ246" s="53"/>
      <c r="AN246" s="34">
        <f t="shared" si="17"/>
        <v>0</v>
      </c>
      <c r="AO246" s="34">
        <f t="shared" si="17"/>
        <v>0</v>
      </c>
      <c r="AP246" s="34">
        <f t="shared" si="17"/>
        <v>0</v>
      </c>
      <c r="AQ246" s="34">
        <f t="shared" si="17"/>
        <v>0</v>
      </c>
      <c r="AR246" s="34">
        <f t="shared" si="17"/>
        <v>0</v>
      </c>
      <c r="AS246" s="34">
        <f t="shared" si="17"/>
        <v>0</v>
      </c>
      <c r="AT246" s="34" t="str">
        <f t="shared" si="16"/>
        <v>FYL</v>
      </c>
      <c r="AV246" s="34">
        <f t="shared" si="18"/>
        <v>0</v>
      </c>
      <c r="AW246" s="34">
        <f t="shared" si="18"/>
        <v>0</v>
      </c>
      <c r="AX246" s="34">
        <f t="shared" si="18"/>
        <v>1</v>
      </c>
      <c r="AY246" s="34">
        <f t="shared" si="18"/>
        <v>0</v>
      </c>
      <c r="AZ246" s="34">
        <f t="shared" si="18"/>
        <v>0</v>
      </c>
      <c r="BA246" s="34">
        <f t="shared" si="18"/>
        <v>0</v>
      </c>
    </row>
    <row r="247" spans="1:53" x14ac:dyDescent="0.35">
      <c r="A247" s="45">
        <v>243</v>
      </c>
      <c r="B247" s="75" t="s">
        <v>318</v>
      </c>
      <c r="C247" s="75" t="s">
        <v>147</v>
      </c>
      <c r="D247" s="46" t="s">
        <v>113</v>
      </c>
      <c r="E247" s="46" t="s">
        <v>114</v>
      </c>
      <c r="F247" s="7" t="s">
        <v>236</v>
      </c>
      <c r="G247" s="46" t="s">
        <v>245</v>
      </c>
      <c r="J247" t="s">
        <v>148</v>
      </c>
      <c r="P247" t="s">
        <v>148</v>
      </c>
      <c r="T247" s="53"/>
      <c r="U247" s="53"/>
      <c r="V247" s="53"/>
      <c r="W247" s="53"/>
      <c r="X247" s="53">
        <v>5</v>
      </c>
      <c r="Y247" s="53"/>
      <c r="Z247" s="53"/>
      <c r="AA247" s="53"/>
      <c r="AB247" s="53"/>
      <c r="AC247" s="53"/>
      <c r="AD247" s="53"/>
      <c r="AE247" s="53"/>
      <c r="AF247" s="53"/>
      <c r="AG247" s="53"/>
      <c r="AH247" s="53"/>
      <c r="AI247" s="53"/>
      <c r="AJ247" s="53"/>
      <c r="AN247" s="34">
        <f t="shared" si="17"/>
        <v>0</v>
      </c>
      <c r="AO247" s="34">
        <f t="shared" si="17"/>
        <v>0</v>
      </c>
      <c r="AP247" s="34">
        <f t="shared" si="17"/>
        <v>1</v>
      </c>
      <c r="AQ247" s="34">
        <f t="shared" si="17"/>
        <v>0</v>
      </c>
      <c r="AR247" s="34">
        <f t="shared" si="17"/>
        <v>0</v>
      </c>
      <c r="AS247" s="34">
        <f t="shared" si="17"/>
        <v>0</v>
      </c>
      <c r="AT247" s="34" t="str">
        <f t="shared" si="16"/>
        <v>BEGGE</v>
      </c>
      <c r="AV247" s="34">
        <f t="shared" si="18"/>
        <v>0</v>
      </c>
      <c r="AW247" s="34">
        <f t="shared" si="18"/>
        <v>0</v>
      </c>
      <c r="AX247" s="34">
        <f t="shared" si="18"/>
        <v>1</v>
      </c>
      <c r="AY247" s="34">
        <f t="shared" si="18"/>
        <v>0</v>
      </c>
      <c r="AZ247" s="34">
        <f t="shared" si="18"/>
        <v>0</v>
      </c>
      <c r="BA247" s="34">
        <f t="shared" si="18"/>
        <v>0</v>
      </c>
    </row>
    <row r="248" spans="1:53" x14ac:dyDescent="0.35">
      <c r="A248" s="45">
        <v>244</v>
      </c>
      <c r="B248" s="75" t="s">
        <v>369</v>
      </c>
      <c r="C248" s="75" t="s">
        <v>147</v>
      </c>
      <c r="D248" s="46" t="s">
        <v>113</v>
      </c>
      <c r="E248" s="46" t="s">
        <v>114</v>
      </c>
      <c r="F248" s="7" t="s">
        <v>236</v>
      </c>
      <c r="J248" t="s">
        <v>148</v>
      </c>
      <c r="P248" t="s">
        <v>148</v>
      </c>
      <c r="T248" s="53"/>
      <c r="U248" s="53"/>
      <c r="V248" s="53"/>
      <c r="W248" s="56" t="s">
        <v>150</v>
      </c>
      <c r="X248" s="53">
        <v>5</v>
      </c>
      <c r="Y248" s="53"/>
      <c r="Z248" s="53"/>
      <c r="AA248" s="53"/>
      <c r="AB248" s="53"/>
      <c r="AC248" s="53"/>
      <c r="AD248" s="53"/>
      <c r="AE248" s="53"/>
      <c r="AF248" s="53"/>
      <c r="AG248" s="53"/>
      <c r="AH248" s="53"/>
      <c r="AI248" s="53"/>
      <c r="AJ248" s="53"/>
      <c r="AN248" s="34">
        <f t="shared" si="17"/>
        <v>0</v>
      </c>
      <c r="AO248" s="34">
        <f t="shared" si="17"/>
        <v>0</v>
      </c>
      <c r="AP248" s="34">
        <f t="shared" si="17"/>
        <v>1</v>
      </c>
      <c r="AQ248" s="34">
        <f t="shared" si="17"/>
        <v>0</v>
      </c>
      <c r="AR248" s="34">
        <f t="shared" si="17"/>
        <v>0</v>
      </c>
      <c r="AS248" s="34">
        <f t="shared" si="17"/>
        <v>0</v>
      </c>
      <c r="AT248" s="34" t="str">
        <f t="shared" si="16"/>
        <v>BEGGE</v>
      </c>
      <c r="AV248" s="34">
        <f t="shared" si="18"/>
        <v>0</v>
      </c>
      <c r="AW248" s="34">
        <f t="shared" si="18"/>
        <v>0</v>
      </c>
      <c r="AX248" s="34">
        <f t="shared" si="18"/>
        <v>1</v>
      </c>
      <c r="AY248" s="34">
        <f t="shared" si="18"/>
        <v>0</v>
      </c>
      <c r="AZ248" s="34">
        <f t="shared" si="18"/>
        <v>0</v>
      </c>
      <c r="BA248" s="34">
        <f t="shared" si="18"/>
        <v>0</v>
      </c>
    </row>
    <row r="249" spans="1:53" x14ac:dyDescent="0.35">
      <c r="A249" s="45">
        <v>245</v>
      </c>
      <c r="B249" s="75" t="s">
        <v>304</v>
      </c>
      <c r="C249" s="75" t="s">
        <v>178</v>
      </c>
      <c r="E249" s="46" t="s">
        <v>114</v>
      </c>
      <c r="F249" s="7" t="s">
        <v>236</v>
      </c>
      <c r="G249" s="46" t="s">
        <v>245</v>
      </c>
      <c r="P249" t="s">
        <v>17</v>
      </c>
      <c r="T249" s="53"/>
      <c r="U249" s="53"/>
      <c r="V249" s="53"/>
      <c r="W249" s="53"/>
      <c r="X249" s="53"/>
      <c r="Y249" s="53"/>
      <c r="Z249" s="53"/>
      <c r="AA249" s="57" t="s">
        <v>106</v>
      </c>
      <c r="AB249" s="53"/>
      <c r="AC249" s="53"/>
      <c r="AD249" s="53"/>
      <c r="AE249" s="53"/>
      <c r="AF249" s="53"/>
      <c r="AG249" s="53"/>
      <c r="AH249" s="53"/>
      <c r="AI249" s="53"/>
      <c r="AJ249" s="53"/>
      <c r="AN249" s="34">
        <f t="shared" si="17"/>
        <v>0</v>
      </c>
      <c r="AO249" s="34">
        <f t="shared" si="17"/>
        <v>0</v>
      </c>
      <c r="AP249" s="34">
        <f t="shared" si="17"/>
        <v>0</v>
      </c>
      <c r="AQ249" s="34">
        <f t="shared" si="17"/>
        <v>0</v>
      </c>
      <c r="AR249" s="34">
        <f t="shared" si="17"/>
        <v>0</v>
      </c>
      <c r="AS249" s="34">
        <f t="shared" si="17"/>
        <v>0</v>
      </c>
      <c r="AT249" s="34" t="str">
        <f t="shared" si="16"/>
        <v>FYL</v>
      </c>
      <c r="AV249" s="34">
        <f t="shared" si="18"/>
        <v>0</v>
      </c>
      <c r="AW249" s="34">
        <f t="shared" si="18"/>
        <v>0</v>
      </c>
      <c r="AX249" s="34">
        <f t="shared" si="18"/>
        <v>1</v>
      </c>
      <c r="AY249" s="34">
        <f t="shared" si="18"/>
        <v>0</v>
      </c>
      <c r="AZ249" s="34">
        <f t="shared" si="18"/>
        <v>0</v>
      </c>
      <c r="BA249" s="34">
        <f t="shared" si="18"/>
        <v>0</v>
      </c>
    </row>
    <row r="250" spans="1:53" x14ac:dyDescent="0.35">
      <c r="A250" s="45">
        <v>246</v>
      </c>
      <c r="B250" s="75" t="s">
        <v>216</v>
      </c>
      <c r="C250" s="75" t="s">
        <v>215</v>
      </c>
      <c r="D250" s="46" t="s">
        <v>113</v>
      </c>
      <c r="F250" s="7" t="s">
        <v>234</v>
      </c>
      <c r="J250" t="s">
        <v>6</v>
      </c>
      <c r="T250" s="53"/>
      <c r="U250" s="53"/>
      <c r="V250" s="53"/>
      <c r="W250" s="53"/>
      <c r="X250" s="53"/>
      <c r="Y250" s="53"/>
      <c r="Z250" s="53"/>
      <c r="AA250" s="53"/>
      <c r="AB250" s="53"/>
      <c r="AC250" s="53"/>
      <c r="AD250" s="53"/>
      <c r="AE250" s="53">
        <v>12</v>
      </c>
      <c r="AF250" s="53"/>
      <c r="AG250" s="53"/>
      <c r="AH250" s="53"/>
      <c r="AI250" s="53"/>
      <c r="AJ250" s="53"/>
      <c r="AN250" s="34">
        <f t="shared" si="17"/>
        <v>0</v>
      </c>
      <c r="AO250" s="34">
        <f t="shared" si="17"/>
        <v>0</v>
      </c>
      <c r="AP250" s="34">
        <f t="shared" si="17"/>
        <v>1</v>
      </c>
      <c r="AQ250" s="34">
        <f t="shared" ref="AN250:AS292" si="19">IF(K250&lt;&gt;"",1,0)</f>
        <v>0</v>
      </c>
      <c r="AR250" s="34">
        <f t="shared" si="19"/>
        <v>0</v>
      </c>
      <c r="AS250" s="34">
        <f t="shared" si="19"/>
        <v>0</v>
      </c>
      <c r="AT250" s="34" t="str">
        <f t="shared" si="16"/>
        <v>KOM</v>
      </c>
      <c r="AV250" s="34">
        <f t="shared" si="18"/>
        <v>0</v>
      </c>
      <c r="AW250" s="34">
        <f t="shared" si="18"/>
        <v>0</v>
      </c>
      <c r="AX250" s="34">
        <f t="shared" si="18"/>
        <v>0</v>
      </c>
      <c r="AY250" s="34">
        <f t="shared" si="18"/>
        <v>0</v>
      </c>
      <c r="AZ250" s="34">
        <f t="shared" si="18"/>
        <v>0</v>
      </c>
      <c r="BA250" s="34">
        <f t="shared" si="18"/>
        <v>0</v>
      </c>
    </row>
    <row r="251" spans="1:53" x14ac:dyDescent="0.35">
      <c r="A251" s="45">
        <v>247</v>
      </c>
      <c r="B251" s="75" t="s">
        <v>217</v>
      </c>
      <c r="C251" s="75" t="s">
        <v>218</v>
      </c>
      <c r="D251" s="46" t="s">
        <v>113</v>
      </c>
      <c r="E251" s="46" t="s">
        <v>114</v>
      </c>
      <c r="F251" s="7" t="s">
        <v>236</v>
      </c>
      <c r="J251" t="s">
        <v>6</v>
      </c>
      <c r="P251" t="s">
        <v>6</v>
      </c>
      <c r="T251" s="53"/>
      <c r="U251" s="53"/>
      <c r="V251" s="53"/>
      <c r="W251" s="53"/>
      <c r="X251" s="53"/>
      <c r="Y251" s="53"/>
      <c r="Z251" s="53"/>
      <c r="AA251" s="53"/>
      <c r="AB251" s="53"/>
      <c r="AC251" s="53"/>
      <c r="AD251" s="53"/>
      <c r="AE251" s="53">
        <v>12</v>
      </c>
      <c r="AF251" s="53"/>
      <c r="AG251" s="53"/>
      <c r="AH251" s="53"/>
      <c r="AI251" s="53"/>
      <c r="AJ251" s="53"/>
      <c r="AN251" s="34">
        <f t="shared" si="19"/>
        <v>0</v>
      </c>
      <c r="AO251" s="34">
        <f t="shared" si="19"/>
        <v>0</v>
      </c>
      <c r="AP251" s="34">
        <f t="shared" si="19"/>
        <v>1</v>
      </c>
      <c r="AQ251" s="34">
        <f t="shared" si="19"/>
        <v>0</v>
      </c>
      <c r="AR251" s="34">
        <f t="shared" si="19"/>
        <v>0</v>
      </c>
      <c r="AS251" s="34">
        <f t="shared" si="19"/>
        <v>0</v>
      </c>
      <c r="AT251" s="34" t="str">
        <f t="shared" si="16"/>
        <v>BEGGE</v>
      </c>
      <c r="AV251" s="34">
        <f t="shared" si="18"/>
        <v>0</v>
      </c>
      <c r="AW251" s="34">
        <f t="shared" si="18"/>
        <v>0</v>
      </c>
      <c r="AX251" s="34">
        <f t="shared" si="18"/>
        <v>1</v>
      </c>
      <c r="AY251" s="34">
        <f t="shared" si="18"/>
        <v>0</v>
      </c>
      <c r="AZ251" s="34">
        <f t="shared" si="18"/>
        <v>0</v>
      </c>
      <c r="BA251" s="34">
        <f t="shared" si="18"/>
        <v>0</v>
      </c>
    </row>
    <row r="252" spans="1:53" x14ac:dyDescent="0.35">
      <c r="A252" s="45">
        <v>248</v>
      </c>
      <c r="B252" s="75" t="s">
        <v>219</v>
      </c>
      <c r="C252" s="75" t="s">
        <v>220</v>
      </c>
      <c r="D252" s="46" t="s">
        <v>113</v>
      </c>
      <c r="F252" s="7" t="s">
        <v>235</v>
      </c>
      <c r="M252" t="s">
        <v>104</v>
      </c>
      <c r="T252" s="53"/>
      <c r="U252" s="53"/>
      <c r="V252" s="53"/>
      <c r="W252" s="53"/>
      <c r="X252" s="53"/>
      <c r="Y252" s="53"/>
      <c r="Z252" s="53"/>
      <c r="AA252" s="53"/>
      <c r="AB252" s="53"/>
      <c r="AC252" s="53"/>
      <c r="AD252" s="53"/>
      <c r="AE252" s="53"/>
      <c r="AF252" s="53"/>
      <c r="AG252" s="53"/>
      <c r="AH252" s="53"/>
      <c r="AI252" s="53"/>
      <c r="AJ252" s="56" t="s">
        <v>226</v>
      </c>
      <c r="AN252" s="34">
        <f t="shared" si="19"/>
        <v>0</v>
      </c>
      <c r="AO252" s="34">
        <f t="shared" si="19"/>
        <v>0</v>
      </c>
      <c r="AP252" s="34">
        <f t="shared" si="19"/>
        <v>0</v>
      </c>
      <c r="AQ252" s="34">
        <f t="shared" si="19"/>
        <v>0</v>
      </c>
      <c r="AR252" s="34">
        <f t="shared" si="19"/>
        <v>0</v>
      </c>
      <c r="AS252" s="34">
        <f t="shared" si="19"/>
        <v>1</v>
      </c>
      <c r="AT252" s="34" t="str">
        <f t="shared" si="16"/>
        <v>KOM</v>
      </c>
      <c r="AV252" s="34">
        <f t="shared" si="18"/>
        <v>0</v>
      </c>
      <c r="AW252" s="34">
        <f t="shared" si="18"/>
        <v>0</v>
      </c>
      <c r="AX252" s="34">
        <f t="shared" si="18"/>
        <v>0</v>
      </c>
      <c r="AY252" s="34">
        <f t="shared" si="18"/>
        <v>0</v>
      </c>
      <c r="AZ252" s="34">
        <f t="shared" si="18"/>
        <v>0</v>
      </c>
      <c r="BA252" s="34">
        <f t="shared" si="18"/>
        <v>0</v>
      </c>
    </row>
    <row r="253" spans="1:53" x14ac:dyDescent="0.35">
      <c r="A253" s="45">
        <v>249</v>
      </c>
      <c r="B253" s="75" t="s">
        <v>228</v>
      </c>
      <c r="C253" s="73" t="s">
        <v>227</v>
      </c>
      <c r="E253" s="46" t="s">
        <v>114</v>
      </c>
      <c r="F253" s="7" t="s">
        <v>235</v>
      </c>
      <c r="N253" t="s">
        <v>19</v>
      </c>
      <c r="T253" s="53"/>
      <c r="U253" s="53"/>
      <c r="V253" s="53"/>
      <c r="W253" s="53">
        <v>4</v>
      </c>
      <c r="X253" s="53"/>
      <c r="Y253" s="53"/>
      <c r="Z253" s="53"/>
      <c r="AA253" s="53"/>
      <c r="AB253" s="53"/>
      <c r="AC253" s="53"/>
      <c r="AD253" s="53"/>
      <c r="AE253" s="53"/>
      <c r="AF253" s="53"/>
      <c r="AG253" s="53"/>
      <c r="AH253" s="53"/>
      <c r="AI253" s="53"/>
      <c r="AJ253" s="53"/>
      <c r="AN253" s="34">
        <f t="shared" si="19"/>
        <v>0</v>
      </c>
      <c r="AO253" s="34">
        <f t="shared" si="19"/>
        <v>0</v>
      </c>
      <c r="AP253" s="34">
        <f t="shared" si="19"/>
        <v>0</v>
      </c>
      <c r="AQ253" s="34">
        <f t="shared" si="19"/>
        <v>0</v>
      </c>
      <c r="AR253" s="34">
        <f t="shared" si="19"/>
        <v>0</v>
      </c>
      <c r="AS253" s="34">
        <f t="shared" si="19"/>
        <v>0</v>
      </c>
      <c r="AT253" s="34" t="str">
        <f t="shared" si="16"/>
        <v>FYL</v>
      </c>
      <c r="AV253" s="34">
        <f t="shared" si="18"/>
        <v>1</v>
      </c>
      <c r="AW253" s="34">
        <f t="shared" si="18"/>
        <v>0</v>
      </c>
      <c r="AX253" s="34">
        <f t="shared" si="18"/>
        <v>0</v>
      </c>
      <c r="AY253" s="34">
        <f t="shared" si="18"/>
        <v>0</v>
      </c>
      <c r="AZ253" s="34">
        <f t="shared" si="18"/>
        <v>0</v>
      </c>
      <c r="BA253" s="34">
        <f t="shared" si="18"/>
        <v>0</v>
      </c>
    </row>
    <row r="254" spans="1:53" x14ac:dyDescent="0.35">
      <c r="A254" s="45">
        <v>250</v>
      </c>
      <c r="B254" s="75" t="s">
        <v>223</v>
      </c>
      <c r="C254" s="75" t="s">
        <v>224</v>
      </c>
      <c r="E254" s="46" t="s">
        <v>114</v>
      </c>
      <c r="F254" s="7" t="s">
        <v>235</v>
      </c>
      <c r="S254" t="s">
        <v>104</v>
      </c>
      <c r="T254" s="53"/>
      <c r="U254" s="53"/>
      <c r="V254" s="53"/>
      <c r="W254" s="53"/>
      <c r="X254" s="53"/>
      <c r="Y254" s="53"/>
      <c r="Z254" s="53"/>
      <c r="AA254" s="53"/>
      <c r="AB254" s="53"/>
      <c r="AC254" s="53"/>
      <c r="AD254" s="53"/>
      <c r="AE254" s="53"/>
      <c r="AF254" s="53"/>
      <c r="AG254" s="53"/>
      <c r="AH254" s="53"/>
      <c r="AI254" s="53"/>
      <c r="AJ254" s="56" t="s">
        <v>226</v>
      </c>
      <c r="AN254" s="34">
        <f t="shared" si="19"/>
        <v>0</v>
      </c>
      <c r="AO254" s="34">
        <f t="shared" si="19"/>
        <v>0</v>
      </c>
      <c r="AP254" s="34">
        <f t="shared" si="19"/>
        <v>0</v>
      </c>
      <c r="AQ254" s="34">
        <f t="shared" si="19"/>
        <v>0</v>
      </c>
      <c r="AR254" s="34">
        <f t="shared" si="19"/>
        <v>0</v>
      </c>
      <c r="AS254" s="34">
        <f t="shared" si="19"/>
        <v>0</v>
      </c>
      <c r="AT254" s="34" t="str">
        <f t="shared" si="16"/>
        <v>FYL</v>
      </c>
      <c r="AV254" s="34">
        <f t="shared" si="18"/>
        <v>0</v>
      </c>
      <c r="AW254" s="34">
        <f t="shared" si="18"/>
        <v>0</v>
      </c>
      <c r="AX254" s="34">
        <f t="shared" si="18"/>
        <v>0</v>
      </c>
      <c r="AY254" s="34">
        <f t="shared" si="18"/>
        <v>0</v>
      </c>
      <c r="AZ254" s="34">
        <f t="shared" si="18"/>
        <v>0</v>
      </c>
      <c r="BA254" s="34">
        <f t="shared" si="18"/>
        <v>1</v>
      </c>
    </row>
    <row r="255" spans="1:53" x14ac:dyDescent="0.35">
      <c r="A255" s="45">
        <v>251</v>
      </c>
      <c r="B255" s="75" t="s">
        <v>221</v>
      </c>
      <c r="C255" s="75" t="s">
        <v>222</v>
      </c>
      <c r="D255" s="46" t="s">
        <v>113</v>
      </c>
      <c r="E255" s="46" t="s">
        <v>114</v>
      </c>
      <c r="F255" s="7" t="s">
        <v>235</v>
      </c>
      <c r="G255" s="46" t="s">
        <v>245</v>
      </c>
      <c r="M255" t="s">
        <v>104</v>
      </c>
      <c r="S255" t="s">
        <v>104</v>
      </c>
      <c r="T255" s="53"/>
      <c r="U255" s="53"/>
      <c r="V255" s="53"/>
      <c r="W255" s="53"/>
      <c r="X255" s="53"/>
      <c r="Y255" s="53"/>
      <c r="Z255" s="53"/>
      <c r="AA255" s="53"/>
      <c r="AB255" s="53"/>
      <c r="AC255" s="53"/>
      <c r="AD255" s="53"/>
      <c r="AE255" s="53"/>
      <c r="AF255" s="53"/>
      <c r="AG255" s="53"/>
      <c r="AH255" s="53"/>
      <c r="AI255" s="53"/>
      <c r="AJ255" s="56" t="s">
        <v>225</v>
      </c>
      <c r="AN255" s="34">
        <f t="shared" si="19"/>
        <v>0</v>
      </c>
      <c r="AO255" s="34">
        <f t="shared" si="19"/>
        <v>0</v>
      </c>
      <c r="AP255" s="34">
        <f t="shared" si="19"/>
        <v>0</v>
      </c>
      <c r="AQ255" s="34">
        <f t="shared" si="19"/>
        <v>0</v>
      </c>
      <c r="AR255" s="34">
        <f t="shared" si="19"/>
        <v>0</v>
      </c>
      <c r="AS255" s="34">
        <f t="shared" si="19"/>
        <v>1</v>
      </c>
      <c r="AT255" s="34" t="str">
        <f t="shared" si="16"/>
        <v>BEGGE</v>
      </c>
      <c r="AV255" s="34">
        <f t="shared" si="18"/>
        <v>0</v>
      </c>
      <c r="AW255" s="34">
        <f t="shared" si="18"/>
        <v>0</v>
      </c>
      <c r="AX255" s="34">
        <f t="shared" si="18"/>
        <v>0</v>
      </c>
      <c r="AY255" s="34">
        <f t="shared" si="18"/>
        <v>0</v>
      </c>
      <c r="AZ255" s="34">
        <f t="shared" si="18"/>
        <v>0</v>
      </c>
      <c r="BA255" s="34">
        <f t="shared" si="18"/>
        <v>1</v>
      </c>
    </row>
    <row r="256" spans="1:53" x14ac:dyDescent="0.35">
      <c r="A256" s="45">
        <v>252</v>
      </c>
      <c r="B256" s="75" t="s">
        <v>303</v>
      </c>
      <c r="C256" s="75" t="s">
        <v>232</v>
      </c>
      <c r="E256" s="46" t="s">
        <v>114</v>
      </c>
      <c r="F256" s="7" t="s">
        <v>233</v>
      </c>
      <c r="G256" s="46" t="s">
        <v>245</v>
      </c>
      <c r="Q256" t="s">
        <v>151</v>
      </c>
      <c r="T256" s="53"/>
      <c r="U256" s="53"/>
      <c r="V256" s="53"/>
      <c r="W256" s="53"/>
      <c r="X256" s="53"/>
      <c r="Y256" s="53"/>
      <c r="Z256" s="53"/>
      <c r="AA256" s="53"/>
      <c r="AB256" s="53"/>
      <c r="AC256" s="53"/>
      <c r="AD256" s="53"/>
      <c r="AE256" s="53"/>
      <c r="AF256" s="53"/>
      <c r="AG256" s="53"/>
      <c r="AH256" s="53"/>
      <c r="AI256" s="53"/>
      <c r="AJ256" s="53"/>
      <c r="AN256" s="34">
        <f t="shared" si="19"/>
        <v>0</v>
      </c>
      <c r="AO256" s="34">
        <f t="shared" si="19"/>
        <v>0</v>
      </c>
      <c r="AP256" s="34">
        <f t="shared" si="19"/>
        <v>0</v>
      </c>
      <c r="AQ256" s="34">
        <f t="shared" si="19"/>
        <v>0</v>
      </c>
      <c r="AR256" s="34">
        <f t="shared" si="19"/>
        <v>0</v>
      </c>
      <c r="AS256" s="34">
        <f t="shared" si="19"/>
        <v>0</v>
      </c>
      <c r="AT256" s="34" t="str">
        <f t="shared" si="16"/>
        <v>FYL</v>
      </c>
      <c r="AV256" s="34">
        <f t="shared" si="18"/>
        <v>0</v>
      </c>
      <c r="AW256" s="34">
        <f t="shared" si="18"/>
        <v>0</v>
      </c>
      <c r="AX256" s="34">
        <f t="shared" si="18"/>
        <v>0</v>
      </c>
      <c r="AY256" s="34">
        <f t="shared" si="18"/>
        <v>1</v>
      </c>
      <c r="AZ256" s="34">
        <f t="shared" si="18"/>
        <v>0</v>
      </c>
      <c r="BA256" s="34">
        <f t="shared" si="18"/>
        <v>0</v>
      </c>
    </row>
    <row r="257" spans="1:53" x14ac:dyDescent="0.35">
      <c r="A257" s="45">
        <v>253</v>
      </c>
      <c r="B257" s="75" t="s">
        <v>329</v>
      </c>
      <c r="C257" s="74" t="s">
        <v>163</v>
      </c>
      <c r="D257" s="46" t="s">
        <v>113</v>
      </c>
      <c r="F257" s="7" t="s">
        <v>235</v>
      </c>
      <c r="G257" s="46" t="s">
        <v>245</v>
      </c>
      <c r="H257" t="s">
        <v>16</v>
      </c>
      <c r="T257" s="53"/>
      <c r="U257" s="53"/>
      <c r="V257" s="53"/>
      <c r="W257" s="53"/>
      <c r="X257" s="53"/>
      <c r="Y257" s="53"/>
      <c r="Z257" s="53"/>
      <c r="AA257" s="53"/>
      <c r="AB257" s="53"/>
      <c r="AC257" s="53"/>
      <c r="AD257" s="53"/>
      <c r="AE257" s="53"/>
      <c r="AF257" s="53"/>
      <c r="AG257" s="53"/>
      <c r="AH257" s="53"/>
      <c r="AI257" s="53"/>
      <c r="AJ257" s="53"/>
      <c r="AN257" s="34">
        <f t="shared" si="19"/>
        <v>1</v>
      </c>
      <c r="AO257" s="34">
        <f t="shared" si="19"/>
        <v>0</v>
      </c>
      <c r="AP257" s="34">
        <f t="shared" si="19"/>
        <v>0</v>
      </c>
      <c r="AQ257" s="34">
        <f t="shared" si="19"/>
        <v>0</v>
      </c>
      <c r="AR257" s="34">
        <f t="shared" si="19"/>
        <v>0</v>
      </c>
      <c r="AS257" s="34">
        <f t="shared" si="19"/>
        <v>0</v>
      </c>
      <c r="AT257" s="34" t="str">
        <f t="shared" si="16"/>
        <v>KOM</v>
      </c>
      <c r="AV257" s="34">
        <f t="shared" si="18"/>
        <v>0</v>
      </c>
      <c r="AW257" s="34">
        <f t="shared" si="18"/>
        <v>0</v>
      </c>
      <c r="AX257" s="34">
        <f t="shared" si="18"/>
        <v>0</v>
      </c>
      <c r="AY257" s="34">
        <f t="shared" si="18"/>
        <v>0</v>
      </c>
      <c r="AZ257" s="34">
        <f t="shared" si="18"/>
        <v>0</v>
      </c>
      <c r="BA257" s="34">
        <f t="shared" si="18"/>
        <v>0</v>
      </c>
    </row>
    <row r="258" spans="1:53" x14ac:dyDescent="0.35">
      <c r="B258" s="75"/>
      <c r="C258" s="75"/>
      <c r="T258" s="53"/>
      <c r="U258" s="53"/>
      <c r="V258" s="53"/>
      <c r="W258" s="53"/>
      <c r="X258" s="53"/>
      <c r="Y258" s="53"/>
      <c r="Z258" s="53"/>
      <c r="AA258" s="53"/>
      <c r="AB258" s="53"/>
      <c r="AC258" s="53"/>
      <c r="AD258" s="53"/>
      <c r="AE258" s="53"/>
      <c r="AF258" s="53"/>
      <c r="AG258" s="53"/>
      <c r="AH258" s="53"/>
      <c r="AI258" s="53"/>
      <c r="AJ258" s="53"/>
      <c r="AN258" s="34">
        <f t="shared" si="19"/>
        <v>0</v>
      </c>
      <c r="AO258" s="34">
        <f t="shared" si="19"/>
        <v>0</v>
      </c>
      <c r="AP258" s="34">
        <f t="shared" si="19"/>
        <v>0</v>
      </c>
      <c r="AQ258" s="34">
        <f t="shared" si="19"/>
        <v>0</v>
      </c>
      <c r="AR258" s="34">
        <f t="shared" si="19"/>
        <v>0</v>
      </c>
      <c r="AS258" s="34">
        <f t="shared" si="19"/>
        <v>0</v>
      </c>
      <c r="AT258" s="34" t="str">
        <f t="shared" si="16"/>
        <v>FYL</v>
      </c>
      <c r="AV258" s="34">
        <f t="shared" si="18"/>
        <v>0</v>
      </c>
      <c r="AW258" s="34">
        <f t="shared" si="18"/>
        <v>0</v>
      </c>
      <c r="AX258" s="34">
        <f t="shared" si="18"/>
        <v>0</v>
      </c>
      <c r="AY258" s="34">
        <f t="shared" si="18"/>
        <v>0</v>
      </c>
      <c r="AZ258" s="34">
        <f t="shared" si="18"/>
        <v>0</v>
      </c>
      <c r="BA258" s="34">
        <f t="shared" si="18"/>
        <v>0</v>
      </c>
    </row>
    <row r="259" spans="1:53" x14ac:dyDescent="0.35">
      <c r="B259" s="75"/>
      <c r="C259" s="75"/>
      <c r="T259" s="53"/>
      <c r="U259" s="53"/>
      <c r="V259" s="53"/>
      <c r="W259" s="53"/>
      <c r="X259" s="53"/>
      <c r="Y259" s="53"/>
      <c r="Z259" s="53"/>
      <c r="AA259" s="53"/>
      <c r="AB259" s="53"/>
      <c r="AC259" s="53"/>
      <c r="AD259" s="53"/>
      <c r="AE259" s="53"/>
      <c r="AF259" s="53"/>
      <c r="AG259" s="53"/>
      <c r="AH259" s="53"/>
      <c r="AI259" s="53"/>
      <c r="AJ259" s="53"/>
      <c r="AN259" s="34">
        <f t="shared" si="19"/>
        <v>0</v>
      </c>
      <c r="AO259" s="34">
        <f t="shared" si="19"/>
        <v>0</v>
      </c>
      <c r="AP259" s="34">
        <f t="shared" si="19"/>
        <v>0</v>
      </c>
      <c r="AQ259" s="34">
        <f t="shared" si="19"/>
        <v>0</v>
      </c>
      <c r="AR259" s="34">
        <f t="shared" si="19"/>
        <v>0</v>
      </c>
      <c r="AS259" s="34">
        <f t="shared" si="19"/>
        <v>0</v>
      </c>
      <c r="AT259" s="34" t="str">
        <f t="shared" si="16"/>
        <v>FYL</v>
      </c>
      <c r="AV259" s="34">
        <f t="shared" si="18"/>
        <v>0</v>
      </c>
      <c r="AW259" s="34">
        <f t="shared" si="18"/>
        <v>0</v>
      </c>
      <c r="AX259" s="34">
        <f t="shared" si="18"/>
        <v>0</v>
      </c>
      <c r="AY259" s="34">
        <f t="shared" si="18"/>
        <v>0</v>
      </c>
      <c r="AZ259" s="34">
        <f t="shared" si="18"/>
        <v>0</v>
      </c>
      <c r="BA259" s="34">
        <f t="shared" si="18"/>
        <v>0</v>
      </c>
    </row>
    <row r="260" spans="1:53" x14ac:dyDescent="0.35">
      <c r="B260" s="75"/>
      <c r="C260" s="75"/>
      <c r="T260" s="53"/>
      <c r="U260" s="53"/>
      <c r="V260" s="53"/>
      <c r="W260" s="53"/>
      <c r="X260" s="53"/>
      <c r="Y260" s="53"/>
      <c r="Z260" s="53"/>
      <c r="AA260" s="53"/>
      <c r="AB260" s="53"/>
      <c r="AC260" s="53"/>
      <c r="AD260" s="53"/>
      <c r="AE260" s="53"/>
      <c r="AF260" s="53"/>
      <c r="AG260" s="53"/>
      <c r="AH260" s="53"/>
      <c r="AI260" s="53"/>
      <c r="AJ260" s="53"/>
      <c r="AN260" s="34">
        <f t="shared" si="19"/>
        <v>0</v>
      </c>
      <c r="AO260" s="34">
        <f t="shared" si="19"/>
        <v>0</v>
      </c>
      <c r="AP260" s="34">
        <f t="shared" si="19"/>
        <v>0</v>
      </c>
      <c r="AQ260" s="34">
        <f t="shared" si="19"/>
        <v>0</v>
      </c>
      <c r="AR260" s="34">
        <f t="shared" si="19"/>
        <v>0</v>
      </c>
      <c r="AS260" s="34">
        <f t="shared" si="19"/>
        <v>0</v>
      </c>
      <c r="AT260" s="34" t="str">
        <f t="shared" si="16"/>
        <v>FYL</v>
      </c>
      <c r="AV260" s="34">
        <f t="shared" si="18"/>
        <v>0</v>
      </c>
      <c r="AW260" s="34">
        <f t="shared" si="18"/>
        <v>0</v>
      </c>
      <c r="AX260" s="34">
        <f t="shared" si="18"/>
        <v>0</v>
      </c>
      <c r="AY260" s="34">
        <f t="shared" si="18"/>
        <v>0</v>
      </c>
      <c r="AZ260" s="34">
        <f t="shared" si="18"/>
        <v>0</v>
      </c>
      <c r="BA260" s="34">
        <f t="shared" si="18"/>
        <v>0</v>
      </c>
    </row>
    <row r="261" spans="1:53" x14ac:dyDescent="0.35">
      <c r="B261" s="75"/>
      <c r="C261" s="75"/>
      <c r="T261" s="53"/>
      <c r="U261" s="53"/>
      <c r="V261" s="53"/>
      <c r="W261" s="53"/>
      <c r="X261" s="53"/>
      <c r="Y261" s="53"/>
      <c r="Z261" s="53"/>
      <c r="AA261" s="53"/>
      <c r="AB261" s="53"/>
      <c r="AC261" s="53"/>
      <c r="AD261" s="53"/>
      <c r="AE261" s="53"/>
      <c r="AF261" s="53"/>
      <c r="AG261" s="53"/>
      <c r="AH261" s="53"/>
      <c r="AI261" s="53"/>
      <c r="AJ261" s="53"/>
      <c r="AN261" s="34">
        <f t="shared" si="19"/>
        <v>0</v>
      </c>
      <c r="AO261" s="34">
        <f t="shared" si="19"/>
        <v>0</v>
      </c>
      <c r="AP261" s="34">
        <f t="shared" si="19"/>
        <v>0</v>
      </c>
      <c r="AQ261" s="34">
        <f t="shared" si="19"/>
        <v>0</v>
      </c>
      <c r="AR261" s="34">
        <f t="shared" si="19"/>
        <v>0</v>
      </c>
      <c r="AS261" s="34">
        <f t="shared" si="19"/>
        <v>0</v>
      </c>
      <c r="AT261" s="34" t="str">
        <f t="shared" si="16"/>
        <v>FYL</v>
      </c>
      <c r="AV261" s="34">
        <f t="shared" si="18"/>
        <v>0</v>
      </c>
      <c r="AW261" s="34">
        <f t="shared" si="18"/>
        <v>0</v>
      </c>
      <c r="AX261" s="34">
        <f t="shared" si="18"/>
        <v>0</v>
      </c>
      <c r="AY261" s="34">
        <f t="shared" si="18"/>
        <v>0</v>
      </c>
      <c r="AZ261" s="34">
        <f t="shared" si="18"/>
        <v>0</v>
      </c>
      <c r="BA261" s="34">
        <f t="shared" si="18"/>
        <v>0</v>
      </c>
    </row>
    <row r="262" spans="1:53" x14ac:dyDescent="0.35">
      <c r="B262" s="75"/>
      <c r="C262" s="75"/>
      <c r="T262" s="53"/>
      <c r="U262" s="53"/>
      <c r="V262" s="53"/>
      <c r="W262" s="53"/>
      <c r="X262" s="53"/>
      <c r="Y262" s="53"/>
      <c r="Z262" s="53"/>
      <c r="AA262" s="53"/>
      <c r="AB262" s="53"/>
      <c r="AC262" s="53"/>
      <c r="AD262" s="53"/>
      <c r="AE262" s="53"/>
      <c r="AF262" s="53"/>
      <c r="AG262" s="53"/>
      <c r="AH262" s="53"/>
      <c r="AI262" s="53"/>
      <c r="AJ262" s="53"/>
      <c r="AN262" s="34">
        <f t="shared" si="19"/>
        <v>0</v>
      </c>
      <c r="AO262" s="34">
        <f t="shared" si="19"/>
        <v>0</v>
      </c>
      <c r="AP262" s="34">
        <f t="shared" si="19"/>
        <v>0</v>
      </c>
      <c r="AQ262" s="34">
        <f t="shared" si="19"/>
        <v>0</v>
      </c>
      <c r="AR262" s="34">
        <f t="shared" si="19"/>
        <v>0</v>
      </c>
      <c r="AS262" s="34">
        <f t="shared" si="19"/>
        <v>0</v>
      </c>
      <c r="AT262" s="34" t="str">
        <f t="shared" ref="AT262:AT325" si="20">IF(D262="","FYL",IF(E262="","KOM","BEGGE"))</f>
        <v>FYL</v>
      </c>
      <c r="AV262" s="34">
        <f t="shared" si="18"/>
        <v>0</v>
      </c>
      <c r="AW262" s="34">
        <f t="shared" si="18"/>
        <v>0</v>
      </c>
      <c r="AX262" s="34">
        <f t="shared" si="18"/>
        <v>0</v>
      </c>
      <c r="AY262" s="34">
        <f t="shared" si="18"/>
        <v>0</v>
      </c>
      <c r="AZ262" s="34">
        <f t="shared" si="18"/>
        <v>0</v>
      </c>
      <c r="BA262" s="34">
        <f t="shared" si="18"/>
        <v>0</v>
      </c>
    </row>
    <row r="263" spans="1:53" x14ac:dyDescent="0.35">
      <c r="B263" s="75"/>
      <c r="C263" s="75"/>
      <c r="T263" s="53"/>
      <c r="U263" s="53"/>
      <c r="V263" s="53"/>
      <c r="W263" s="53"/>
      <c r="X263" s="53"/>
      <c r="Y263" s="53"/>
      <c r="Z263" s="53"/>
      <c r="AA263" s="53"/>
      <c r="AB263" s="53"/>
      <c r="AC263" s="53"/>
      <c r="AD263" s="53"/>
      <c r="AE263" s="53"/>
      <c r="AF263" s="53"/>
      <c r="AG263" s="53"/>
      <c r="AH263" s="53"/>
      <c r="AI263" s="53"/>
      <c r="AJ263" s="53"/>
      <c r="AN263" s="34">
        <f t="shared" si="19"/>
        <v>0</v>
      </c>
      <c r="AO263" s="34">
        <f t="shared" si="19"/>
        <v>0</v>
      </c>
      <c r="AP263" s="34">
        <f t="shared" si="19"/>
        <v>0</v>
      </c>
      <c r="AQ263" s="34">
        <f t="shared" si="19"/>
        <v>0</v>
      </c>
      <c r="AR263" s="34">
        <f t="shared" si="19"/>
        <v>0</v>
      </c>
      <c r="AS263" s="34">
        <f t="shared" si="19"/>
        <v>0</v>
      </c>
      <c r="AT263" s="34" t="str">
        <f t="shared" si="20"/>
        <v>FYL</v>
      </c>
      <c r="AV263" s="34">
        <f t="shared" si="18"/>
        <v>0</v>
      </c>
      <c r="AW263" s="34">
        <f t="shared" si="18"/>
        <v>0</v>
      </c>
      <c r="AX263" s="34">
        <f t="shared" si="18"/>
        <v>0</v>
      </c>
      <c r="AY263" s="34">
        <f t="shared" si="18"/>
        <v>0</v>
      </c>
      <c r="AZ263" s="34">
        <f t="shared" si="18"/>
        <v>0</v>
      </c>
      <c r="BA263" s="34">
        <f t="shared" si="18"/>
        <v>0</v>
      </c>
    </row>
    <row r="264" spans="1:53" x14ac:dyDescent="0.35">
      <c r="B264" s="75"/>
      <c r="C264" s="75"/>
      <c r="T264" s="53"/>
      <c r="U264" s="53"/>
      <c r="V264" s="53"/>
      <c r="W264" s="53"/>
      <c r="X264" s="53"/>
      <c r="Y264" s="53"/>
      <c r="Z264" s="53"/>
      <c r="AA264" s="53"/>
      <c r="AB264" s="53"/>
      <c r="AC264" s="53"/>
      <c r="AD264" s="53"/>
      <c r="AE264" s="53"/>
      <c r="AF264" s="53"/>
      <c r="AG264" s="53"/>
      <c r="AH264" s="53"/>
      <c r="AI264" s="53"/>
      <c r="AJ264" s="53"/>
      <c r="AN264" s="34">
        <f t="shared" si="19"/>
        <v>0</v>
      </c>
      <c r="AO264" s="34">
        <f t="shared" si="19"/>
        <v>0</v>
      </c>
      <c r="AP264" s="34">
        <f t="shared" si="19"/>
        <v>0</v>
      </c>
      <c r="AQ264" s="34">
        <f t="shared" si="19"/>
        <v>0</v>
      </c>
      <c r="AR264" s="34">
        <f t="shared" si="19"/>
        <v>0</v>
      </c>
      <c r="AS264" s="34">
        <f t="shared" si="19"/>
        <v>0</v>
      </c>
      <c r="AT264" s="34" t="str">
        <f t="shared" si="20"/>
        <v>FYL</v>
      </c>
      <c r="AV264" s="34">
        <f t="shared" si="18"/>
        <v>0</v>
      </c>
      <c r="AW264" s="34">
        <f t="shared" si="18"/>
        <v>0</v>
      </c>
      <c r="AX264" s="34">
        <f t="shared" si="18"/>
        <v>0</v>
      </c>
      <c r="AY264" s="34">
        <f t="shared" si="18"/>
        <v>0</v>
      </c>
      <c r="AZ264" s="34">
        <f t="shared" si="18"/>
        <v>0</v>
      </c>
      <c r="BA264" s="34">
        <f t="shared" si="18"/>
        <v>0</v>
      </c>
    </row>
    <row r="265" spans="1:53" x14ac:dyDescent="0.35">
      <c r="B265" s="75"/>
      <c r="C265" s="75"/>
      <c r="T265" s="53"/>
      <c r="U265" s="53"/>
      <c r="V265" s="53"/>
      <c r="W265" s="53"/>
      <c r="X265" s="53"/>
      <c r="Y265" s="53"/>
      <c r="Z265" s="53"/>
      <c r="AA265" s="53"/>
      <c r="AB265" s="53"/>
      <c r="AC265" s="53"/>
      <c r="AD265" s="53"/>
      <c r="AE265" s="53"/>
      <c r="AF265" s="53"/>
      <c r="AG265" s="53"/>
      <c r="AH265" s="53"/>
      <c r="AI265" s="53"/>
      <c r="AJ265" s="53"/>
      <c r="AN265" s="34">
        <f t="shared" si="19"/>
        <v>0</v>
      </c>
      <c r="AO265" s="34">
        <f t="shared" si="19"/>
        <v>0</v>
      </c>
      <c r="AP265" s="34">
        <f t="shared" si="19"/>
        <v>0</v>
      </c>
      <c r="AQ265" s="34">
        <f t="shared" si="19"/>
        <v>0</v>
      </c>
      <c r="AR265" s="34">
        <f t="shared" si="19"/>
        <v>0</v>
      </c>
      <c r="AS265" s="34">
        <f t="shared" si="19"/>
        <v>0</v>
      </c>
      <c r="AT265" s="34" t="str">
        <f t="shared" si="20"/>
        <v>FYL</v>
      </c>
      <c r="AV265" s="34">
        <f t="shared" si="18"/>
        <v>0</v>
      </c>
      <c r="AW265" s="34">
        <f t="shared" si="18"/>
        <v>0</v>
      </c>
      <c r="AX265" s="34">
        <f t="shared" si="18"/>
        <v>0</v>
      </c>
      <c r="AY265" s="34">
        <f t="shared" si="18"/>
        <v>0</v>
      </c>
      <c r="AZ265" s="34">
        <f t="shared" si="18"/>
        <v>0</v>
      </c>
      <c r="BA265" s="34">
        <f t="shared" si="18"/>
        <v>0</v>
      </c>
    </row>
    <row r="266" spans="1:53" x14ac:dyDescent="0.35">
      <c r="B266" s="75"/>
      <c r="C266" s="75"/>
      <c r="T266" s="53"/>
      <c r="U266" s="53"/>
      <c r="V266" s="53"/>
      <c r="W266" s="53"/>
      <c r="X266" s="53"/>
      <c r="Y266" s="53"/>
      <c r="Z266" s="53"/>
      <c r="AA266" s="53"/>
      <c r="AB266" s="53"/>
      <c r="AC266" s="53"/>
      <c r="AD266" s="53"/>
      <c r="AE266" s="53"/>
      <c r="AF266" s="53"/>
      <c r="AG266" s="53"/>
      <c r="AH266" s="53"/>
      <c r="AI266" s="53"/>
      <c r="AJ266" s="53"/>
      <c r="AN266" s="34">
        <f t="shared" si="19"/>
        <v>0</v>
      </c>
      <c r="AO266" s="34">
        <f t="shared" si="19"/>
        <v>0</v>
      </c>
      <c r="AP266" s="34">
        <f t="shared" si="19"/>
        <v>0</v>
      </c>
      <c r="AQ266" s="34">
        <f t="shared" si="19"/>
        <v>0</v>
      </c>
      <c r="AR266" s="34">
        <f t="shared" si="19"/>
        <v>0</v>
      </c>
      <c r="AS266" s="34">
        <f t="shared" si="19"/>
        <v>0</v>
      </c>
      <c r="AT266" s="34" t="str">
        <f t="shared" si="20"/>
        <v>FYL</v>
      </c>
      <c r="AV266" s="34">
        <f t="shared" si="18"/>
        <v>0</v>
      </c>
      <c r="AW266" s="34">
        <f t="shared" si="18"/>
        <v>0</v>
      </c>
      <c r="AX266" s="34">
        <f t="shared" si="18"/>
        <v>0</v>
      </c>
      <c r="AY266" s="34">
        <f t="shared" si="18"/>
        <v>0</v>
      </c>
      <c r="AZ266" s="34">
        <f t="shared" si="18"/>
        <v>0</v>
      </c>
      <c r="BA266" s="34">
        <f t="shared" si="18"/>
        <v>0</v>
      </c>
    </row>
    <row r="267" spans="1:53" x14ac:dyDescent="0.35">
      <c r="B267" s="75"/>
      <c r="C267" s="75"/>
      <c r="T267" s="53"/>
      <c r="U267" s="53"/>
      <c r="V267" s="53"/>
      <c r="W267" s="53"/>
      <c r="X267" s="53"/>
      <c r="Y267" s="53"/>
      <c r="Z267" s="53"/>
      <c r="AA267" s="53"/>
      <c r="AB267" s="53"/>
      <c r="AC267" s="53"/>
      <c r="AD267" s="53"/>
      <c r="AE267" s="53"/>
      <c r="AF267" s="53"/>
      <c r="AG267" s="53"/>
      <c r="AH267" s="53"/>
      <c r="AI267" s="53"/>
      <c r="AJ267" s="53"/>
      <c r="AN267" s="34">
        <f t="shared" si="19"/>
        <v>0</v>
      </c>
      <c r="AO267" s="34">
        <f t="shared" si="19"/>
        <v>0</v>
      </c>
      <c r="AP267" s="34">
        <f t="shared" si="19"/>
        <v>0</v>
      </c>
      <c r="AQ267" s="34">
        <f t="shared" si="19"/>
        <v>0</v>
      </c>
      <c r="AR267" s="34">
        <f t="shared" si="19"/>
        <v>0</v>
      </c>
      <c r="AS267" s="34">
        <f t="shared" si="19"/>
        <v>0</v>
      </c>
      <c r="AT267" s="34" t="str">
        <f t="shared" si="20"/>
        <v>FYL</v>
      </c>
      <c r="AV267" s="34">
        <f t="shared" si="18"/>
        <v>0</v>
      </c>
      <c r="AW267" s="34">
        <f t="shared" si="18"/>
        <v>0</v>
      </c>
      <c r="AX267" s="34">
        <f t="shared" si="18"/>
        <v>0</v>
      </c>
      <c r="AY267" s="34">
        <f t="shared" si="18"/>
        <v>0</v>
      </c>
      <c r="AZ267" s="34">
        <f t="shared" si="18"/>
        <v>0</v>
      </c>
      <c r="BA267" s="34">
        <f t="shared" si="18"/>
        <v>0</v>
      </c>
    </row>
    <row r="268" spans="1:53" x14ac:dyDescent="0.35">
      <c r="B268" s="75"/>
      <c r="C268" s="75"/>
      <c r="T268" s="53"/>
      <c r="U268" s="53"/>
      <c r="V268" s="53"/>
      <c r="W268" s="53"/>
      <c r="X268" s="53"/>
      <c r="Y268" s="53"/>
      <c r="Z268" s="53"/>
      <c r="AA268" s="53"/>
      <c r="AB268" s="53"/>
      <c r="AC268" s="53"/>
      <c r="AD268" s="53"/>
      <c r="AE268" s="53"/>
      <c r="AF268" s="53"/>
      <c r="AG268" s="53"/>
      <c r="AH268" s="53"/>
      <c r="AI268" s="53"/>
      <c r="AJ268" s="53"/>
      <c r="AN268" s="34">
        <f t="shared" si="19"/>
        <v>0</v>
      </c>
      <c r="AO268" s="34">
        <f t="shared" si="19"/>
        <v>0</v>
      </c>
      <c r="AP268" s="34">
        <f t="shared" si="19"/>
        <v>0</v>
      </c>
      <c r="AQ268" s="34">
        <f t="shared" si="19"/>
        <v>0</v>
      </c>
      <c r="AR268" s="34">
        <f t="shared" si="19"/>
        <v>0</v>
      </c>
      <c r="AS268" s="34">
        <f t="shared" si="19"/>
        <v>0</v>
      </c>
      <c r="AT268" s="34" t="str">
        <f t="shared" si="20"/>
        <v>FYL</v>
      </c>
      <c r="AV268" s="34">
        <f t="shared" si="18"/>
        <v>0</v>
      </c>
      <c r="AW268" s="34">
        <f t="shared" si="18"/>
        <v>0</v>
      </c>
      <c r="AX268" s="34">
        <f t="shared" si="18"/>
        <v>0</v>
      </c>
      <c r="AY268" s="34">
        <f t="shared" si="18"/>
        <v>0</v>
      </c>
      <c r="AZ268" s="34">
        <f t="shared" si="18"/>
        <v>0</v>
      </c>
      <c r="BA268" s="34">
        <f t="shared" si="18"/>
        <v>0</v>
      </c>
    </row>
    <row r="269" spans="1:53" x14ac:dyDescent="0.35">
      <c r="B269" s="75"/>
      <c r="C269" s="75"/>
      <c r="T269" s="53"/>
      <c r="U269" s="53"/>
      <c r="V269" s="53"/>
      <c r="W269" s="53"/>
      <c r="X269" s="53"/>
      <c r="Y269" s="53"/>
      <c r="Z269" s="53"/>
      <c r="AA269" s="53"/>
      <c r="AB269" s="53"/>
      <c r="AC269" s="53"/>
      <c r="AD269" s="53"/>
      <c r="AE269" s="53"/>
      <c r="AF269" s="53"/>
      <c r="AG269" s="53"/>
      <c r="AH269" s="53"/>
      <c r="AI269" s="53"/>
      <c r="AJ269" s="53"/>
      <c r="AN269" s="34">
        <f t="shared" si="19"/>
        <v>0</v>
      </c>
      <c r="AO269" s="34">
        <f t="shared" si="19"/>
        <v>0</v>
      </c>
      <c r="AP269" s="34">
        <f t="shared" si="19"/>
        <v>0</v>
      </c>
      <c r="AQ269" s="34">
        <f t="shared" si="19"/>
        <v>0</v>
      </c>
      <c r="AR269" s="34">
        <f t="shared" si="19"/>
        <v>0</v>
      </c>
      <c r="AS269" s="34">
        <f t="shared" si="19"/>
        <v>0</v>
      </c>
      <c r="AT269" s="34" t="str">
        <f t="shared" si="20"/>
        <v>FYL</v>
      </c>
      <c r="AV269" s="34">
        <f t="shared" si="18"/>
        <v>0</v>
      </c>
      <c r="AW269" s="34">
        <f t="shared" si="18"/>
        <v>0</v>
      </c>
      <c r="AX269" s="34">
        <f t="shared" si="18"/>
        <v>0</v>
      </c>
      <c r="AY269" s="34">
        <f t="shared" si="18"/>
        <v>0</v>
      </c>
      <c r="AZ269" s="34">
        <f t="shared" si="18"/>
        <v>0</v>
      </c>
      <c r="BA269" s="34">
        <f t="shared" si="18"/>
        <v>0</v>
      </c>
    </row>
    <row r="270" spans="1:53" x14ac:dyDescent="0.35">
      <c r="B270" s="75"/>
      <c r="C270" s="75"/>
      <c r="T270" s="53"/>
      <c r="U270" s="53"/>
      <c r="V270" s="53"/>
      <c r="W270" s="53"/>
      <c r="X270" s="53"/>
      <c r="Y270" s="53"/>
      <c r="Z270" s="53"/>
      <c r="AA270" s="53"/>
      <c r="AB270" s="53"/>
      <c r="AC270" s="53"/>
      <c r="AD270" s="53"/>
      <c r="AE270" s="53"/>
      <c r="AF270" s="53"/>
      <c r="AG270" s="53"/>
      <c r="AH270" s="53"/>
      <c r="AI270" s="53"/>
      <c r="AJ270" s="53"/>
      <c r="AN270" s="34">
        <f t="shared" si="19"/>
        <v>0</v>
      </c>
      <c r="AO270" s="34">
        <f t="shared" si="19"/>
        <v>0</v>
      </c>
      <c r="AP270" s="34">
        <f t="shared" si="19"/>
        <v>0</v>
      </c>
      <c r="AQ270" s="34">
        <f t="shared" si="19"/>
        <v>0</v>
      </c>
      <c r="AR270" s="34">
        <f t="shared" si="19"/>
        <v>0</v>
      </c>
      <c r="AS270" s="34">
        <f t="shared" si="19"/>
        <v>0</v>
      </c>
      <c r="AT270" s="34" t="str">
        <f t="shared" si="20"/>
        <v>FYL</v>
      </c>
      <c r="AV270" s="34">
        <f t="shared" si="18"/>
        <v>0</v>
      </c>
      <c r="AW270" s="34">
        <f t="shared" si="18"/>
        <v>0</v>
      </c>
      <c r="AX270" s="34">
        <f t="shared" si="18"/>
        <v>0</v>
      </c>
      <c r="AY270" s="34">
        <f t="shared" si="18"/>
        <v>0</v>
      </c>
      <c r="AZ270" s="34">
        <f t="shared" si="18"/>
        <v>0</v>
      </c>
      <c r="BA270" s="34">
        <f t="shared" si="18"/>
        <v>0</v>
      </c>
    </row>
    <row r="271" spans="1:53" x14ac:dyDescent="0.35">
      <c r="B271" s="75"/>
      <c r="C271" s="75"/>
      <c r="T271" s="53"/>
      <c r="U271" s="53"/>
      <c r="V271" s="53"/>
      <c r="W271" s="53"/>
      <c r="X271" s="53"/>
      <c r="Y271" s="53"/>
      <c r="Z271" s="53"/>
      <c r="AA271" s="53"/>
      <c r="AB271" s="53"/>
      <c r="AC271" s="53"/>
      <c r="AD271" s="53"/>
      <c r="AE271" s="53"/>
      <c r="AF271" s="53"/>
      <c r="AG271" s="53"/>
      <c r="AH271" s="53"/>
      <c r="AI271" s="53"/>
      <c r="AJ271" s="53"/>
      <c r="AN271" s="34">
        <f t="shared" si="19"/>
        <v>0</v>
      </c>
      <c r="AO271" s="34">
        <f t="shared" si="19"/>
        <v>0</v>
      </c>
      <c r="AP271" s="34">
        <f t="shared" si="19"/>
        <v>0</v>
      </c>
      <c r="AQ271" s="34">
        <f t="shared" si="19"/>
        <v>0</v>
      </c>
      <c r="AR271" s="34">
        <f t="shared" si="19"/>
        <v>0</v>
      </c>
      <c r="AS271" s="34">
        <f t="shared" si="19"/>
        <v>0</v>
      </c>
      <c r="AT271" s="34" t="str">
        <f t="shared" si="20"/>
        <v>FYL</v>
      </c>
      <c r="AV271" s="34">
        <f t="shared" si="18"/>
        <v>0</v>
      </c>
      <c r="AW271" s="34">
        <f t="shared" si="18"/>
        <v>0</v>
      </c>
      <c r="AX271" s="34">
        <f t="shared" si="18"/>
        <v>0</v>
      </c>
      <c r="AY271" s="34">
        <f t="shared" si="18"/>
        <v>0</v>
      </c>
      <c r="AZ271" s="34">
        <f t="shared" si="18"/>
        <v>0</v>
      </c>
      <c r="BA271" s="34">
        <f t="shared" si="18"/>
        <v>0</v>
      </c>
    </row>
    <row r="272" spans="1:53" x14ac:dyDescent="0.35">
      <c r="B272" s="75"/>
      <c r="C272" s="75"/>
      <c r="T272" s="53"/>
      <c r="U272" s="53"/>
      <c r="V272" s="53"/>
      <c r="W272" s="53"/>
      <c r="X272" s="53"/>
      <c r="Y272" s="53"/>
      <c r="Z272" s="53"/>
      <c r="AA272" s="53"/>
      <c r="AB272" s="53"/>
      <c r="AC272" s="53"/>
      <c r="AD272" s="53"/>
      <c r="AE272" s="53"/>
      <c r="AF272" s="53"/>
      <c r="AG272" s="53"/>
      <c r="AH272" s="53"/>
      <c r="AI272" s="53"/>
      <c r="AJ272" s="53"/>
      <c r="AN272" s="34">
        <f t="shared" si="19"/>
        <v>0</v>
      </c>
      <c r="AO272" s="34">
        <f t="shared" si="19"/>
        <v>0</v>
      </c>
      <c r="AP272" s="34">
        <f t="shared" si="19"/>
        <v>0</v>
      </c>
      <c r="AQ272" s="34">
        <f t="shared" si="19"/>
        <v>0</v>
      </c>
      <c r="AR272" s="34">
        <f t="shared" si="19"/>
        <v>0</v>
      </c>
      <c r="AS272" s="34">
        <f t="shared" si="19"/>
        <v>0</v>
      </c>
      <c r="AT272" s="34" t="str">
        <f t="shared" si="20"/>
        <v>FYL</v>
      </c>
      <c r="AV272" s="34">
        <f t="shared" si="18"/>
        <v>0</v>
      </c>
      <c r="AW272" s="34">
        <f t="shared" si="18"/>
        <v>0</v>
      </c>
      <c r="AX272" s="34">
        <f t="shared" si="18"/>
        <v>0</v>
      </c>
      <c r="AY272" s="34">
        <f t="shared" si="18"/>
        <v>0</v>
      </c>
      <c r="AZ272" s="34">
        <f t="shared" si="18"/>
        <v>0</v>
      </c>
      <c r="BA272" s="34">
        <f t="shared" si="18"/>
        <v>0</v>
      </c>
    </row>
    <row r="273" spans="2:53" x14ac:dyDescent="0.35">
      <c r="B273" s="75"/>
      <c r="C273" s="75"/>
      <c r="T273" s="53"/>
      <c r="U273" s="53"/>
      <c r="V273" s="53"/>
      <c r="W273" s="53"/>
      <c r="X273" s="53"/>
      <c r="Y273" s="53"/>
      <c r="Z273" s="53"/>
      <c r="AA273" s="53"/>
      <c r="AB273" s="53"/>
      <c r="AC273" s="53"/>
      <c r="AD273" s="53"/>
      <c r="AE273" s="53"/>
      <c r="AF273" s="53"/>
      <c r="AG273" s="53"/>
      <c r="AH273" s="53"/>
      <c r="AI273" s="53"/>
      <c r="AJ273" s="53"/>
      <c r="AN273" s="34">
        <f t="shared" si="19"/>
        <v>0</v>
      </c>
      <c r="AO273" s="34">
        <f t="shared" si="19"/>
        <v>0</v>
      </c>
      <c r="AP273" s="34">
        <f t="shared" si="19"/>
        <v>0</v>
      </c>
      <c r="AQ273" s="34">
        <f t="shared" si="19"/>
        <v>0</v>
      </c>
      <c r="AR273" s="34">
        <f t="shared" si="19"/>
        <v>0</v>
      </c>
      <c r="AS273" s="34">
        <f t="shared" si="19"/>
        <v>0</v>
      </c>
      <c r="AT273" s="34" t="str">
        <f t="shared" si="20"/>
        <v>FYL</v>
      </c>
      <c r="AV273" s="34">
        <f t="shared" si="18"/>
        <v>0</v>
      </c>
      <c r="AW273" s="34">
        <f t="shared" si="18"/>
        <v>0</v>
      </c>
      <c r="AX273" s="34">
        <f t="shared" si="18"/>
        <v>0</v>
      </c>
      <c r="AY273" s="34">
        <f t="shared" si="18"/>
        <v>0</v>
      </c>
      <c r="AZ273" s="34">
        <f t="shared" si="18"/>
        <v>0</v>
      </c>
      <c r="BA273" s="34">
        <f t="shared" si="18"/>
        <v>0</v>
      </c>
    </row>
    <row r="274" spans="2:53" x14ac:dyDescent="0.35">
      <c r="B274" s="75"/>
      <c r="C274" s="75"/>
      <c r="T274" s="53"/>
      <c r="U274" s="53"/>
      <c r="V274" s="53"/>
      <c r="W274" s="53"/>
      <c r="X274" s="53"/>
      <c r="Y274" s="53"/>
      <c r="Z274" s="53"/>
      <c r="AA274" s="53"/>
      <c r="AB274" s="53"/>
      <c r="AC274" s="53"/>
      <c r="AD274" s="53"/>
      <c r="AE274" s="53"/>
      <c r="AF274" s="53"/>
      <c r="AG274" s="53"/>
      <c r="AH274" s="53"/>
      <c r="AI274" s="53"/>
      <c r="AJ274" s="53"/>
      <c r="AN274" s="34">
        <f t="shared" si="19"/>
        <v>0</v>
      </c>
      <c r="AO274" s="34">
        <f t="shared" si="19"/>
        <v>0</v>
      </c>
      <c r="AP274" s="34">
        <f t="shared" si="19"/>
        <v>0</v>
      </c>
      <c r="AQ274" s="34">
        <f t="shared" si="19"/>
        <v>0</v>
      </c>
      <c r="AR274" s="34">
        <f t="shared" si="19"/>
        <v>0</v>
      </c>
      <c r="AS274" s="34">
        <f t="shared" si="19"/>
        <v>0</v>
      </c>
      <c r="AT274" s="34" t="str">
        <f t="shared" si="20"/>
        <v>FYL</v>
      </c>
      <c r="AV274" s="34">
        <f t="shared" si="18"/>
        <v>0</v>
      </c>
      <c r="AW274" s="34">
        <f t="shared" si="18"/>
        <v>0</v>
      </c>
      <c r="AX274" s="34">
        <f t="shared" si="18"/>
        <v>0</v>
      </c>
      <c r="AY274" s="34">
        <f t="shared" si="18"/>
        <v>0</v>
      </c>
      <c r="AZ274" s="34">
        <f t="shared" si="18"/>
        <v>0</v>
      </c>
      <c r="BA274" s="34">
        <f t="shared" si="18"/>
        <v>0</v>
      </c>
    </row>
    <row r="275" spans="2:53" x14ac:dyDescent="0.35">
      <c r="B275" s="75"/>
      <c r="C275" s="75"/>
      <c r="T275" s="53"/>
      <c r="U275" s="53"/>
      <c r="V275" s="53"/>
      <c r="W275" s="53"/>
      <c r="X275" s="53"/>
      <c r="Y275" s="53"/>
      <c r="Z275" s="53"/>
      <c r="AA275" s="53"/>
      <c r="AB275" s="53"/>
      <c r="AC275" s="53"/>
      <c r="AD275" s="53"/>
      <c r="AE275" s="53"/>
      <c r="AF275" s="53"/>
      <c r="AG275" s="53"/>
      <c r="AH275" s="53"/>
      <c r="AI275" s="53"/>
      <c r="AJ275" s="53"/>
      <c r="AN275" s="34">
        <f t="shared" si="19"/>
        <v>0</v>
      </c>
      <c r="AO275" s="34">
        <f t="shared" si="19"/>
        <v>0</v>
      </c>
      <c r="AP275" s="34">
        <f t="shared" si="19"/>
        <v>0</v>
      </c>
      <c r="AQ275" s="34">
        <f t="shared" si="19"/>
        <v>0</v>
      </c>
      <c r="AR275" s="34">
        <f t="shared" si="19"/>
        <v>0</v>
      </c>
      <c r="AS275" s="34">
        <f t="shared" si="19"/>
        <v>0</v>
      </c>
      <c r="AT275" s="34" t="str">
        <f t="shared" si="20"/>
        <v>FYL</v>
      </c>
      <c r="AV275" s="34">
        <f t="shared" si="18"/>
        <v>0</v>
      </c>
      <c r="AW275" s="34">
        <f t="shared" si="18"/>
        <v>0</v>
      </c>
      <c r="AX275" s="34">
        <f t="shared" si="18"/>
        <v>0</v>
      </c>
      <c r="AY275" s="34">
        <f t="shared" si="18"/>
        <v>0</v>
      </c>
      <c r="AZ275" s="34">
        <f t="shared" si="18"/>
        <v>0</v>
      </c>
      <c r="BA275" s="34">
        <f t="shared" si="18"/>
        <v>0</v>
      </c>
    </row>
    <row r="276" spans="2:53" x14ac:dyDescent="0.35">
      <c r="B276" s="75"/>
      <c r="C276" s="75"/>
      <c r="AN276" s="34">
        <f t="shared" si="19"/>
        <v>0</v>
      </c>
      <c r="AO276" s="34">
        <f t="shared" si="19"/>
        <v>0</v>
      </c>
      <c r="AP276" s="34">
        <f t="shared" si="19"/>
        <v>0</v>
      </c>
      <c r="AQ276" s="34">
        <f t="shared" si="19"/>
        <v>0</v>
      </c>
      <c r="AR276" s="34">
        <f t="shared" si="19"/>
        <v>0</v>
      </c>
      <c r="AS276" s="34">
        <f t="shared" si="19"/>
        <v>0</v>
      </c>
      <c r="AT276" s="34" t="str">
        <f t="shared" si="20"/>
        <v>FYL</v>
      </c>
      <c r="AV276" s="34">
        <f t="shared" si="18"/>
        <v>0</v>
      </c>
      <c r="AW276" s="34">
        <f t="shared" si="18"/>
        <v>0</v>
      </c>
      <c r="AX276" s="34">
        <f t="shared" si="18"/>
        <v>0</v>
      </c>
      <c r="AY276" s="34">
        <f t="shared" si="18"/>
        <v>0</v>
      </c>
      <c r="AZ276" s="34">
        <f t="shared" si="18"/>
        <v>0</v>
      </c>
      <c r="BA276" s="34">
        <f t="shared" si="18"/>
        <v>0</v>
      </c>
    </row>
    <row r="277" spans="2:53" x14ac:dyDescent="0.35">
      <c r="B277" s="75"/>
      <c r="C277" s="75"/>
      <c r="AN277" s="34">
        <f t="shared" si="19"/>
        <v>0</v>
      </c>
      <c r="AO277" s="34">
        <f t="shared" si="19"/>
        <v>0</v>
      </c>
      <c r="AP277" s="34">
        <f t="shared" si="19"/>
        <v>0</v>
      </c>
      <c r="AQ277" s="34">
        <f t="shared" si="19"/>
        <v>0</v>
      </c>
      <c r="AR277" s="34">
        <f t="shared" si="19"/>
        <v>0</v>
      </c>
      <c r="AS277" s="34">
        <f t="shared" si="19"/>
        <v>0</v>
      </c>
      <c r="AT277" s="34" t="str">
        <f t="shared" si="20"/>
        <v>FYL</v>
      </c>
      <c r="AV277" s="34">
        <f t="shared" si="18"/>
        <v>0</v>
      </c>
      <c r="AW277" s="34">
        <f t="shared" si="18"/>
        <v>0</v>
      </c>
      <c r="AX277" s="34">
        <f t="shared" si="18"/>
        <v>0</v>
      </c>
      <c r="AY277" s="34">
        <f t="shared" ref="AY277:BA326" si="21">IF(Q277&lt;&gt;"",1,0)</f>
        <v>0</v>
      </c>
      <c r="AZ277" s="34">
        <f t="shared" si="21"/>
        <v>0</v>
      </c>
      <c r="BA277" s="34">
        <f t="shared" si="21"/>
        <v>0</v>
      </c>
    </row>
    <row r="278" spans="2:53" x14ac:dyDescent="0.35">
      <c r="B278" s="75"/>
      <c r="C278" s="75"/>
      <c r="AN278" s="34">
        <f t="shared" si="19"/>
        <v>0</v>
      </c>
      <c r="AO278" s="34">
        <f t="shared" si="19"/>
        <v>0</v>
      </c>
      <c r="AP278" s="34">
        <f t="shared" si="19"/>
        <v>0</v>
      </c>
      <c r="AQ278" s="34">
        <f t="shared" si="19"/>
        <v>0</v>
      </c>
      <c r="AR278" s="34">
        <f t="shared" si="19"/>
        <v>0</v>
      </c>
      <c r="AS278" s="34">
        <f t="shared" si="19"/>
        <v>0</v>
      </c>
      <c r="AT278" s="34" t="str">
        <f t="shared" si="20"/>
        <v>FYL</v>
      </c>
      <c r="AV278" s="34">
        <f t="shared" ref="AV278:AX326" si="22">IF(N278&lt;&gt;"",1,0)</f>
        <v>0</v>
      </c>
      <c r="AW278" s="34">
        <f t="shared" si="22"/>
        <v>0</v>
      </c>
      <c r="AX278" s="34">
        <f t="shared" si="22"/>
        <v>0</v>
      </c>
      <c r="AY278" s="34">
        <f t="shared" si="21"/>
        <v>0</v>
      </c>
      <c r="AZ278" s="34">
        <f t="shared" si="21"/>
        <v>0</v>
      </c>
      <c r="BA278" s="34">
        <f t="shared" si="21"/>
        <v>0</v>
      </c>
    </row>
    <row r="279" spans="2:53" x14ac:dyDescent="0.35">
      <c r="B279" s="75"/>
      <c r="C279" s="75"/>
      <c r="AN279" s="34">
        <f t="shared" si="19"/>
        <v>0</v>
      </c>
      <c r="AO279" s="34">
        <f t="shared" si="19"/>
        <v>0</v>
      </c>
      <c r="AP279" s="34">
        <f t="shared" si="19"/>
        <v>0</v>
      </c>
      <c r="AQ279" s="34">
        <f t="shared" si="19"/>
        <v>0</v>
      </c>
      <c r="AR279" s="34">
        <f t="shared" si="19"/>
        <v>0</v>
      </c>
      <c r="AS279" s="34">
        <f t="shared" si="19"/>
        <v>0</v>
      </c>
      <c r="AT279" s="34" t="str">
        <f t="shared" si="20"/>
        <v>FYL</v>
      </c>
      <c r="AV279" s="34">
        <f t="shared" si="22"/>
        <v>0</v>
      </c>
      <c r="AW279" s="34">
        <f t="shared" si="22"/>
        <v>0</v>
      </c>
      <c r="AX279" s="34">
        <f t="shared" si="22"/>
        <v>0</v>
      </c>
      <c r="AY279" s="34">
        <f t="shared" si="21"/>
        <v>0</v>
      </c>
      <c r="AZ279" s="34">
        <f t="shared" si="21"/>
        <v>0</v>
      </c>
      <c r="BA279" s="34">
        <f t="shared" si="21"/>
        <v>0</v>
      </c>
    </row>
    <row r="280" spans="2:53" x14ac:dyDescent="0.35">
      <c r="AN280" s="34">
        <f t="shared" si="19"/>
        <v>0</v>
      </c>
      <c r="AO280" s="34">
        <f t="shared" si="19"/>
        <v>0</v>
      </c>
      <c r="AP280" s="34">
        <f t="shared" si="19"/>
        <v>0</v>
      </c>
      <c r="AQ280" s="34">
        <f t="shared" si="19"/>
        <v>0</v>
      </c>
      <c r="AR280" s="34">
        <f t="shared" si="19"/>
        <v>0</v>
      </c>
      <c r="AS280" s="34">
        <f t="shared" si="19"/>
        <v>0</v>
      </c>
      <c r="AT280" s="34" t="str">
        <f t="shared" si="20"/>
        <v>FYL</v>
      </c>
      <c r="AV280" s="34">
        <f t="shared" si="22"/>
        <v>0</v>
      </c>
      <c r="AW280" s="34">
        <f t="shared" si="22"/>
        <v>0</v>
      </c>
      <c r="AX280" s="34">
        <f t="shared" si="22"/>
        <v>0</v>
      </c>
      <c r="AY280" s="34">
        <f t="shared" si="21"/>
        <v>0</v>
      </c>
      <c r="AZ280" s="34">
        <f t="shared" si="21"/>
        <v>0</v>
      </c>
      <c r="BA280" s="34">
        <f t="shared" si="21"/>
        <v>0</v>
      </c>
    </row>
    <row r="281" spans="2:53" x14ac:dyDescent="0.35">
      <c r="AN281" s="34">
        <f t="shared" si="19"/>
        <v>0</v>
      </c>
      <c r="AO281" s="34">
        <f t="shared" si="19"/>
        <v>0</v>
      </c>
      <c r="AP281" s="34">
        <f t="shared" si="19"/>
        <v>0</v>
      </c>
      <c r="AQ281" s="34">
        <f t="shared" si="19"/>
        <v>0</v>
      </c>
      <c r="AR281" s="34">
        <f t="shared" si="19"/>
        <v>0</v>
      </c>
      <c r="AS281" s="34">
        <f t="shared" si="19"/>
        <v>0</v>
      </c>
      <c r="AT281" s="34" t="str">
        <f t="shared" si="20"/>
        <v>FYL</v>
      </c>
      <c r="AV281" s="34">
        <f t="shared" si="22"/>
        <v>0</v>
      </c>
      <c r="AW281" s="34">
        <f t="shared" si="22"/>
        <v>0</v>
      </c>
      <c r="AX281" s="34">
        <f t="shared" si="22"/>
        <v>0</v>
      </c>
      <c r="AY281" s="34">
        <f t="shared" si="21"/>
        <v>0</v>
      </c>
      <c r="AZ281" s="34">
        <f t="shared" si="21"/>
        <v>0</v>
      </c>
      <c r="BA281" s="34">
        <f t="shared" si="21"/>
        <v>0</v>
      </c>
    </row>
    <row r="282" spans="2:53" x14ac:dyDescent="0.35">
      <c r="AN282" s="34">
        <f t="shared" si="19"/>
        <v>0</v>
      </c>
      <c r="AO282" s="34">
        <f t="shared" si="19"/>
        <v>0</v>
      </c>
      <c r="AP282" s="34">
        <f t="shared" si="19"/>
        <v>0</v>
      </c>
      <c r="AQ282" s="34">
        <f t="shared" si="19"/>
        <v>0</v>
      </c>
      <c r="AR282" s="34">
        <f t="shared" si="19"/>
        <v>0</v>
      </c>
      <c r="AS282" s="34">
        <f t="shared" si="19"/>
        <v>0</v>
      </c>
      <c r="AT282" s="34" t="str">
        <f t="shared" si="20"/>
        <v>FYL</v>
      </c>
      <c r="AV282" s="34">
        <f t="shared" si="22"/>
        <v>0</v>
      </c>
      <c r="AW282" s="34">
        <f t="shared" si="22"/>
        <v>0</v>
      </c>
      <c r="AX282" s="34">
        <f t="shared" si="22"/>
        <v>0</v>
      </c>
      <c r="AY282" s="34">
        <f t="shared" si="21"/>
        <v>0</v>
      </c>
      <c r="AZ282" s="34">
        <f t="shared" si="21"/>
        <v>0</v>
      </c>
      <c r="BA282" s="34">
        <f t="shared" si="21"/>
        <v>0</v>
      </c>
    </row>
    <row r="283" spans="2:53" x14ac:dyDescent="0.35">
      <c r="AN283" s="34">
        <f t="shared" si="19"/>
        <v>0</v>
      </c>
      <c r="AO283" s="34">
        <f t="shared" si="19"/>
        <v>0</v>
      </c>
      <c r="AP283" s="34">
        <f t="shared" si="19"/>
        <v>0</v>
      </c>
      <c r="AQ283" s="34">
        <f t="shared" si="19"/>
        <v>0</v>
      </c>
      <c r="AR283" s="34">
        <f t="shared" si="19"/>
        <v>0</v>
      </c>
      <c r="AS283" s="34">
        <f t="shared" si="19"/>
        <v>0</v>
      </c>
      <c r="AT283" s="34" t="str">
        <f t="shared" si="20"/>
        <v>FYL</v>
      </c>
      <c r="AV283" s="34">
        <f t="shared" si="22"/>
        <v>0</v>
      </c>
      <c r="AW283" s="34">
        <f t="shared" si="22"/>
        <v>0</v>
      </c>
      <c r="AX283" s="34">
        <f t="shared" si="22"/>
        <v>0</v>
      </c>
      <c r="AY283" s="34">
        <f t="shared" si="21"/>
        <v>0</v>
      </c>
      <c r="AZ283" s="34">
        <f t="shared" si="21"/>
        <v>0</v>
      </c>
      <c r="BA283" s="34">
        <f t="shared" si="21"/>
        <v>0</v>
      </c>
    </row>
    <row r="284" spans="2:53" x14ac:dyDescent="0.35">
      <c r="AN284" s="34">
        <f t="shared" si="19"/>
        <v>0</v>
      </c>
      <c r="AO284" s="34">
        <f t="shared" si="19"/>
        <v>0</v>
      </c>
      <c r="AP284" s="34">
        <f t="shared" si="19"/>
        <v>0</v>
      </c>
      <c r="AQ284" s="34">
        <f t="shared" si="19"/>
        <v>0</v>
      </c>
      <c r="AR284" s="34">
        <f t="shared" si="19"/>
        <v>0</v>
      </c>
      <c r="AS284" s="34">
        <f t="shared" si="19"/>
        <v>0</v>
      </c>
      <c r="AT284" s="34" t="str">
        <f t="shared" si="20"/>
        <v>FYL</v>
      </c>
      <c r="AV284" s="34">
        <f t="shared" si="22"/>
        <v>0</v>
      </c>
      <c r="AW284" s="34">
        <f t="shared" si="22"/>
        <v>0</v>
      </c>
      <c r="AX284" s="34">
        <f t="shared" si="22"/>
        <v>0</v>
      </c>
      <c r="AY284" s="34">
        <f t="shared" si="21"/>
        <v>0</v>
      </c>
      <c r="AZ284" s="34">
        <f t="shared" si="21"/>
        <v>0</v>
      </c>
      <c r="BA284" s="34">
        <f t="shared" si="21"/>
        <v>0</v>
      </c>
    </row>
    <row r="285" spans="2:53" x14ac:dyDescent="0.35">
      <c r="AN285" s="34">
        <f t="shared" si="19"/>
        <v>0</v>
      </c>
      <c r="AO285" s="34">
        <f t="shared" si="19"/>
        <v>0</v>
      </c>
      <c r="AP285" s="34">
        <f t="shared" si="19"/>
        <v>0</v>
      </c>
      <c r="AQ285" s="34">
        <f t="shared" si="19"/>
        <v>0</v>
      </c>
      <c r="AR285" s="34">
        <f t="shared" si="19"/>
        <v>0</v>
      </c>
      <c r="AS285" s="34">
        <f t="shared" si="19"/>
        <v>0</v>
      </c>
      <c r="AT285" s="34" t="str">
        <f t="shared" si="20"/>
        <v>FYL</v>
      </c>
      <c r="AV285" s="34">
        <f t="shared" si="22"/>
        <v>0</v>
      </c>
      <c r="AW285" s="34">
        <f t="shared" si="22"/>
        <v>0</v>
      </c>
      <c r="AX285" s="34">
        <f t="shared" si="22"/>
        <v>0</v>
      </c>
      <c r="AY285" s="34">
        <f t="shared" si="21"/>
        <v>0</v>
      </c>
      <c r="AZ285" s="34">
        <f t="shared" si="21"/>
        <v>0</v>
      </c>
      <c r="BA285" s="34">
        <f t="shared" si="21"/>
        <v>0</v>
      </c>
    </row>
    <row r="286" spans="2:53" x14ac:dyDescent="0.35">
      <c r="AN286" s="34">
        <f t="shared" si="19"/>
        <v>0</v>
      </c>
      <c r="AO286" s="34">
        <f t="shared" si="19"/>
        <v>0</v>
      </c>
      <c r="AP286" s="34">
        <f t="shared" si="19"/>
        <v>0</v>
      </c>
      <c r="AQ286" s="34">
        <f t="shared" si="19"/>
        <v>0</v>
      </c>
      <c r="AR286" s="34">
        <f t="shared" si="19"/>
        <v>0</v>
      </c>
      <c r="AS286" s="34">
        <f t="shared" si="19"/>
        <v>0</v>
      </c>
      <c r="AT286" s="34" t="str">
        <f t="shared" si="20"/>
        <v>FYL</v>
      </c>
      <c r="AV286" s="34">
        <f t="shared" si="22"/>
        <v>0</v>
      </c>
      <c r="AW286" s="34">
        <f t="shared" si="22"/>
        <v>0</v>
      </c>
      <c r="AX286" s="34">
        <f t="shared" si="22"/>
        <v>0</v>
      </c>
      <c r="AY286" s="34">
        <f t="shared" si="21"/>
        <v>0</v>
      </c>
      <c r="AZ286" s="34">
        <f t="shared" si="21"/>
        <v>0</v>
      </c>
      <c r="BA286" s="34">
        <f t="shared" si="21"/>
        <v>0</v>
      </c>
    </row>
    <row r="287" spans="2:53" x14ac:dyDescent="0.35">
      <c r="AN287" s="34">
        <f t="shared" si="19"/>
        <v>0</v>
      </c>
      <c r="AO287" s="34">
        <f t="shared" si="19"/>
        <v>0</v>
      </c>
      <c r="AP287" s="34">
        <f t="shared" si="19"/>
        <v>0</v>
      </c>
      <c r="AQ287" s="34">
        <f t="shared" si="19"/>
        <v>0</v>
      </c>
      <c r="AR287" s="34">
        <f t="shared" si="19"/>
        <v>0</v>
      </c>
      <c r="AS287" s="34">
        <f t="shared" si="19"/>
        <v>0</v>
      </c>
      <c r="AT287" s="34" t="str">
        <f t="shared" si="20"/>
        <v>FYL</v>
      </c>
      <c r="AV287" s="34">
        <f t="shared" si="22"/>
        <v>0</v>
      </c>
      <c r="AW287" s="34">
        <f t="shared" si="22"/>
        <v>0</v>
      </c>
      <c r="AX287" s="34">
        <f t="shared" si="22"/>
        <v>0</v>
      </c>
      <c r="AY287" s="34">
        <f t="shared" si="21"/>
        <v>0</v>
      </c>
      <c r="AZ287" s="34">
        <f t="shared" si="21"/>
        <v>0</v>
      </c>
      <c r="BA287" s="34">
        <f t="shared" si="21"/>
        <v>0</v>
      </c>
    </row>
    <row r="288" spans="2:53" x14ac:dyDescent="0.35">
      <c r="AN288" s="34">
        <f t="shared" si="19"/>
        <v>0</v>
      </c>
      <c r="AO288" s="34">
        <f t="shared" si="19"/>
        <v>0</v>
      </c>
      <c r="AP288" s="34">
        <f t="shared" si="19"/>
        <v>0</v>
      </c>
      <c r="AQ288" s="34">
        <f t="shared" si="19"/>
        <v>0</v>
      </c>
      <c r="AR288" s="34">
        <f t="shared" si="19"/>
        <v>0</v>
      </c>
      <c r="AS288" s="34">
        <f t="shared" si="19"/>
        <v>0</v>
      </c>
      <c r="AT288" s="34" t="str">
        <f t="shared" si="20"/>
        <v>FYL</v>
      </c>
      <c r="AV288" s="34">
        <f t="shared" si="22"/>
        <v>0</v>
      </c>
      <c r="AW288" s="34">
        <f t="shared" si="22"/>
        <v>0</v>
      </c>
      <c r="AX288" s="34">
        <f t="shared" si="22"/>
        <v>0</v>
      </c>
      <c r="AY288" s="34">
        <f t="shared" si="21"/>
        <v>0</v>
      </c>
      <c r="AZ288" s="34">
        <f t="shared" si="21"/>
        <v>0</v>
      </c>
      <c r="BA288" s="34">
        <f t="shared" si="21"/>
        <v>0</v>
      </c>
    </row>
    <row r="289" spans="40:53" x14ac:dyDescent="0.35">
      <c r="AN289" s="34">
        <f t="shared" si="19"/>
        <v>0</v>
      </c>
      <c r="AO289" s="34">
        <f t="shared" si="19"/>
        <v>0</v>
      </c>
      <c r="AP289" s="34">
        <f t="shared" si="19"/>
        <v>0</v>
      </c>
      <c r="AQ289" s="34">
        <f t="shared" si="19"/>
        <v>0</v>
      </c>
      <c r="AR289" s="34">
        <f t="shared" si="19"/>
        <v>0</v>
      </c>
      <c r="AS289" s="34">
        <f t="shared" si="19"/>
        <v>0</v>
      </c>
      <c r="AT289" s="34" t="str">
        <f t="shared" si="20"/>
        <v>FYL</v>
      </c>
      <c r="AV289" s="34">
        <f t="shared" si="22"/>
        <v>0</v>
      </c>
      <c r="AW289" s="34">
        <f t="shared" si="22"/>
        <v>0</v>
      </c>
      <c r="AX289" s="34">
        <f t="shared" si="22"/>
        <v>0</v>
      </c>
      <c r="AY289" s="34">
        <f t="shared" si="21"/>
        <v>0</v>
      </c>
      <c r="AZ289" s="34">
        <f t="shared" si="21"/>
        <v>0</v>
      </c>
      <c r="BA289" s="34">
        <f t="shared" si="21"/>
        <v>0</v>
      </c>
    </row>
    <row r="290" spans="40:53" x14ac:dyDescent="0.35">
      <c r="AN290" s="34">
        <f t="shared" si="19"/>
        <v>0</v>
      </c>
      <c r="AO290" s="34">
        <f t="shared" si="19"/>
        <v>0</v>
      </c>
      <c r="AP290" s="34">
        <f t="shared" si="19"/>
        <v>0</v>
      </c>
      <c r="AQ290" s="34">
        <f t="shared" si="19"/>
        <v>0</v>
      </c>
      <c r="AR290" s="34">
        <f t="shared" si="19"/>
        <v>0</v>
      </c>
      <c r="AS290" s="34">
        <f t="shared" si="19"/>
        <v>0</v>
      </c>
      <c r="AT290" s="34" t="str">
        <f t="shared" si="20"/>
        <v>FYL</v>
      </c>
      <c r="AV290" s="34">
        <f t="shared" si="22"/>
        <v>0</v>
      </c>
      <c r="AW290" s="34">
        <f t="shared" si="22"/>
        <v>0</v>
      </c>
      <c r="AX290" s="34">
        <f t="shared" si="22"/>
        <v>0</v>
      </c>
      <c r="AY290" s="34">
        <f t="shared" si="21"/>
        <v>0</v>
      </c>
      <c r="AZ290" s="34">
        <f t="shared" si="21"/>
        <v>0</v>
      </c>
      <c r="BA290" s="34">
        <f t="shared" si="21"/>
        <v>0</v>
      </c>
    </row>
    <row r="291" spans="40:53" x14ac:dyDescent="0.35">
      <c r="AN291" s="34">
        <f t="shared" si="19"/>
        <v>0</v>
      </c>
      <c r="AO291" s="34">
        <f t="shared" si="19"/>
        <v>0</v>
      </c>
      <c r="AP291" s="34">
        <f t="shared" si="19"/>
        <v>0</v>
      </c>
      <c r="AQ291" s="34">
        <f t="shared" si="19"/>
        <v>0</v>
      </c>
      <c r="AR291" s="34">
        <f t="shared" si="19"/>
        <v>0</v>
      </c>
      <c r="AS291" s="34">
        <f t="shared" si="19"/>
        <v>0</v>
      </c>
      <c r="AT291" s="34" t="str">
        <f t="shared" si="20"/>
        <v>FYL</v>
      </c>
      <c r="AV291" s="34">
        <f t="shared" si="22"/>
        <v>0</v>
      </c>
      <c r="AW291" s="34">
        <f t="shared" si="22"/>
        <v>0</v>
      </c>
      <c r="AX291" s="34">
        <f t="shared" si="22"/>
        <v>0</v>
      </c>
      <c r="AY291" s="34">
        <f t="shared" si="21"/>
        <v>0</v>
      </c>
      <c r="AZ291" s="34">
        <f t="shared" si="21"/>
        <v>0</v>
      </c>
      <c r="BA291" s="34">
        <f t="shared" si="21"/>
        <v>0</v>
      </c>
    </row>
    <row r="292" spans="40:53" x14ac:dyDescent="0.35">
      <c r="AN292" s="34">
        <f t="shared" si="19"/>
        <v>0</v>
      </c>
      <c r="AO292" s="34">
        <f t="shared" si="19"/>
        <v>0</v>
      </c>
      <c r="AP292" s="34">
        <f t="shared" si="19"/>
        <v>0</v>
      </c>
      <c r="AQ292" s="34">
        <f t="shared" si="19"/>
        <v>0</v>
      </c>
      <c r="AR292" s="34">
        <f t="shared" si="19"/>
        <v>0</v>
      </c>
      <c r="AS292" s="34">
        <f t="shared" si="19"/>
        <v>0</v>
      </c>
      <c r="AT292" s="34" t="str">
        <f t="shared" si="20"/>
        <v>FYL</v>
      </c>
      <c r="AV292" s="34">
        <f t="shared" si="22"/>
        <v>0</v>
      </c>
      <c r="AW292" s="34">
        <f t="shared" si="22"/>
        <v>0</v>
      </c>
      <c r="AX292" s="34">
        <f t="shared" si="22"/>
        <v>0</v>
      </c>
      <c r="AY292" s="34">
        <f t="shared" si="21"/>
        <v>0</v>
      </c>
      <c r="AZ292" s="34">
        <f t="shared" si="21"/>
        <v>0</v>
      </c>
      <c r="BA292" s="34">
        <f t="shared" si="21"/>
        <v>0</v>
      </c>
    </row>
    <row r="293" spans="40:53" x14ac:dyDescent="0.35">
      <c r="AN293" s="34">
        <f t="shared" ref="AN293:AS326" si="23">IF(H293&lt;&gt;"",1,0)</f>
        <v>0</v>
      </c>
      <c r="AO293" s="34">
        <f t="shared" si="23"/>
        <v>0</v>
      </c>
      <c r="AP293" s="34">
        <f t="shared" si="23"/>
        <v>0</v>
      </c>
      <c r="AQ293" s="34">
        <f t="shared" si="23"/>
        <v>0</v>
      </c>
      <c r="AR293" s="34">
        <f t="shared" si="23"/>
        <v>0</v>
      </c>
      <c r="AS293" s="34">
        <f t="shared" si="23"/>
        <v>0</v>
      </c>
      <c r="AT293" s="34" t="str">
        <f t="shared" si="20"/>
        <v>FYL</v>
      </c>
      <c r="AV293" s="34">
        <f t="shared" si="22"/>
        <v>0</v>
      </c>
      <c r="AW293" s="34">
        <f t="shared" si="22"/>
        <v>0</v>
      </c>
      <c r="AX293" s="34">
        <f t="shared" si="22"/>
        <v>0</v>
      </c>
      <c r="AY293" s="34">
        <f t="shared" si="21"/>
        <v>0</v>
      </c>
      <c r="AZ293" s="34">
        <f t="shared" si="21"/>
        <v>0</v>
      </c>
      <c r="BA293" s="34">
        <f t="shared" si="21"/>
        <v>0</v>
      </c>
    </row>
    <row r="294" spans="40:53" x14ac:dyDescent="0.35">
      <c r="AN294" s="34">
        <f t="shared" si="23"/>
        <v>0</v>
      </c>
      <c r="AO294" s="34">
        <f t="shared" si="23"/>
        <v>0</v>
      </c>
      <c r="AP294" s="34">
        <f t="shared" si="23"/>
        <v>0</v>
      </c>
      <c r="AQ294" s="34">
        <f t="shared" si="23"/>
        <v>0</v>
      </c>
      <c r="AR294" s="34">
        <f t="shared" si="23"/>
        <v>0</v>
      </c>
      <c r="AS294" s="34">
        <f t="shared" si="23"/>
        <v>0</v>
      </c>
      <c r="AT294" s="34" t="str">
        <f t="shared" si="20"/>
        <v>FYL</v>
      </c>
      <c r="AV294" s="34">
        <f t="shared" si="22"/>
        <v>0</v>
      </c>
      <c r="AW294" s="34">
        <f t="shared" si="22"/>
        <v>0</v>
      </c>
      <c r="AX294" s="34">
        <f t="shared" si="22"/>
        <v>0</v>
      </c>
      <c r="AY294" s="34">
        <f t="shared" si="21"/>
        <v>0</v>
      </c>
      <c r="AZ294" s="34">
        <f t="shared" si="21"/>
        <v>0</v>
      </c>
      <c r="BA294" s="34">
        <f t="shared" si="21"/>
        <v>0</v>
      </c>
    </row>
    <row r="295" spans="40:53" x14ac:dyDescent="0.35">
      <c r="AN295" s="34">
        <f t="shared" si="23"/>
        <v>0</v>
      </c>
      <c r="AO295" s="34">
        <f t="shared" si="23"/>
        <v>0</v>
      </c>
      <c r="AP295" s="34">
        <f t="shared" si="23"/>
        <v>0</v>
      </c>
      <c r="AQ295" s="34">
        <f t="shared" si="23"/>
        <v>0</v>
      </c>
      <c r="AR295" s="34">
        <f t="shared" si="23"/>
        <v>0</v>
      </c>
      <c r="AS295" s="34">
        <f t="shared" si="23"/>
        <v>0</v>
      </c>
      <c r="AT295" s="34" t="str">
        <f t="shared" si="20"/>
        <v>FYL</v>
      </c>
      <c r="AV295" s="34">
        <f t="shared" si="22"/>
        <v>0</v>
      </c>
      <c r="AW295" s="34">
        <f t="shared" si="22"/>
        <v>0</v>
      </c>
      <c r="AX295" s="34">
        <f t="shared" si="22"/>
        <v>0</v>
      </c>
      <c r="AY295" s="34">
        <f t="shared" si="21"/>
        <v>0</v>
      </c>
      <c r="AZ295" s="34">
        <f t="shared" si="21"/>
        <v>0</v>
      </c>
      <c r="BA295" s="34">
        <f t="shared" si="21"/>
        <v>0</v>
      </c>
    </row>
    <row r="296" spans="40:53" x14ac:dyDescent="0.35">
      <c r="AN296" s="34">
        <f t="shared" si="23"/>
        <v>0</v>
      </c>
      <c r="AO296" s="34">
        <f t="shared" si="23"/>
        <v>0</v>
      </c>
      <c r="AP296" s="34">
        <f t="shared" si="23"/>
        <v>0</v>
      </c>
      <c r="AQ296" s="34">
        <f t="shared" si="23"/>
        <v>0</v>
      </c>
      <c r="AR296" s="34">
        <f t="shared" si="23"/>
        <v>0</v>
      </c>
      <c r="AS296" s="34">
        <f t="shared" si="23"/>
        <v>0</v>
      </c>
      <c r="AT296" s="34" t="str">
        <f t="shared" si="20"/>
        <v>FYL</v>
      </c>
      <c r="AV296" s="34">
        <f t="shared" si="22"/>
        <v>0</v>
      </c>
      <c r="AW296" s="34">
        <f t="shared" si="22"/>
        <v>0</v>
      </c>
      <c r="AX296" s="34">
        <f t="shared" si="22"/>
        <v>0</v>
      </c>
      <c r="AY296" s="34">
        <f t="shared" si="21"/>
        <v>0</v>
      </c>
      <c r="AZ296" s="34">
        <f t="shared" si="21"/>
        <v>0</v>
      </c>
      <c r="BA296" s="34">
        <f t="shared" si="21"/>
        <v>0</v>
      </c>
    </row>
    <row r="297" spans="40:53" x14ac:dyDescent="0.35">
      <c r="AN297" s="34">
        <f t="shared" si="23"/>
        <v>0</v>
      </c>
      <c r="AO297" s="34">
        <f t="shared" si="23"/>
        <v>0</v>
      </c>
      <c r="AP297" s="34">
        <f t="shared" si="23"/>
        <v>0</v>
      </c>
      <c r="AQ297" s="34">
        <f t="shared" si="23"/>
        <v>0</v>
      </c>
      <c r="AR297" s="34">
        <f t="shared" si="23"/>
        <v>0</v>
      </c>
      <c r="AS297" s="34">
        <f t="shared" si="23"/>
        <v>0</v>
      </c>
      <c r="AT297" s="34" t="str">
        <f t="shared" si="20"/>
        <v>FYL</v>
      </c>
      <c r="AV297" s="34">
        <f t="shared" si="22"/>
        <v>0</v>
      </c>
      <c r="AW297" s="34">
        <f t="shared" si="22"/>
        <v>0</v>
      </c>
      <c r="AX297" s="34">
        <f t="shared" si="22"/>
        <v>0</v>
      </c>
      <c r="AY297" s="34">
        <f t="shared" si="21"/>
        <v>0</v>
      </c>
      <c r="AZ297" s="34">
        <f t="shared" si="21"/>
        <v>0</v>
      </c>
      <c r="BA297" s="34">
        <f t="shared" si="21"/>
        <v>0</v>
      </c>
    </row>
    <row r="298" spans="40:53" x14ac:dyDescent="0.35">
      <c r="AN298" s="34">
        <f t="shared" si="23"/>
        <v>0</v>
      </c>
      <c r="AO298" s="34">
        <f t="shared" si="23"/>
        <v>0</v>
      </c>
      <c r="AP298" s="34">
        <f t="shared" si="23"/>
        <v>0</v>
      </c>
      <c r="AQ298" s="34">
        <f t="shared" si="23"/>
        <v>0</v>
      </c>
      <c r="AR298" s="34">
        <f t="shared" si="23"/>
        <v>0</v>
      </c>
      <c r="AS298" s="34">
        <f t="shared" si="23"/>
        <v>0</v>
      </c>
      <c r="AT298" s="34" t="str">
        <f t="shared" si="20"/>
        <v>FYL</v>
      </c>
      <c r="AV298" s="34">
        <f t="shared" si="22"/>
        <v>0</v>
      </c>
      <c r="AW298" s="34">
        <f t="shared" si="22"/>
        <v>0</v>
      </c>
      <c r="AX298" s="34">
        <f t="shared" si="22"/>
        <v>0</v>
      </c>
      <c r="AY298" s="34">
        <f t="shared" si="21"/>
        <v>0</v>
      </c>
      <c r="AZ298" s="34">
        <f t="shared" si="21"/>
        <v>0</v>
      </c>
      <c r="BA298" s="34">
        <f t="shared" si="21"/>
        <v>0</v>
      </c>
    </row>
    <row r="299" spans="40:53" x14ac:dyDescent="0.35">
      <c r="AN299" s="34">
        <f t="shared" si="23"/>
        <v>0</v>
      </c>
      <c r="AO299" s="34">
        <f t="shared" si="23"/>
        <v>0</v>
      </c>
      <c r="AP299" s="34">
        <f t="shared" si="23"/>
        <v>0</v>
      </c>
      <c r="AQ299" s="34">
        <f t="shared" si="23"/>
        <v>0</v>
      </c>
      <c r="AR299" s="34">
        <f t="shared" si="23"/>
        <v>0</v>
      </c>
      <c r="AS299" s="34">
        <f t="shared" si="23"/>
        <v>0</v>
      </c>
      <c r="AT299" s="34" t="str">
        <f t="shared" si="20"/>
        <v>FYL</v>
      </c>
      <c r="AV299" s="34">
        <f t="shared" si="22"/>
        <v>0</v>
      </c>
      <c r="AW299" s="34">
        <f t="shared" si="22"/>
        <v>0</v>
      </c>
      <c r="AX299" s="34">
        <f t="shared" si="22"/>
        <v>0</v>
      </c>
      <c r="AY299" s="34">
        <f t="shared" si="21"/>
        <v>0</v>
      </c>
      <c r="AZ299" s="34">
        <f t="shared" si="21"/>
        <v>0</v>
      </c>
      <c r="BA299" s="34">
        <f t="shared" si="21"/>
        <v>0</v>
      </c>
    </row>
    <row r="300" spans="40:53" x14ac:dyDescent="0.35">
      <c r="AN300" s="34">
        <f t="shared" si="23"/>
        <v>0</v>
      </c>
      <c r="AO300" s="34">
        <f t="shared" si="23"/>
        <v>0</v>
      </c>
      <c r="AP300" s="34">
        <f t="shared" si="23"/>
        <v>0</v>
      </c>
      <c r="AQ300" s="34">
        <f t="shared" si="23"/>
        <v>0</v>
      </c>
      <c r="AR300" s="34">
        <f t="shared" si="23"/>
        <v>0</v>
      </c>
      <c r="AS300" s="34">
        <f t="shared" si="23"/>
        <v>0</v>
      </c>
      <c r="AT300" s="34" t="str">
        <f t="shared" si="20"/>
        <v>FYL</v>
      </c>
      <c r="AV300" s="34">
        <f t="shared" si="22"/>
        <v>0</v>
      </c>
      <c r="AW300" s="34">
        <f t="shared" si="22"/>
        <v>0</v>
      </c>
      <c r="AX300" s="34">
        <f t="shared" si="22"/>
        <v>0</v>
      </c>
      <c r="AY300" s="34">
        <f t="shared" si="21"/>
        <v>0</v>
      </c>
      <c r="AZ300" s="34">
        <f t="shared" si="21"/>
        <v>0</v>
      </c>
      <c r="BA300" s="34">
        <f t="shared" si="21"/>
        <v>0</v>
      </c>
    </row>
    <row r="301" spans="40:53" x14ac:dyDescent="0.35">
      <c r="AN301" s="34">
        <f t="shared" si="23"/>
        <v>0</v>
      </c>
      <c r="AO301" s="34">
        <f t="shared" si="23"/>
        <v>0</v>
      </c>
      <c r="AP301" s="34">
        <f t="shared" si="23"/>
        <v>0</v>
      </c>
      <c r="AQ301" s="34">
        <f t="shared" si="23"/>
        <v>0</v>
      </c>
      <c r="AR301" s="34">
        <f t="shared" si="23"/>
        <v>0</v>
      </c>
      <c r="AS301" s="34">
        <f t="shared" si="23"/>
        <v>0</v>
      </c>
      <c r="AT301" s="34" t="str">
        <f t="shared" si="20"/>
        <v>FYL</v>
      </c>
      <c r="AV301" s="34">
        <f t="shared" si="22"/>
        <v>0</v>
      </c>
      <c r="AW301" s="34">
        <f t="shared" si="22"/>
        <v>0</v>
      </c>
      <c r="AX301" s="34">
        <f t="shared" si="22"/>
        <v>0</v>
      </c>
      <c r="AY301" s="34">
        <f t="shared" si="21"/>
        <v>0</v>
      </c>
      <c r="AZ301" s="34">
        <f t="shared" si="21"/>
        <v>0</v>
      </c>
      <c r="BA301" s="34">
        <f t="shared" si="21"/>
        <v>0</v>
      </c>
    </row>
    <row r="302" spans="40:53" x14ac:dyDescent="0.35">
      <c r="AN302" s="34">
        <f t="shared" si="23"/>
        <v>0</v>
      </c>
      <c r="AO302" s="34">
        <f t="shared" si="23"/>
        <v>0</v>
      </c>
      <c r="AP302" s="34">
        <f t="shared" si="23"/>
        <v>0</v>
      </c>
      <c r="AQ302" s="34">
        <f t="shared" si="23"/>
        <v>0</v>
      </c>
      <c r="AR302" s="34">
        <f t="shared" si="23"/>
        <v>0</v>
      </c>
      <c r="AS302" s="34">
        <f t="shared" si="23"/>
        <v>0</v>
      </c>
      <c r="AT302" s="34" t="str">
        <f t="shared" si="20"/>
        <v>FYL</v>
      </c>
      <c r="AV302" s="34">
        <f t="shared" si="22"/>
        <v>0</v>
      </c>
      <c r="AW302" s="34">
        <f t="shared" si="22"/>
        <v>0</v>
      </c>
      <c r="AX302" s="34">
        <f t="shared" si="22"/>
        <v>0</v>
      </c>
      <c r="AY302" s="34">
        <f t="shared" si="21"/>
        <v>0</v>
      </c>
      <c r="AZ302" s="34">
        <f t="shared" si="21"/>
        <v>0</v>
      </c>
      <c r="BA302" s="34">
        <f t="shared" si="21"/>
        <v>0</v>
      </c>
    </row>
    <row r="303" spans="40:53" x14ac:dyDescent="0.35">
      <c r="AN303" s="34">
        <f t="shared" si="23"/>
        <v>0</v>
      </c>
      <c r="AO303" s="34">
        <f t="shared" si="23"/>
        <v>0</v>
      </c>
      <c r="AP303" s="34">
        <f t="shared" si="23"/>
        <v>0</v>
      </c>
      <c r="AQ303" s="34">
        <f t="shared" si="23"/>
        <v>0</v>
      </c>
      <c r="AR303" s="34">
        <f t="shared" si="23"/>
        <v>0</v>
      </c>
      <c r="AS303" s="34">
        <f t="shared" si="23"/>
        <v>0</v>
      </c>
      <c r="AT303" s="34" t="str">
        <f t="shared" si="20"/>
        <v>FYL</v>
      </c>
      <c r="AV303" s="34">
        <f t="shared" si="22"/>
        <v>0</v>
      </c>
      <c r="AW303" s="34">
        <f t="shared" si="22"/>
        <v>0</v>
      </c>
      <c r="AX303" s="34">
        <f t="shared" si="22"/>
        <v>0</v>
      </c>
      <c r="AY303" s="34">
        <f t="shared" si="21"/>
        <v>0</v>
      </c>
      <c r="AZ303" s="34">
        <f t="shared" si="21"/>
        <v>0</v>
      </c>
      <c r="BA303" s="34">
        <f t="shared" si="21"/>
        <v>0</v>
      </c>
    </row>
    <row r="304" spans="40:53" x14ac:dyDescent="0.35">
      <c r="AN304" s="34">
        <f t="shared" si="23"/>
        <v>0</v>
      </c>
      <c r="AO304" s="34">
        <f t="shared" si="23"/>
        <v>0</v>
      </c>
      <c r="AP304" s="34">
        <f t="shared" si="23"/>
        <v>0</v>
      </c>
      <c r="AQ304" s="34">
        <f t="shared" si="23"/>
        <v>0</v>
      </c>
      <c r="AR304" s="34">
        <f t="shared" si="23"/>
        <v>0</v>
      </c>
      <c r="AS304" s="34">
        <f t="shared" si="23"/>
        <v>0</v>
      </c>
      <c r="AT304" s="34" t="str">
        <f t="shared" si="20"/>
        <v>FYL</v>
      </c>
      <c r="AV304" s="34">
        <f t="shared" si="22"/>
        <v>0</v>
      </c>
      <c r="AW304" s="34">
        <f t="shared" si="22"/>
        <v>0</v>
      </c>
      <c r="AX304" s="34">
        <f t="shared" si="22"/>
        <v>0</v>
      </c>
      <c r="AY304" s="34">
        <f t="shared" si="21"/>
        <v>0</v>
      </c>
      <c r="AZ304" s="34">
        <f t="shared" si="21"/>
        <v>0</v>
      </c>
      <c r="BA304" s="34">
        <f t="shared" si="21"/>
        <v>0</v>
      </c>
    </row>
    <row r="305" spans="40:53" x14ac:dyDescent="0.35">
      <c r="AN305" s="34">
        <f t="shared" si="23"/>
        <v>0</v>
      </c>
      <c r="AO305" s="34">
        <f t="shared" si="23"/>
        <v>0</v>
      </c>
      <c r="AP305" s="34">
        <f t="shared" si="23"/>
        <v>0</v>
      </c>
      <c r="AQ305" s="34">
        <f t="shared" si="23"/>
        <v>0</v>
      </c>
      <c r="AR305" s="34">
        <f t="shared" si="23"/>
        <v>0</v>
      </c>
      <c r="AS305" s="34">
        <f t="shared" si="23"/>
        <v>0</v>
      </c>
      <c r="AT305" s="34" t="str">
        <f t="shared" si="20"/>
        <v>FYL</v>
      </c>
      <c r="AV305" s="34">
        <f t="shared" si="22"/>
        <v>0</v>
      </c>
      <c r="AW305" s="34">
        <f t="shared" si="22"/>
        <v>0</v>
      </c>
      <c r="AX305" s="34">
        <f t="shared" si="22"/>
        <v>0</v>
      </c>
      <c r="AY305" s="34">
        <f t="shared" si="21"/>
        <v>0</v>
      </c>
      <c r="AZ305" s="34">
        <f t="shared" si="21"/>
        <v>0</v>
      </c>
      <c r="BA305" s="34">
        <f t="shared" si="21"/>
        <v>0</v>
      </c>
    </row>
    <row r="306" spans="40:53" x14ac:dyDescent="0.35">
      <c r="AN306" s="34">
        <f t="shared" si="23"/>
        <v>0</v>
      </c>
      <c r="AO306" s="34">
        <f t="shared" si="23"/>
        <v>0</v>
      </c>
      <c r="AP306" s="34">
        <f t="shared" si="23"/>
        <v>0</v>
      </c>
      <c r="AQ306" s="34">
        <f t="shared" si="23"/>
        <v>0</v>
      </c>
      <c r="AR306" s="34">
        <f t="shared" si="23"/>
        <v>0</v>
      </c>
      <c r="AS306" s="34">
        <f t="shared" si="23"/>
        <v>0</v>
      </c>
      <c r="AT306" s="34" t="str">
        <f t="shared" si="20"/>
        <v>FYL</v>
      </c>
      <c r="AV306" s="34">
        <f t="shared" si="22"/>
        <v>0</v>
      </c>
      <c r="AW306" s="34">
        <f t="shared" si="22"/>
        <v>0</v>
      </c>
      <c r="AX306" s="34">
        <f t="shared" si="22"/>
        <v>0</v>
      </c>
      <c r="AY306" s="34">
        <f t="shared" si="21"/>
        <v>0</v>
      </c>
      <c r="AZ306" s="34">
        <f t="shared" si="21"/>
        <v>0</v>
      </c>
      <c r="BA306" s="34">
        <f t="shared" si="21"/>
        <v>0</v>
      </c>
    </row>
    <row r="307" spans="40:53" x14ac:dyDescent="0.35">
      <c r="AN307" s="34">
        <f t="shared" si="23"/>
        <v>0</v>
      </c>
      <c r="AO307" s="34">
        <f t="shared" si="23"/>
        <v>0</v>
      </c>
      <c r="AP307" s="34">
        <f t="shared" si="23"/>
        <v>0</v>
      </c>
      <c r="AQ307" s="34">
        <f t="shared" si="23"/>
        <v>0</v>
      </c>
      <c r="AR307" s="34">
        <f t="shared" si="23"/>
        <v>0</v>
      </c>
      <c r="AS307" s="34">
        <f t="shared" si="23"/>
        <v>0</v>
      </c>
      <c r="AT307" s="34" t="str">
        <f t="shared" si="20"/>
        <v>FYL</v>
      </c>
      <c r="AV307" s="34">
        <f t="shared" si="22"/>
        <v>0</v>
      </c>
      <c r="AW307" s="34">
        <f t="shared" si="22"/>
        <v>0</v>
      </c>
      <c r="AX307" s="34">
        <f t="shared" si="22"/>
        <v>0</v>
      </c>
      <c r="AY307" s="34">
        <f t="shared" si="21"/>
        <v>0</v>
      </c>
      <c r="AZ307" s="34">
        <f t="shared" si="21"/>
        <v>0</v>
      </c>
      <c r="BA307" s="34">
        <f t="shared" si="21"/>
        <v>0</v>
      </c>
    </row>
    <row r="308" spans="40:53" x14ac:dyDescent="0.35">
      <c r="AN308" s="34">
        <f t="shared" si="23"/>
        <v>0</v>
      </c>
      <c r="AO308" s="34">
        <f t="shared" si="23"/>
        <v>0</v>
      </c>
      <c r="AP308" s="34">
        <f t="shared" si="23"/>
        <v>0</v>
      </c>
      <c r="AQ308" s="34">
        <f t="shared" si="23"/>
        <v>0</v>
      </c>
      <c r="AR308" s="34">
        <f t="shared" si="23"/>
        <v>0</v>
      </c>
      <c r="AS308" s="34">
        <f t="shared" si="23"/>
        <v>0</v>
      </c>
      <c r="AT308" s="34" t="str">
        <f t="shared" si="20"/>
        <v>FYL</v>
      </c>
      <c r="AV308" s="34">
        <f t="shared" si="22"/>
        <v>0</v>
      </c>
      <c r="AW308" s="34">
        <f t="shared" si="22"/>
        <v>0</v>
      </c>
      <c r="AX308" s="34">
        <f t="shared" si="22"/>
        <v>0</v>
      </c>
      <c r="AY308" s="34">
        <f t="shared" si="21"/>
        <v>0</v>
      </c>
      <c r="AZ308" s="34">
        <f t="shared" si="21"/>
        <v>0</v>
      </c>
      <c r="BA308" s="34">
        <f t="shared" si="21"/>
        <v>0</v>
      </c>
    </row>
    <row r="309" spans="40:53" x14ac:dyDescent="0.35">
      <c r="AN309" s="34">
        <f t="shared" si="23"/>
        <v>0</v>
      </c>
      <c r="AO309" s="34">
        <f t="shared" si="23"/>
        <v>0</v>
      </c>
      <c r="AP309" s="34">
        <f t="shared" si="23"/>
        <v>0</v>
      </c>
      <c r="AQ309" s="34">
        <f t="shared" si="23"/>
        <v>0</v>
      </c>
      <c r="AR309" s="34">
        <f t="shared" si="23"/>
        <v>0</v>
      </c>
      <c r="AS309" s="34">
        <f t="shared" si="23"/>
        <v>0</v>
      </c>
      <c r="AT309" s="34" t="str">
        <f t="shared" si="20"/>
        <v>FYL</v>
      </c>
      <c r="AV309" s="34">
        <f t="shared" si="22"/>
        <v>0</v>
      </c>
      <c r="AW309" s="34">
        <f t="shared" si="22"/>
        <v>0</v>
      </c>
      <c r="AX309" s="34">
        <f t="shared" si="22"/>
        <v>0</v>
      </c>
      <c r="AY309" s="34">
        <f t="shared" si="21"/>
        <v>0</v>
      </c>
      <c r="AZ309" s="34">
        <f t="shared" si="21"/>
        <v>0</v>
      </c>
      <c r="BA309" s="34">
        <f t="shared" si="21"/>
        <v>0</v>
      </c>
    </row>
    <row r="310" spans="40:53" x14ac:dyDescent="0.35">
      <c r="AN310" s="34">
        <f t="shared" si="23"/>
        <v>0</v>
      </c>
      <c r="AO310" s="34">
        <f t="shared" si="23"/>
        <v>0</v>
      </c>
      <c r="AP310" s="34">
        <f t="shared" si="23"/>
        <v>0</v>
      </c>
      <c r="AQ310" s="34">
        <f t="shared" si="23"/>
        <v>0</v>
      </c>
      <c r="AR310" s="34">
        <f t="shared" si="23"/>
        <v>0</v>
      </c>
      <c r="AS310" s="34">
        <f t="shared" si="23"/>
        <v>0</v>
      </c>
      <c r="AT310" s="34" t="str">
        <f t="shared" si="20"/>
        <v>FYL</v>
      </c>
      <c r="AV310" s="34">
        <f t="shared" si="22"/>
        <v>0</v>
      </c>
      <c r="AW310" s="34">
        <f t="shared" si="22"/>
        <v>0</v>
      </c>
      <c r="AX310" s="34">
        <f t="shared" si="22"/>
        <v>0</v>
      </c>
      <c r="AY310" s="34">
        <f t="shared" si="21"/>
        <v>0</v>
      </c>
      <c r="AZ310" s="34">
        <f t="shared" si="21"/>
        <v>0</v>
      </c>
      <c r="BA310" s="34">
        <f t="shared" si="21"/>
        <v>0</v>
      </c>
    </row>
    <row r="311" spans="40:53" x14ac:dyDescent="0.35">
      <c r="AN311" s="34">
        <f t="shared" si="23"/>
        <v>0</v>
      </c>
      <c r="AO311" s="34">
        <f t="shared" si="23"/>
        <v>0</v>
      </c>
      <c r="AP311" s="34">
        <f t="shared" si="23"/>
        <v>0</v>
      </c>
      <c r="AQ311" s="34">
        <f t="shared" si="23"/>
        <v>0</v>
      </c>
      <c r="AR311" s="34">
        <f t="shared" si="23"/>
        <v>0</v>
      </c>
      <c r="AS311" s="34">
        <f t="shared" si="23"/>
        <v>0</v>
      </c>
      <c r="AT311" s="34" t="str">
        <f t="shared" si="20"/>
        <v>FYL</v>
      </c>
      <c r="AV311" s="34">
        <f t="shared" si="22"/>
        <v>0</v>
      </c>
      <c r="AW311" s="34">
        <f t="shared" si="22"/>
        <v>0</v>
      </c>
      <c r="AX311" s="34">
        <f t="shared" si="22"/>
        <v>0</v>
      </c>
      <c r="AY311" s="34">
        <f t="shared" si="21"/>
        <v>0</v>
      </c>
      <c r="AZ311" s="34">
        <f t="shared" si="21"/>
        <v>0</v>
      </c>
      <c r="BA311" s="34">
        <f t="shared" si="21"/>
        <v>0</v>
      </c>
    </row>
    <row r="312" spans="40:53" x14ac:dyDescent="0.35">
      <c r="AN312" s="34">
        <f t="shared" si="23"/>
        <v>0</v>
      </c>
      <c r="AO312" s="34">
        <f t="shared" si="23"/>
        <v>0</v>
      </c>
      <c r="AP312" s="34">
        <f t="shared" si="23"/>
        <v>0</v>
      </c>
      <c r="AQ312" s="34">
        <f t="shared" si="23"/>
        <v>0</v>
      </c>
      <c r="AR312" s="34">
        <f t="shared" si="23"/>
        <v>0</v>
      </c>
      <c r="AS312" s="34">
        <f t="shared" si="23"/>
        <v>0</v>
      </c>
      <c r="AT312" s="34" t="str">
        <f t="shared" si="20"/>
        <v>FYL</v>
      </c>
      <c r="AV312" s="34">
        <f t="shared" si="22"/>
        <v>0</v>
      </c>
      <c r="AW312" s="34">
        <f t="shared" si="22"/>
        <v>0</v>
      </c>
      <c r="AX312" s="34">
        <f t="shared" si="22"/>
        <v>0</v>
      </c>
      <c r="AY312" s="34">
        <f t="shared" si="21"/>
        <v>0</v>
      </c>
      <c r="AZ312" s="34">
        <f t="shared" si="21"/>
        <v>0</v>
      </c>
      <c r="BA312" s="34">
        <f t="shared" si="21"/>
        <v>0</v>
      </c>
    </row>
    <row r="313" spans="40:53" x14ac:dyDescent="0.35">
      <c r="AN313" s="34">
        <f t="shared" si="23"/>
        <v>0</v>
      </c>
      <c r="AO313" s="34">
        <f t="shared" si="23"/>
        <v>0</v>
      </c>
      <c r="AP313" s="34">
        <f t="shared" si="23"/>
        <v>0</v>
      </c>
      <c r="AQ313" s="34">
        <f t="shared" si="23"/>
        <v>0</v>
      </c>
      <c r="AR313" s="34">
        <f t="shared" si="23"/>
        <v>0</v>
      </c>
      <c r="AS313" s="34">
        <f t="shared" si="23"/>
        <v>0</v>
      </c>
      <c r="AT313" s="34" t="str">
        <f t="shared" si="20"/>
        <v>FYL</v>
      </c>
      <c r="AV313" s="34">
        <f t="shared" si="22"/>
        <v>0</v>
      </c>
      <c r="AW313" s="34">
        <f t="shared" si="22"/>
        <v>0</v>
      </c>
      <c r="AX313" s="34">
        <f t="shared" si="22"/>
        <v>0</v>
      </c>
      <c r="AY313" s="34">
        <f t="shared" si="21"/>
        <v>0</v>
      </c>
      <c r="AZ313" s="34">
        <f t="shared" si="21"/>
        <v>0</v>
      </c>
      <c r="BA313" s="34">
        <f t="shared" si="21"/>
        <v>0</v>
      </c>
    </row>
    <row r="314" spans="40:53" x14ac:dyDescent="0.35">
      <c r="AN314" s="34">
        <f t="shared" si="23"/>
        <v>0</v>
      </c>
      <c r="AO314" s="34">
        <f t="shared" si="23"/>
        <v>0</v>
      </c>
      <c r="AP314" s="34">
        <f t="shared" si="23"/>
        <v>0</v>
      </c>
      <c r="AQ314" s="34">
        <f t="shared" si="23"/>
        <v>0</v>
      </c>
      <c r="AR314" s="34">
        <f t="shared" si="23"/>
        <v>0</v>
      </c>
      <c r="AS314" s="34">
        <f t="shared" si="23"/>
        <v>0</v>
      </c>
      <c r="AT314" s="34" t="str">
        <f t="shared" si="20"/>
        <v>FYL</v>
      </c>
      <c r="AV314" s="34">
        <f t="shared" si="22"/>
        <v>0</v>
      </c>
      <c r="AW314" s="34">
        <f t="shared" si="22"/>
        <v>0</v>
      </c>
      <c r="AX314" s="34">
        <f t="shared" si="22"/>
        <v>0</v>
      </c>
      <c r="AY314" s="34">
        <f t="shared" si="21"/>
        <v>0</v>
      </c>
      <c r="AZ314" s="34">
        <f t="shared" si="21"/>
        <v>0</v>
      </c>
      <c r="BA314" s="34">
        <f t="shared" si="21"/>
        <v>0</v>
      </c>
    </row>
    <row r="315" spans="40:53" x14ac:dyDescent="0.35">
      <c r="AN315" s="34">
        <f t="shared" si="23"/>
        <v>0</v>
      </c>
      <c r="AO315" s="34">
        <f t="shared" si="23"/>
        <v>0</v>
      </c>
      <c r="AP315" s="34">
        <f t="shared" si="23"/>
        <v>0</v>
      </c>
      <c r="AQ315" s="34">
        <f t="shared" si="23"/>
        <v>0</v>
      </c>
      <c r="AR315" s="34">
        <f t="shared" si="23"/>
        <v>0</v>
      </c>
      <c r="AS315" s="34">
        <f t="shared" si="23"/>
        <v>0</v>
      </c>
      <c r="AT315" s="34" t="str">
        <f t="shared" si="20"/>
        <v>FYL</v>
      </c>
      <c r="AV315" s="34">
        <f t="shared" si="22"/>
        <v>0</v>
      </c>
      <c r="AW315" s="34">
        <f t="shared" si="22"/>
        <v>0</v>
      </c>
      <c r="AX315" s="34">
        <f t="shared" si="22"/>
        <v>0</v>
      </c>
      <c r="AY315" s="34">
        <f t="shared" si="21"/>
        <v>0</v>
      </c>
      <c r="AZ315" s="34">
        <f t="shared" si="21"/>
        <v>0</v>
      </c>
      <c r="BA315" s="34">
        <f t="shared" si="21"/>
        <v>0</v>
      </c>
    </row>
    <row r="316" spans="40:53" x14ac:dyDescent="0.35">
      <c r="AN316" s="34">
        <f t="shared" si="23"/>
        <v>0</v>
      </c>
      <c r="AO316" s="34">
        <f t="shared" si="23"/>
        <v>0</v>
      </c>
      <c r="AP316" s="34">
        <f t="shared" si="23"/>
        <v>0</v>
      </c>
      <c r="AQ316" s="34">
        <f t="shared" si="23"/>
        <v>0</v>
      </c>
      <c r="AR316" s="34">
        <f t="shared" si="23"/>
        <v>0</v>
      </c>
      <c r="AS316" s="34">
        <f t="shared" si="23"/>
        <v>0</v>
      </c>
      <c r="AT316" s="34" t="str">
        <f t="shared" si="20"/>
        <v>FYL</v>
      </c>
      <c r="AV316" s="34">
        <f t="shared" si="22"/>
        <v>0</v>
      </c>
      <c r="AW316" s="34">
        <f t="shared" si="22"/>
        <v>0</v>
      </c>
      <c r="AX316" s="34">
        <f t="shared" si="22"/>
        <v>0</v>
      </c>
      <c r="AY316" s="34">
        <f t="shared" si="21"/>
        <v>0</v>
      </c>
      <c r="AZ316" s="34">
        <f t="shared" si="21"/>
        <v>0</v>
      </c>
      <c r="BA316" s="34">
        <f t="shared" si="21"/>
        <v>0</v>
      </c>
    </row>
    <row r="317" spans="40:53" x14ac:dyDescent="0.35">
      <c r="AN317" s="34">
        <f t="shared" si="23"/>
        <v>0</v>
      </c>
      <c r="AO317" s="34">
        <f t="shared" si="23"/>
        <v>0</v>
      </c>
      <c r="AP317" s="34">
        <f t="shared" si="23"/>
        <v>0</v>
      </c>
      <c r="AQ317" s="34">
        <f t="shared" si="23"/>
        <v>0</v>
      </c>
      <c r="AR317" s="34">
        <f t="shared" si="23"/>
        <v>0</v>
      </c>
      <c r="AS317" s="34">
        <f t="shared" si="23"/>
        <v>0</v>
      </c>
      <c r="AT317" s="34" t="str">
        <f t="shared" si="20"/>
        <v>FYL</v>
      </c>
      <c r="AV317" s="34">
        <f t="shared" si="22"/>
        <v>0</v>
      </c>
      <c r="AW317" s="34">
        <f t="shared" si="22"/>
        <v>0</v>
      </c>
      <c r="AX317" s="34">
        <f t="shared" si="22"/>
        <v>0</v>
      </c>
      <c r="AY317" s="34">
        <f t="shared" si="21"/>
        <v>0</v>
      </c>
      <c r="AZ317" s="34">
        <f t="shared" si="21"/>
        <v>0</v>
      </c>
      <c r="BA317" s="34">
        <f t="shared" si="21"/>
        <v>0</v>
      </c>
    </row>
    <row r="318" spans="40:53" x14ac:dyDescent="0.35">
      <c r="AN318" s="34">
        <f t="shared" si="23"/>
        <v>0</v>
      </c>
      <c r="AO318" s="34">
        <f t="shared" si="23"/>
        <v>0</v>
      </c>
      <c r="AP318" s="34">
        <f t="shared" si="23"/>
        <v>0</v>
      </c>
      <c r="AQ318" s="34">
        <f t="shared" si="23"/>
        <v>0</v>
      </c>
      <c r="AR318" s="34">
        <f t="shared" si="23"/>
        <v>0</v>
      </c>
      <c r="AS318" s="34">
        <f t="shared" si="23"/>
        <v>0</v>
      </c>
      <c r="AT318" s="34" t="str">
        <f t="shared" si="20"/>
        <v>FYL</v>
      </c>
      <c r="AV318" s="34">
        <f t="shared" si="22"/>
        <v>0</v>
      </c>
      <c r="AW318" s="34">
        <f t="shared" si="22"/>
        <v>0</v>
      </c>
      <c r="AX318" s="34">
        <f t="shared" si="22"/>
        <v>0</v>
      </c>
      <c r="AY318" s="34">
        <f t="shared" si="21"/>
        <v>0</v>
      </c>
      <c r="AZ318" s="34">
        <f t="shared" si="21"/>
        <v>0</v>
      </c>
      <c r="BA318" s="34">
        <f t="shared" si="21"/>
        <v>0</v>
      </c>
    </row>
    <row r="319" spans="40:53" x14ac:dyDescent="0.35">
      <c r="AN319" s="34">
        <f t="shared" si="23"/>
        <v>0</v>
      </c>
      <c r="AO319" s="34">
        <f t="shared" si="23"/>
        <v>0</v>
      </c>
      <c r="AP319" s="34">
        <f t="shared" si="23"/>
        <v>0</v>
      </c>
      <c r="AQ319" s="34">
        <f t="shared" si="23"/>
        <v>0</v>
      </c>
      <c r="AR319" s="34">
        <f t="shared" si="23"/>
        <v>0</v>
      </c>
      <c r="AS319" s="34">
        <f t="shared" si="23"/>
        <v>0</v>
      </c>
      <c r="AT319" s="34" t="str">
        <f t="shared" si="20"/>
        <v>FYL</v>
      </c>
      <c r="AV319" s="34">
        <f t="shared" si="22"/>
        <v>0</v>
      </c>
      <c r="AW319" s="34">
        <f t="shared" si="22"/>
        <v>0</v>
      </c>
      <c r="AX319" s="34">
        <f t="shared" si="22"/>
        <v>0</v>
      </c>
      <c r="AY319" s="34">
        <f t="shared" si="21"/>
        <v>0</v>
      </c>
      <c r="AZ319" s="34">
        <f t="shared" si="21"/>
        <v>0</v>
      </c>
      <c r="BA319" s="34">
        <f t="shared" si="21"/>
        <v>0</v>
      </c>
    </row>
    <row r="320" spans="40:53" x14ac:dyDescent="0.35">
      <c r="AN320" s="34">
        <f t="shared" si="23"/>
        <v>0</v>
      </c>
      <c r="AO320" s="34">
        <f t="shared" si="23"/>
        <v>0</v>
      </c>
      <c r="AP320" s="34">
        <f t="shared" si="23"/>
        <v>0</v>
      </c>
      <c r="AQ320" s="34">
        <f t="shared" si="23"/>
        <v>0</v>
      </c>
      <c r="AR320" s="34">
        <f t="shared" si="23"/>
        <v>0</v>
      </c>
      <c r="AS320" s="34">
        <f t="shared" si="23"/>
        <v>0</v>
      </c>
      <c r="AT320" s="34" t="str">
        <f t="shared" si="20"/>
        <v>FYL</v>
      </c>
      <c r="AV320" s="34">
        <f t="shared" si="22"/>
        <v>0</v>
      </c>
      <c r="AW320" s="34">
        <f t="shared" si="22"/>
        <v>0</v>
      </c>
      <c r="AX320" s="34">
        <f t="shared" si="22"/>
        <v>0</v>
      </c>
      <c r="AY320" s="34">
        <f t="shared" si="21"/>
        <v>0</v>
      </c>
      <c r="AZ320" s="34">
        <f t="shared" si="21"/>
        <v>0</v>
      </c>
      <c r="BA320" s="34">
        <f t="shared" si="21"/>
        <v>0</v>
      </c>
    </row>
    <row r="321" spans="40:53" x14ac:dyDescent="0.35">
      <c r="AN321" s="34">
        <f t="shared" si="23"/>
        <v>0</v>
      </c>
      <c r="AO321" s="34">
        <f t="shared" si="23"/>
        <v>0</v>
      </c>
      <c r="AP321" s="34">
        <f t="shared" si="23"/>
        <v>0</v>
      </c>
      <c r="AQ321" s="34">
        <f t="shared" si="23"/>
        <v>0</v>
      </c>
      <c r="AR321" s="34">
        <f t="shared" si="23"/>
        <v>0</v>
      </c>
      <c r="AS321" s="34">
        <f t="shared" si="23"/>
        <v>0</v>
      </c>
      <c r="AT321" s="34" t="str">
        <f t="shared" si="20"/>
        <v>FYL</v>
      </c>
      <c r="AV321" s="34">
        <f t="shared" si="22"/>
        <v>0</v>
      </c>
      <c r="AW321" s="34">
        <f t="shared" si="22"/>
        <v>0</v>
      </c>
      <c r="AX321" s="34">
        <f t="shared" si="22"/>
        <v>0</v>
      </c>
      <c r="AY321" s="34">
        <f t="shared" si="21"/>
        <v>0</v>
      </c>
      <c r="AZ321" s="34">
        <f t="shared" si="21"/>
        <v>0</v>
      </c>
      <c r="BA321" s="34">
        <f t="shared" si="21"/>
        <v>0</v>
      </c>
    </row>
    <row r="322" spans="40:53" x14ac:dyDescent="0.35">
      <c r="AN322" s="34">
        <f t="shared" si="23"/>
        <v>0</v>
      </c>
      <c r="AO322" s="34">
        <f t="shared" si="23"/>
        <v>0</v>
      </c>
      <c r="AP322" s="34">
        <f t="shared" si="23"/>
        <v>0</v>
      </c>
      <c r="AQ322" s="34">
        <f t="shared" si="23"/>
        <v>0</v>
      </c>
      <c r="AR322" s="34">
        <f t="shared" si="23"/>
        <v>0</v>
      </c>
      <c r="AS322" s="34">
        <f t="shared" si="23"/>
        <v>0</v>
      </c>
      <c r="AT322" s="34" t="str">
        <f t="shared" si="20"/>
        <v>FYL</v>
      </c>
      <c r="AV322" s="34">
        <f t="shared" si="22"/>
        <v>0</v>
      </c>
      <c r="AW322" s="34">
        <f t="shared" si="22"/>
        <v>0</v>
      </c>
      <c r="AX322" s="34">
        <f t="shared" si="22"/>
        <v>0</v>
      </c>
      <c r="AY322" s="34">
        <f t="shared" si="21"/>
        <v>0</v>
      </c>
      <c r="AZ322" s="34">
        <f t="shared" si="21"/>
        <v>0</v>
      </c>
      <c r="BA322" s="34">
        <f t="shared" si="21"/>
        <v>0</v>
      </c>
    </row>
    <row r="323" spans="40:53" x14ac:dyDescent="0.35">
      <c r="AN323" s="34">
        <f t="shared" si="23"/>
        <v>0</v>
      </c>
      <c r="AO323" s="34">
        <f t="shared" si="23"/>
        <v>0</v>
      </c>
      <c r="AP323" s="34">
        <f t="shared" si="23"/>
        <v>0</v>
      </c>
      <c r="AQ323" s="34">
        <f t="shared" si="23"/>
        <v>0</v>
      </c>
      <c r="AR323" s="34">
        <f t="shared" si="23"/>
        <v>0</v>
      </c>
      <c r="AS323" s="34">
        <f t="shared" si="23"/>
        <v>0</v>
      </c>
      <c r="AT323" s="34" t="str">
        <f t="shared" si="20"/>
        <v>FYL</v>
      </c>
      <c r="AV323" s="34">
        <f t="shared" si="22"/>
        <v>0</v>
      </c>
      <c r="AW323" s="34">
        <f t="shared" si="22"/>
        <v>0</v>
      </c>
      <c r="AX323" s="34">
        <f t="shared" si="22"/>
        <v>0</v>
      </c>
      <c r="AY323" s="34">
        <f t="shared" si="21"/>
        <v>0</v>
      </c>
      <c r="AZ323" s="34">
        <f t="shared" si="21"/>
        <v>0</v>
      </c>
      <c r="BA323" s="34">
        <f t="shared" si="21"/>
        <v>0</v>
      </c>
    </row>
    <row r="324" spans="40:53" x14ac:dyDescent="0.35">
      <c r="AN324" s="34">
        <f t="shared" si="23"/>
        <v>0</v>
      </c>
      <c r="AO324" s="34">
        <f t="shared" si="23"/>
        <v>0</v>
      </c>
      <c r="AP324" s="34">
        <f t="shared" si="23"/>
        <v>0</v>
      </c>
      <c r="AQ324" s="34">
        <f t="shared" si="23"/>
        <v>0</v>
      </c>
      <c r="AR324" s="34">
        <f t="shared" si="23"/>
        <v>0</v>
      </c>
      <c r="AS324" s="34">
        <f t="shared" si="23"/>
        <v>0</v>
      </c>
      <c r="AT324" s="34" t="str">
        <f t="shared" si="20"/>
        <v>FYL</v>
      </c>
      <c r="AV324" s="34">
        <f t="shared" si="22"/>
        <v>0</v>
      </c>
      <c r="AW324" s="34">
        <f t="shared" si="22"/>
        <v>0</v>
      </c>
      <c r="AX324" s="34">
        <f t="shared" si="22"/>
        <v>0</v>
      </c>
      <c r="AY324" s="34">
        <f t="shared" si="21"/>
        <v>0</v>
      </c>
      <c r="AZ324" s="34">
        <f t="shared" si="21"/>
        <v>0</v>
      </c>
      <c r="BA324" s="34">
        <f t="shared" si="21"/>
        <v>0</v>
      </c>
    </row>
    <row r="325" spans="40:53" x14ac:dyDescent="0.35">
      <c r="AN325" s="34">
        <f t="shared" si="23"/>
        <v>0</v>
      </c>
      <c r="AO325" s="34">
        <f t="shared" si="23"/>
        <v>0</v>
      </c>
      <c r="AP325" s="34">
        <f t="shared" si="23"/>
        <v>0</v>
      </c>
      <c r="AQ325" s="34">
        <f t="shared" si="23"/>
        <v>0</v>
      </c>
      <c r="AR325" s="34">
        <f t="shared" si="23"/>
        <v>0</v>
      </c>
      <c r="AS325" s="34">
        <f t="shared" si="23"/>
        <v>0</v>
      </c>
      <c r="AT325" s="34" t="str">
        <f t="shared" si="20"/>
        <v>FYL</v>
      </c>
      <c r="AV325" s="34">
        <f t="shared" si="22"/>
        <v>0</v>
      </c>
      <c r="AW325" s="34">
        <f t="shared" si="22"/>
        <v>0</v>
      </c>
      <c r="AX325" s="34">
        <f t="shared" si="22"/>
        <v>0</v>
      </c>
      <c r="AY325" s="34">
        <f t="shared" si="21"/>
        <v>0</v>
      </c>
      <c r="AZ325" s="34">
        <f t="shared" si="21"/>
        <v>0</v>
      </c>
      <c r="BA325" s="34">
        <f t="shared" si="21"/>
        <v>0</v>
      </c>
    </row>
    <row r="326" spans="40:53" x14ac:dyDescent="0.35">
      <c r="AN326" s="34">
        <f t="shared" si="23"/>
        <v>0</v>
      </c>
      <c r="AO326" s="34">
        <f t="shared" si="23"/>
        <v>0</v>
      </c>
      <c r="AP326" s="34">
        <f t="shared" si="23"/>
        <v>0</v>
      </c>
      <c r="AQ326" s="34">
        <f t="shared" si="23"/>
        <v>0</v>
      </c>
      <c r="AR326" s="34">
        <f t="shared" si="23"/>
        <v>0</v>
      </c>
      <c r="AS326" s="34">
        <f t="shared" si="23"/>
        <v>0</v>
      </c>
      <c r="AT326" s="34" t="str">
        <f t="shared" ref="AT326" si="24">IF(D326="","FYL",IF(E326="","KOM","BEGGE"))</f>
        <v>FYL</v>
      </c>
      <c r="AV326" s="34">
        <f t="shared" si="22"/>
        <v>0</v>
      </c>
      <c r="AW326" s="34">
        <f t="shared" si="22"/>
        <v>0</v>
      </c>
      <c r="AX326" s="34">
        <f t="shared" si="22"/>
        <v>0</v>
      </c>
      <c r="AY326" s="34">
        <f t="shared" si="21"/>
        <v>0</v>
      </c>
      <c r="AZ326" s="34">
        <f t="shared" si="21"/>
        <v>0</v>
      </c>
      <c r="BA326" s="34">
        <f t="shared" si="21"/>
        <v>0</v>
      </c>
    </row>
  </sheetData>
  <autoFilter ref="A4:AJ257" xr:uid="{F2974F89-A6FA-4BBD-810C-862187209779}">
    <sortState xmlns:xlrd2="http://schemas.microsoft.com/office/spreadsheetml/2017/richdata2" ref="A5:AJ257">
      <sortCondition ref="A4:A257"/>
    </sortState>
  </autoFilter>
  <hyperlinks>
    <hyperlink ref="C220" r:id="rId1" xr:uid="{990A157B-AE7C-4142-8CD3-9D591CFFC6A0}"/>
    <hyperlink ref="C5" r:id="rId2" xr:uid="{50EAAFD3-D9F3-4D90-A180-7104BDCC47AE}"/>
    <hyperlink ref="C80" r:id="rId3" xr:uid="{962C9AFF-4202-425F-9632-A2CE3ECE8681}"/>
    <hyperlink ref="C149" r:id="rId4" xr:uid="{37D5502D-5E80-41DE-A83F-5D406BAE859F}"/>
    <hyperlink ref="C243" r:id="rId5" xr:uid="{1AAD6673-B987-4AB6-9BC3-D70B59678EC8}"/>
    <hyperlink ref="C245" r:id="rId6" xr:uid="{A76FA5C3-70A3-4FF0-A1EC-B22580157AAC}"/>
    <hyperlink ref="C246" r:id="rId7" xr:uid="{5878FA7D-FA77-45B3-A5E2-B8CE8A76A36C}"/>
    <hyperlink ref="C253" r:id="rId8" xr:uid="{27E22338-A4A5-47B9-974F-9C15BC8FF96B}"/>
  </hyperlinks>
  <pageMargins left="0.7" right="0.7" top="0.75" bottom="0.75" header="0.3" footer="0.3"/>
  <pageSetup paperSize="9" orientation="portrait" verticalDpi="0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4B652-01E9-4B31-A839-FF67F0AD62DD}">
  <sheetPr>
    <tabColor theme="0" tint="-0.14999847407452621"/>
  </sheetPr>
  <dimension ref="A1:BD326"/>
  <sheetViews>
    <sheetView zoomScale="60" zoomScaleNormal="60" workbookViewId="0">
      <pane xSplit="7" ySplit="4" topLeftCell="H39" activePane="bottomRight" state="frozen"/>
      <selection pane="topRight" activeCell="H1" sqref="H1"/>
      <selection pane="bottomLeft" activeCell="A5" sqref="A5"/>
      <selection pane="bottomRight" activeCell="H52" sqref="H52"/>
    </sheetView>
  </sheetViews>
  <sheetFormatPr baseColWidth="10" defaultColWidth="10.7265625" defaultRowHeight="14.5" x14ac:dyDescent="0.35"/>
  <cols>
    <col min="1" max="1" width="4.36328125" style="43" customWidth="1"/>
    <col min="2" max="2" width="69.7265625" customWidth="1"/>
    <col min="3" max="3" width="20.26953125" customWidth="1"/>
    <col min="4" max="4" width="6.7265625" style="46" customWidth="1"/>
    <col min="5" max="5" width="6" style="46" customWidth="1"/>
    <col min="6" max="6" width="10.7265625" style="7"/>
    <col min="7" max="7" width="8.26953125" style="46" customWidth="1"/>
    <col min="20" max="36" width="3.6328125" style="1" customWidth="1"/>
    <col min="39" max="39" width="10.7265625" customWidth="1"/>
    <col min="40" max="54" width="10.7265625" style="34" customWidth="1"/>
    <col min="55" max="56" width="10.7265625" style="34" hidden="1" customWidth="1"/>
    <col min="57" max="60" width="0" hidden="1" customWidth="1"/>
  </cols>
  <sheetData>
    <row r="1" spans="1:56" ht="37" x14ac:dyDescent="0.45">
      <c r="B1" s="66" t="s">
        <v>471</v>
      </c>
      <c r="H1" s="36" t="s">
        <v>229</v>
      </c>
      <c r="N1" s="36" t="s">
        <v>230</v>
      </c>
      <c r="T1" s="52" t="s">
        <v>247</v>
      </c>
    </row>
    <row r="2" spans="1:56" x14ac:dyDescent="0.35">
      <c r="H2" s="2" t="s">
        <v>0</v>
      </c>
      <c r="I2" s="2" t="s">
        <v>0</v>
      </c>
      <c r="J2" s="2" t="s">
        <v>0</v>
      </c>
      <c r="K2" s="2" t="s">
        <v>0</v>
      </c>
      <c r="L2" s="2" t="s">
        <v>0</v>
      </c>
      <c r="M2" s="2" t="s">
        <v>0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</row>
    <row r="3" spans="1:56" x14ac:dyDescent="0.35">
      <c r="F3"/>
      <c r="H3" s="4">
        <v>1</v>
      </c>
      <c r="I3" s="4">
        <v>2</v>
      </c>
      <c r="J3" s="4">
        <v>3</v>
      </c>
      <c r="K3" s="4">
        <v>4</v>
      </c>
      <c r="L3" s="4">
        <v>5</v>
      </c>
      <c r="M3" s="4">
        <v>6</v>
      </c>
      <c r="N3" s="5">
        <v>1</v>
      </c>
      <c r="O3" s="5">
        <v>2</v>
      </c>
      <c r="P3" s="5">
        <v>3</v>
      </c>
      <c r="Q3" s="5">
        <v>4</v>
      </c>
      <c r="R3" s="5">
        <v>5</v>
      </c>
      <c r="S3" s="5">
        <v>6</v>
      </c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4" t="s">
        <v>2</v>
      </c>
      <c r="AF3" s="53"/>
      <c r="AG3" s="53"/>
      <c r="AH3" s="53"/>
      <c r="AI3" s="53"/>
      <c r="AJ3" s="53"/>
    </row>
    <row r="4" spans="1:56" s="1" customFormat="1" ht="66.75" customHeight="1" x14ac:dyDescent="0.35">
      <c r="A4" s="44" t="s">
        <v>111</v>
      </c>
      <c r="B4" s="37" t="s">
        <v>23</v>
      </c>
      <c r="C4" s="37" t="s">
        <v>185</v>
      </c>
      <c r="D4" s="47" t="s">
        <v>246</v>
      </c>
      <c r="E4" s="47" t="s">
        <v>112</v>
      </c>
      <c r="F4" s="38" t="s">
        <v>110</v>
      </c>
      <c r="G4" s="50" t="s">
        <v>182</v>
      </c>
      <c r="H4" s="39" t="s">
        <v>13</v>
      </c>
      <c r="I4" s="39" t="s">
        <v>105</v>
      </c>
      <c r="J4" s="39" t="s">
        <v>3</v>
      </c>
      <c r="K4" s="39" t="s">
        <v>7</v>
      </c>
      <c r="L4" s="39" t="s">
        <v>102</v>
      </c>
      <c r="M4" s="39" t="s">
        <v>243</v>
      </c>
      <c r="N4" s="40" t="s">
        <v>13</v>
      </c>
      <c r="O4" s="40" t="s">
        <v>105</v>
      </c>
      <c r="P4" s="40" t="s">
        <v>3</v>
      </c>
      <c r="Q4" s="40" t="s">
        <v>7</v>
      </c>
      <c r="R4" s="40" t="s">
        <v>102</v>
      </c>
      <c r="S4" s="40" t="s">
        <v>243</v>
      </c>
      <c r="T4" s="55">
        <v>1</v>
      </c>
      <c r="U4" s="55">
        <v>2</v>
      </c>
      <c r="V4" s="55">
        <v>3</v>
      </c>
      <c r="W4" s="55">
        <v>4</v>
      </c>
      <c r="X4" s="55">
        <v>5</v>
      </c>
      <c r="Y4" s="55">
        <v>6</v>
      </c>
      <c r="Z4" s="55">
        <v>7</v>
      </c>
      <c r="AA4" s="55">
        <v>8</v>
      </c>
      <c r="AB4" s="55">
        <v>9</v>
      </c>
      <c r="AC4" s="55">
        <v>10</v>
      </c>
      <c r="AD4" s="55">
        <v>11</v>
      </c>
      <c r="AE4" s="55">
        <v>12</v>
      </c>
      <c r="AF4" s="55">
        <v>13</v>
      </c>
      <c r="AG4" s="55">
        <v>14</v>
      </c>
      <c r="AH4" s="55">
        <v>15</v>
      </c>
      <c r="AI4" s="55">
        <v>16</v>
      </c>
      <c r="AJ4" s="55">
        <v>17</v>
      </c>
      <c r="AK4" s="41"/>
      <c r="AL4" s="37"/>
      <c r="AM4" s="37"/>
      <c r="AN4" s="42" t="s">
        <v>13</v>
      </c>
      <c r="AO4" s="42" t="s">
        <v>105</v>
      </c>
      <c r="AP4" s="42" t="s">
        <v>3</v>
      </c>
      <c r="AQ4" s="42" t="s">
        <v>7</v>
      </c>
      <c r="AR4" s="42" t="s">
        <v>102</v>
      </c>
      <c r="AS4" s="42" t="s">
        <v>103</v>
      </c>
      <c r="AT4" s="42" t="s">
        <v>209</v>
      </c>
      <c r="AU4" s="42"/>
      <c r="AV4" s="42" t="s">
        <v>13</v>
      </c>
      <c r="AW4" s="42" t="s">
        <v>105</v>
      </c>
      <c r="AX4" s="42" t="s">
        <v>3</v>
      </c>
      <c r="AY4" s="42" t="s">
        <v>7</v>
      </c>
      <c r="AZ4" s="42" t="s">
        <v>102</v>
      </c>
      <c r="BA4" s="42" t="s">
        <v>103</v>
      </c>
      <c r="BB4" s="42" t="s">
        <v>209</v>
      </c>
      <c r="BC4" s="35" t="s">
        <v>209</v>
      </c>
      <c r="BD4" s="35"/>
    </row>
    <row r="5" spans="1:56" x14ac:dyDescent="0.35">
      <c r="A5" s="45">
        <v>1</v>
      </c>
      <c r="B5" t="s">
        <v>350</v>
      </c>
      <c r="C5" s="11" t="s">
        <v>57</v>
      </c>
      <c r="D5" s="46" t="s">
        <v>113</v>
      </c>
      <c r="F5" s="7" t="s">
        <v>236</v>
      </c>
      <c r="G5" s="46" t="s">
        <v>245</v>
      </c>
      <c r="H5" t="s">
        <v>16</v>
      </c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N5" s="34">
        <f t="shared" ref="AN5:AS47" si="0">IF(H5&lt;&gt;"",1,0)</f>
        <v>1</v>
      </c>
      <c r="AO5" s="34">
        <f t="shared" si="0"/>
        <v>0</v>
      </c>
      <c r="AP5" s="34">
        <f t="shared" si="0"/>
        <v>0</v>
      </c>
      <c r="AQ5" s="34">
        <f t="shared" si="0"/>
        <v>0</v>
      </c>
      <c r="AR5" s="34">
        <f t="shared" si="0"/>
        <v>0</v>
      </c>
      <c r="AS5" s="34">
        <f t="shared" si="0"/>
        <v>0</v>
      </c>
      <c r="AT5" s="34" t="str">
        <f>IF(D5="","FYL",IF(E5="","KOM","BEGGE"))</f>
        <v>KOM</v>
      </c>
      <c r="AV5" s="34">
        <f t="shared" ref="AV5:BA20" si="1">IF(N5&lt;&gt;"",1,0)</f>
        <v>0</v>
      </c>
      <c r="AW5" s="34">
        <f t="shared" si="1"/>
        <v>0</v>
      </c>
      <c r="AX5" s="34">
        <f t="shared" si="1"/>
        <v>0</v>
      </c>
      <c r="AY5" s="34">
        <f t="shared" si="1"/>
        <v>0</v>
      </c>
      <c r="AZ5" s="34">
        <f t="shared" si="1"/>
        <v>0</v>
      </c>
      <c r="BA5" s="34">
        <f t="shared" si="1"/>
        <v>0</v>
      </c>
    </row>
    <row r="6" spans="1:56" x14ac:dyDescent="0.35">
      <c r="A6" s="45">
        <v>2</v>
      </c>
      <c r="B6" s="6" t="s">
        <v>352</v>
      </c>
      <c r="C6" s="6" t="s">
        <v>163</v>
      </c>
      <c r="D6" s="46" t="s">
        <v>113</v>
      </c>
      <c r="F6" s="7" t="s">
        <v>235</v>
      </c>
      <c r="G6" s="46" t="s">
        <v>245</v>
      </c>
      <c r="H6" t="s">
        <v>16</v>
      </c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  <c r="AF6" s="53"/>
      <c r="AG6" s="53"/>
      <c r="AH6" s="53"/>
      <c r="AI6" s="53"/>
      <c r="AJ6" s="53"/>
      <c r="AN6" s="34">
        <f t="shared" si="0"/>
        <v>1</v>
      </c>
      <c r="AO6" s="34">
        <f t="shared" si="0"/>
        <v>0</v>
      </c>
      <c r="AP6" s="34">
        <f t="shared" si="0"/>
        <v>0</v>
      </c>
      <c r="AQ6" s="34">
        <f t="shared" si="0"/>
        <v>0</v>
      </c>
      <c r="AR6" s="34">
        <f t="shared" si="0"/>
        <v>0</v>
      </c>
      <c r="AS6" s="34">
        <f t="shared" si="0"/>
        <v>0</v>
      </c>
      <c r="AT6" s="34" t="str">
        <f t="shared" ref="AT6:AT69" si="2">IF(D6="","FYL",IF(E6="","KOM","BEGGE"))</f>
        <v>KOM</v>
      </c>
      <c r="AV6" s="34">
        <f t="shared" si="1"/>
        <v>0</v>
      </c>
      <c r="AW6" s="34">
        <f t="shared" si="1"/>
        <v>0</v>
      </c>
      <c r="AX6" s="34">
        <f t="shared" si="1"/>
        <v>0</v>
      </c>
      <c r="AY6" s="34">
        <f t="shared" si="1"/>
        <v>0</v>
      </c>
      <c r="AZ6" s="34">
        <f t="shared" si="1"/>
        <v>0</v>
      </c>
      <c r="BA6" s="34">
        <f t="shared" si="1"/>
        <v>0</v>
      </c>
    </row>
    <row r="7" spans="1:56" x14ac:dyDescent="0.35">
      <c r="A7" s="45">
        <v>3</v>
      </c>
      <c r="B7" s="6" t="s">
        <v>326</v>
      </c>
      <c r="C7" s="6" t="s">
        <v>463</v>
      </c>
      <c r="D7" s="46" t="s">
        <v>113</v>
      </c>
      <c r="F7" s="7" t="s">
        <v>234</v>
      </c>
      <c r="G7" s="46" t="s">
        <v>245</v>
      </c>
      <c r="H7" t="s">
        <v>9</v>
      </c>
      <c r="T7" s="53"/>
      <c r="U7" s="53"/>
      <c r="V7" s="53"/>
      <c r="W7" s="53" t="s">
        <v>146</v>
      </c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N7" s="34">
        <f t="shared" si="0"/>
        <v>1</v>
      </c>
      <c r="AO7" s="34">
        <f t="shared" si="0"/>
        <v>0</v>
      </c>
      <c r="AP7" s="34">
        <f t="shared" si="0"/>
        <v>0</v>
      </c>
      <c r="AQ7" s="34">
        <f t="shared" si="0"/>
        <v>0</v>
      </c>
      <c r="AR7" s="34">
        <f t="shared" si="0"/>
        <v>0</v>
      </c>
      <c r="AS7" s="34">
        <f t="shared" si="0"/>
        <v>0</v>
      </c>
      <c r="AT7" s="34" t="str">
        <f t="shared" si="2"/>
        <v>KOM</v>
      </c>
      <c r="AV7" s="34">
        <f t="shared" si="1"/>
        <v>0</v>
      </c>
      <c r="AW7" s="34">
        <f t="shared" si="1"/>
        <v>0</v>
      </c>
      <c r="AX7" s="34">
        <f t="shared" si="1"/>
        <v>0</v>
      </c>
      <c r="AY7" s="34">
        <f t="shared" si="1"/>
        <v>0</v>
      </c>
      <c r="AZ7" s="34">
        <f t="shared" si="1"/>
        <v>0</v>
      </c>
      <c r="BA7" s="34">
        <f t="shared" si="1"/>
        <v>0</v>
      </c>
    </row>
    <row r="8" spans="1:56" x14ac:dyDescent="0.35">
      <c r="A8" s="45">
        <v>4</v>
      </c>
      <c r="B8" s="6" t="s">
        <v>410</v>
      </c>
      <c r="C8" s="6" t="s">
        <v>463</v>
      </c>
      <c r="D8" s="46" t="s">
        <v>113</v>
      </c>
      <c r="F8" s="7" t="s">
        <v>233</v>
      </c>
      <c r="H8" t="s">
        <v>9</v>
      </c>
      <c r="T8" s="53"/>
      <c r="U8" s="53"/>
      <c r="V8" s="53"/>
      <c r="W8" s="56" t="s">
        <v>145</v>
      </c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N8" s="34">
        <f t="shared" si="0"/>
        <v>1</v>
      </c>
      <c r="AO8" s="34">
        <f t="shared" si="0"/>
        <v>0</v>
      </c>
      <c r="AP8" s="34">
        <f t="shared" si="0"/>
        <v>0</v>
      </c>
      <c r="AQ8" s="34">
        <f t="shared" si="0"/>
        <v>0</v>
      </c>
      <c r="AR8" s="34">
        <f t="shared" si="0"/>
        <v>0</v>
      </c>
      <c r="AS8" s="34">
        <f t="shared" si="0"/>
        <v>0</v>
      </c>
      <c r="AT8" s="34" t="str">
        <f t="shared" si="2"/>
        <v>KOM</v>
      </c>
      <c r="AV8" s="34">
        <f t="shared" si="1"/>
        <v>0</v>
      </c>
      <c r="AW8" s="34">
        <f t="shared" si="1"/>
        <v>0</v>
      </c>
      <c r="AX8" s="34">
        <f t="shared" si="1"/>
        <v>0</v>
      </c>
      <c r="AY8" s="34">
        <f t="shared" si="1"/>
        <v>0</v>
      </c>
      <c r="AZ8" s="34">
        <f t="shared" si="1"/>
        <v>0</v>
      </c>
      <c r="BA8" s="34">
        <f t="shared" si="1"/>
        <v>0</v>
      </c>
    </row>
    <row r="9" spans="1:56" x14ac:dyDescent="0.35">
      <c r="A9" s="45">
        <v>5</v>
      </c>
      <c r="B9" s="6" t="s">
        <v>398</v>
      </c>
      <c r="C9" s="6" t="s">
        <v>59</v>
      </c>
      <c r="D9" s="46" t="s">
        <v>113</v>
      </c>
      <c r="F9" s="7" t="s">
        <v>235</v>
      </c>
      <c r="H9" t="s">
        <v>9</v>
      </c>
      <c r="T9" s="53"/>
      <c r="U9" s="53"/>
      <c r="V9" s="53"/>
      <c r="W9" s="53">
        <v>4</v>
      </c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N9" s="34">
        <f t="shared" si="0"/>
        <v>1</v>
      </c>
      <c r="AO9" s="34">
        <f t="shared" si="0"/>
        <v>0</v>
      </c>
      <c r="AP9" s="34">
        <f t="shared" si="0"/>
        <v>0</v>
      </c>
      <c r="AQ9" s="34">
        <f t="shared" si="0"/>
        <v>0</v>
      </c>
      <c r="AR9" s="34">
        <f t="shared" si="0"/>
        <v>0</v>
      </c>
      <c r="AS9" s="34">
        <f t="shared" si="0"/>
        <v>0</v>
      </c>
      <c r="AT9" s="34" t="str">
        <f t="shared" si="2"/>
        <v>KOM</v>
      </c>
      <c r="AV9" s="34">
        <f t="shared" si="1"/>
        <v>0</v>
      </c>
      <c r="AW9" s="34">
        <f t="shared" si="1"/>
        <v>0</v>
      </c>
      <c r="AX9" s="34">
        <f t="shared" si="1"/>
        <v>0</v>
      </c>
      <c r="AY9" s="34">
        <f t="shared" si="1"/>
        <v>0</v>
      </c>
      <c r="AZ9" s="34">
        <f t="shared" si="1"/>
        <v>0</v>
      </c>
      <c r="BA9" s="34">
        <f t="shared" si="1"/>
        <v>0</v>
      </c>
    </row>
    <row r="10" spans="1:56" x14ac:dyDescent="0.35">
      <c r="A10" s="45">
        <v>6</v>
      </c>
      <c r="B10" s="6" t="s">
        <v>325</v>
      </c>
      <c r="C10" s="6" t="s">
        <v>463</v>
      </c>
      <c r="D10" s="46" t="s">
        <v>113</v>
      </c>
      <c r="F10" s="7" t="s">
        <v>235</v>
      </c>
      <c r="G10" s="46" t="s">
        <v>245</v>
      </c>
      <c r="H10" t="s">
        <v>9</v>
      </c>
      <c r="T10" s="53"/>
      <c r="U10" s="53"/>
      <c r="V10" s="53"/>
      <c r="W10" s="56" t="s">
        <v>145</v>
      </c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N10" s="34">
        <f t="shared" si="0"/>
        <v>1</v>
      </c>
      <c r="AO10" s="34">
        <f t="shared" si="0"/>
        <v>0</v>
      </c>
      <c r="AP10" s="34">
        <f t="shared" si="0"/>
        <v>0</v>
      </c>
      <c r="AQ10" s="34">
        <f t="shared" si="0"/>
        <v>0</v>
      </c>
      <c r="AR10" s="34">
        <f t="shared" si="0"/>
        <v>0</v>
      </c>
      <c r="AS10" s="34">
        <f t="shared" si="0"/>
        <v>0</v>
      </c>
      <c r="AT10" s="34" t="str">
        <f t="shared" si="2"/>
        <v>KOM</v>
      </c>
      <c r="AV10" s="34">
        <f t="shared" si="1"/>
        <v>0</v>
      </c>
      <c r="AW10" s="34">
        <f t="shared" si="1"/>
        <v>0</v>
      </c>
      <c r="AX10" s="34">
        <f t="shared" si="1"/>
        <v>0</v>
      </c>
      <c r="AY10" s="34">
        <f t="shared" si="1"/>
        <v>0</v>
      </c>
      <c r="AZ10" s="34">
        <f t="shared" si="1"/>
        <v>0</v>
      </c>
      <c r="BA10" s="34">
        <f t="shared" si="1"/>
        <v>0</v>
      </c>
    </row>
    <row r="11" spans="1:56" x14ac:dyDescent="0.35">
      <c r="A11" s="45">
        <v>7</v>
      </c>
      <c r="B11" s="6" t="s">
        <v>361</v>
      </c>
      <c r="C11" s="6" t="s">
        <v>463</v>
      </c>
      <c r="D11" s="46" t="s">
        <v>113</v>
      </c>
      <c r="F11" s="7" t="s">
        <v>235</v>
      </c>
      <c r="H11" t="s">
        <v>9</v>
      </c>
      <c r="T11" s="53"/>
      <c r="U11" s="53"/>
      <c r="V11" s="53"/>
      <c r="W11" s="53">
        <v>4</v>
      </c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N11" s="34">
        <f t="shared" si="0"/>
        <v>1</v>
      </c>
      <c r="AO11" s="34">
        <f t="shared" si="0"/>
        <v>0</v>
      </c>
      <c r="AP11" s="34">
        <f t="shared" si="0"/>
        <v>0</v>
      </c>
      <c r="AQ11" s="34">
        <f t="shared" si="0"/>
        <v>0</v>
      </c>
      <c r="AR11" s="34">
        <f t="shared" si="0"/>
        <v>0</v>
      </c>
      <c r="AS11" s="34">
        <f t="shared" si="0"/>
        <v>0</v>
      </c>
      <c r="AT11" s="34" t="str">
        <f t="shared" si="2"/>
        <v>KOM</v>
      </c>
      <c r="AV11" s="34">
        <f t="shared" si="1"/>
        <v>0</v>
      </c>
      <c r="AW11" s="34">
        <f t="shared" si="1"/>
        <v>0</v>
      </c>
      <c r="AX11" s="34">
        <f t="shared" si="1"/>
        <v>0</v>
      </c>
      <c r="AY11" s="34">
        <f t="shared" si="1"/>
        <v>0</v>
      </c>
      <c r="AZ11" s="34">
        <f t="shared" si="1"/>
        <v>0</v>
      </c>
      <c r="BA11" s="34">
        <f t="shared" si="1"/>
        <v>0</v>
      </c>
    </row>
    <row r="12" spans="1:56" x14ac:dyDescent="0.35">
      <c r="A12" s="45">
        <v>8</v>
      </c>
      <c r="B12" s="6" t="s">
        <v>332</v>
      </c>
      <c r="C12" s="6" t="s">
        <v>463</v>
      </c>
      <c r="D12" s="46" t="s">
        <v>113</v>
      </c>
      <c r="F12" s="7" t="s">
        <v>235</v>
      </c>
      <c r="G12" s="46" t="s">
        <v>245</v>
      </c>
      <c r="H12" t="s">
        <v>9</v>
      </c>
      <c r="T12" s="53"/>
      <c r="U12" s="53"/>
      <c r="V12" s="53"/>
      <c r="W12" s="56" t="s">
        <v>145</v>
      </c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N12" s="34">
        <f t="shared" si="0"/>
        <v>1</v>
      </c>
      <c r="AO12" s="34">
        <f t="shared" si="0"/>
        <v>0</v>
      </c>
      <c r="AP12" s="34">
        <f t="shared" si="0"/>
        <v>0</v>
      </c>
      <c r="AQ12" s="34">
        <f t="shared" si="0"/>
        <v>0</v>
      </c>
      <c r="AR12" s="34">
        <f t="shared" si="0"/>
        <v>0</v>
      </c>
      <c r="AS12" s="34">
        <f t="shared" si="0"/>
        <v>0</v>
      </c>
      <c r="AT12" s="34" t="str">
        <f t="shared" si="2"/>
        <v>KOM</v>
      </c>
      <c r="AV12" s="34">
        <f t="shared" si="1"/>
        <v>0</v>
      </c>
      <c r="AW12" s="34">
        <f t="shared" si="1"/>
        <v>0</v>
      </c>
      <c r="AX12" s="34">
        <f t="shared" si="1"/>
        <v>0</v>
      </c>
      <c r="AY12" s="34">
        <f t="shared" si="1"/>
        <v>0</v>
      </c>
      <c r="AZ12" s="34">
        <f t="shared" si="1"/>
        <v>0</v>
      </c>
      <c r="BA12" s="34">
        <f t="shared" si="1"/>
        <v>0</v>
      </c>
    </row>
    <row r="13" spans="1:56" x14ac:dyDescent="0.35">
      <c r="A13" s="45">
        <v>9</v>
      </c>
      <c r="B13" t="s">
        <v>345</v>
      </c>
      <c r="C13" t="s">
        <v>60</v>
      </c>
      <c r="D13" s="46" t="s">
        <v>113</v>
      </c>
      <c r="F13" s="7" t="s">
        <v>234</v>
      </c>
      <c r="G13" s="46" t="s">
        <v>245</v>
      </c>
      <c r="H13" t="s">
        <v>10</v>
      </c>
      <c r="T13" s="53"/>
      <c r="U13" s="53"/>
      <c r="V13" s="53"/>
      <c r="W13" s="53">
        <v>4</v>
      </c>
      <c r="X13" s="53"/>
      <c r="Y13" s="53"/>
      <c r="Z13" s="53"/>
      <c r="AA13" s="53"/>
      <c r="AB13" s="53"/>
      <c r="AC13" s="53"/>
      <c r="AD13" s="53"/>
      <c r="AE13" s="53"/>
      <c r="AF13" s="53"/>
      <c r="AG13" s="53"/>
      <c r="AH13" s="53"/>
      <c r="AI13" s="53"/>
      <c r="AJ13" s="53"/>
      <c r="AN13" s="34">
        <f t="shared" si="0"/>
        <v>1</v>
      </c>
      <c r="AO13" s="34">
        <f t="shared" si="0"/>
        <v>0</v>
      </c>
      <c r="AP13" s="34">
        <f t="shared" si="0"/>
        <v>0</v>
      </c>
      <c r="AQ13" s="34">
        <f t="shared" si="0"/>
        <v>0</v>
      </c>
      <c r="AR13" s="34">
        <f t="shared" si="0"/>
        <v>0</v>
      </c>
      <c r="AS13" s="34">
        <f t="shared" si="0"/>
        <v>0</v>
      </c>
      <c r="AT13" s="34" t="str">
        <f t="shared" si="2"/>
        <v>KOM</v>
      </c>
      <c r="AV13" s="34">
        <f t="shared" si="1"/>
        <v>0</v>
      </c>
      <c r="AW13" s="34">
        <f t="shared" si="1"/>
        <v>0</v>
      </c>
      <c r="AX13" s="34">
        <f t="shared" si="1"/>
        <v>0</v>
      </c>
      <c r="AY13" s="34">
        <f t="shared" si="1"/>
        <v>0</v>
      </c>
      <c r="AZ13" s="34">
        <f t="shared" si="1"/>
        <v>0</v>
      </c>
      <c r="BA13" s="34">
        <f t="shared" si="1"/>
        <v>0</v>
      </c>
    </row>
    <row r="14" spans="1:56" x14ac:dyDescent="0.35">
      <c r="A14" s="45">
        <v>10</v>
      </c>
      <c r="B14" t="s">
        <v>413</v>
      </c>
      <c r="C14" t="s">
        <v>464</v>
      </c>
      <c r="D14" s="46" t="s">
        <v>113</v>
      </c>
      <c r="F14" s="7" t="s">
        <v>234</v>
      </c>
      <c r="H14" t="s">
        <v>10</v>
      </c>
      <c r="T14" s="53"/>
      <c r="U14" s="53"/>
      <c r="V14" s="53"/>
      <c r="W14" s="53" t="s">
        <v>146</v>
      </c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N14" s="34">
        <f t="shared" si="0"/>
        <v>1</v>
      </c>
      <c r="AO14" s="34">
        <f t="shared" si="0"/>
        <v>0</v>
      </c>
      <c r="AP14" s="34">
        <f t="shared" si="0"/>
        <v>0</v>
      </c>
      <c r="AQ14" s="34">
        <f t="shared" si="0"/>
        <v>0</v>
      </c>
      <c r="AR14" s="34">
        <f t="shared" si="0"/>
        <v>0</v>
      </c>
      <c r="AS14" s="34">
        <f t="shared" si="0"/>
        <v>0</v>
      </c>
      <c r="AT14" s="34" t="str">
        <f t="shared" si="2"/>
        <v>KOM</v>
      </c>
      <c r="AV14" s="34">
        <f t="shared" si="1"/>
        <v>0</v>
      </c>
      <c r="AW14" s="34">
        <f t="shared" si="1"/>
        <v>0</v>
      </c>
      <c r="AX14" s="34">
        <f t="shared" si="1"/>
        <v>0</v>
      </c>
      <c r="AY14" s="34">
        <f t="shared" si="1"/>
        <v>0</v>
      </c>
      <c r="AZ14" s="34">
        <f t="shared" si="1"/>
        <v>0</v>
      </c>
      <c r="BA14" s="34">
        <f t="shared" si="1"/>
        <v>0</v>
      </c>
    </row>
    <row r="15" spans="1:56" x14ac:dyDescent="0.35">
      <c r="A15" s="45">
        <v>11</v>
      </c>
      <c r="B15" t="s">
        <v>468</v>
      </c>
      <c r="C15" t="s">
        <v>467</v>
      </c>
      <c r="D15" s="46" t="s">
        <v>113</v>
      </c>
      <c r="F15" s="7" t="s">
        <v>233</v>
      </c>
      <c r="G15" s="46" t="s">
        <v>245</v>
      </c>
      <c r="H15" t="s">
        <v>10</v>
      </c>
      <c r="T15" s="53"/>
      <c r="U15" s="53"/>
      <c r="V15" s="53"/>
      <c r="W15" s="53">
        <v>4</v>
      </c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N15" s="34">
        <f t="shared" si="0"/>
        <v>1</v>
      </c>
      <c r="AO15" s="34">
        <f t="shared" si="0"/>
        <v>0</v>
      </c>
      <c r="AP15" s="34">
        <f t="shared" si="0"/>
        <v>0</v>
      </c>
      <c r="AQ15" s="34">
        <f t="shared" si="0"/>
        <v>0</v>
      </c>
      <c r="AR15" s="34">
        <f t="shared" si="0"/>
        <v>0</v>
      </c>
      <c r="AS15" s="34">
        <f t="shared" si="0"/>
        <v>0</v>
      </c>
      <c r="AT15" s="34" t="str">
        <f t="shared" si="2"/>
        <v>KOM</v>
      </c>
      <c r="AV15" s="34">
        <f t="shared" si="1"/>
        <v>0</v>
      </c>
      <c r="AW15" s="34">
        <f t="shared" si="1"/>
        <v>0</v>
      </c>
      <c r="AX15" s="34">
        <f t="shared" si="1"/>
        <v>0</v>
      </c>
      <c r="AY15" s="34">
        <f t="shared" si="1"/>
        <v>0</v>
      </c>
      <c r="AZ15" s="34">
        <f t="shared" si="1"/>
        <v>0</v>
      </c>
      <c r="BA15" s="34">
        <f t="shared" si="1"/>
        <v>0</v>
      </c>
    </row>
    <row r="16" spans="1:56" x14ac:dyDescent="0.35">
      <c r="A16" s="45">
        <v>12</v>
      </c>
      <c r="B16" t="s">
        <v>371</v>
      </c>
      <c r="C16" t="s">
        <v>61</v>
      </c>
      <c r="D16" s="46" t="s">
        <v>113</v>
      </c>
      <c r="F16" s="7" t="s">
        <v>234</v>
      </c>
      <c r="H16" t="s">
        <v>10</v>
      </c>
      <c r="T16" s="53"/>
      <c r="U16" s="53"/>
      <c r="V16" s="53"/>
      <c r="W16" s="53" t="s">
        <v>146</v>
      </c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N16" s="34">
        <f t="shared" si="0"/>
        <v>1</v>
      </c>
      <c r="AO16" s="34">
        <f t="shared" si="0"/>
        <v>0</v>
      </c>
      <c r="AP16" s="34">
        <f t="shared" si="0"/>
        <v>0</v>
      </c>
      <c r="AQ16" s="34">
        <f t="shared" si="0"/>
        <v>0</v>
      </c>
      <c r="AR16" s="34">
        <f t="shared" si="0"/>
        <v>0</v>
      </c>
      <c r="AS16" s="34">
        <f t="shared" si="0"/>
        <v>0</v>
      </c>
      <c r="AT16" s="34" t="str">
        <f t="shared" si="2"/>
        <v>KOM</v>
      </c>
      <c r="AV16" s="34">
        <f t="shared" si="1"/>
        <v>0</v>
      </c>
      <c r="AW16" s="34">
        <f t="shared" si="1"/>
        <v>0</v>
      </c>
      <c r="AX16" s="34">
        <f t="shared" si="1"/>
        <v>0</v>
      </c>
      <c r="AY16" s="34">
        <f t="shared" si="1"/>
        <v>0</v>
      </c>
      <c r="AZ16" s="34">
        <f t="shared" si="1"/>
        <v>0</v>
      </c>
      <c r="BA16" s="34">
        <f t="shared" si="1"/>
        <v>0</v>
      </c>
    </row>
    <row r="17" spans="1:53" x14ac:dyDescent="0.35">
      <c r="A17" s="45">
        <v>13</v>
      </c>
      <c r="B17" t="s">
        <v>401</v>
      </c>
      <c r="C17" t="s">
        <v>62</v>
      </c>
      <c r="D17" s="46" t="s">
        <v>113</v>
      </c>
      <c r="F17" s="7" t="s">
        <v>234</v>
      </c>
      <c r="H17" t="s">
        <v>10</v>
      </c>
      <c r="T17" s="53"/>
      <c r="U17" s="53"/>
      <c r="V17" s="53"/>
      <c r="W17" s="53">
        <v>4</v>
      </c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N17" s="34">
        <f t="shared" si="0"/>
        <v>1</v>
      </c>
      <c r="AO17" s="34">
        <f t="shared" si="0"/>
        <v>0</v>
      </c>
      <c r="AP17" s="34">
        <f t="shared" si="0"/>
        <v>0</v>
      </c>
      <c r="AQ17" s="34">
        <f t="shared" si="0"/>
        <v>0</v>
      </c>
      <c r="AR17" s="34">
        <f t="shared" si="0"/>
        <v>0</v>
      </c>
      <c r="AS17" s="34">
        <f t="shared" si="0"/>
        <v>0</v>
      </c>
      <c r="AT17" s="34" t="str">
        <f t="shared" si="2"/>
        <v>KOM</v>
      </c>
      <c r="AV17" s="34">
        <f t="shared" si="1"/>
        <v>0</v>
      </c>
      <c r="AW17" s="34">
        <f t="shared" si="1"/>
        <v>0</v>
      </c>
      <c r="AX17" s="34">
        <f t="shared" si="1"/>
        <v>0</v>
      </c>
      <c r="AY17" s="34">
        <f t="shared" si="1"/>
        <v>0</v>
      </c>
      <c r="AZ17" s="34">
        <f t="shared" si="1"/>
        <v>0</v>
      </c>
      <c r="BA17" s="34">
        <f t="shared" si="1"/>
        <v>0</v>
      </c>
    </row>
    <row r="18" spans="1:53" x14ac:dyDescent="0.35">
      <c r="A18" s="45">
        <v>14</v>
      </c>
      <c r="B18" t="s">
        <v>346</v>
      </c>
      <c r="C18" t="s">
        <v>164</v>
      </c>
      <c r="D18" s="46" t="s">
        <v>113</v>
      </c>
      <c r="F18" s="7" t="s">
        <v>235</v>
      </c>
      <c r="G18" s="46" t="s">
        <v>245</v>
      </c>
      <c r="H18" t="s">
        <v>10</v>
      </c>
      <c r="T18" s="53"/>
      <c r="U18" s="53"/>
      <c r="V18" s="53"/>
      <c r="W18" s="53">
        <v>4</v>
      </c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N18" s="34">
        <f t="shared" si="0"/>
        <v>1</v>
      </c>
      <c r="AO18" s="34">
        <f t="shared" si="0"/>
        <v>0</v>
      </c>
      <c r="AP18" s="34">
        <f t="shared" si="0"/>
        <v>0</v>
      </c>
      <c r="AQ18" s="34">
        <f t="shared" si="0"/>
        <v>0</v>
      </c>
      <c r="AR18" s="34">
        <f t="shared" si="0"/>
        <v>0</v>
      </c>
      <c r="AS18" s="34">
        <f t="shared" si="0"/>
        <v>0</v>
      </c>
      <c r="AT18" s="34" t="str">
        <f t="shared" si="2"/>
        <v>KOM</v>
      </c>
      <c r="AV18" s="34">
        <f t="shared" si="1"/>
        <v>0</v>
      </c>
      <c r="AW18" s="34">
        <f t="shared" si="1"/>
        <v>0</v>
      </c>
      <c r="AX18" s="34">
        <f t="shared" si="1"/>
        <v>0</v>
      </c>
      <c r="AY18" s="34">
        <f t="shared" si="1"/>
        <v>0</v>
      </c>
      <c r="AZ18" s="34">
        <f t="shared" si="1"/>
        <v>0</v>
      </c>
      <c r="BA18" s="34">
        <f t="shared" si="1"/>
        <v>0</v>
      </c>
    </row>
    <row r="19" spans="1:53" x14ac:dyDescent="0.35">
      <c r="A19" s="45">
        <v>15</v>
      </c>
      <c r="B19" t="s">
        <v>354</v>
      </c>
      <c r="C19" t="s">
        <v>164</v>
      </c>
      <c r="D19" s="46" t="s">
        <v>113</v>
      </c>
      <c r="F19" s="7" t="s">
        <v>235</v>
      </c>
      <c r="G19" s="46" t="s">
        <v>245</v>
      </c>
      <c r="H19" t="s">
        <v>10</v>
      </c>
      <c r="T19" s="53"/>
      <c r="U19" s="53"/>
      <c r="V19" s="53"/>
      <c r="W19" s="53">
        <v>4</v>
      </c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N19" s="34">
        <f t="shared" si="0"/>
        <v>1</v>
      </c>
      <c r="AO19" s="34">
        <f t="shared" si="0"/>
        <v>0</v>
      </c>
      <c r="AP19" s="34">
        <f t="shared" si="0"/>
        <v>0</v>
      </c>
      <c r="AQ19" s="34">
        <f t="shared" si="0"/>
        <v>0</v>
      </c>
      <c r="AR19" s="34">
        <f t="shared" si="0"/>
        <v>0</v>
      </c>
      <c r="AS19" s="34">
        <f t="shared" si="0"/>
        <v>0</v>
      </c>
      <c r="AT19" s="34" t="str">
        <f t="shared" si="2"/>
        <v>KOM</v>
      </c>
      <c r="AV19" s="34">
        <f t="shared" si="1"/>
        <v>0</v>
      </c>
      <c r="AW19" s="34">
        <f t="shared" si="1"/>
        <v>0</v>
      </c>
      <c r="AX19" s="34">
        <f t="shared" si="1"/>
        <v>0</v>
      </c>
      <c r="AY19" s="34">
        <f t="shared" si="1"/>
        <v>0</v>
      </c>
      <c r="AZ19" s="34">
        <f t="shared" si="1"/>
        <v>0</v>
      </c>
      <c r="BA19" s="34">
        <f t="shared" si="1"/>
        <v>0</v>
      </c>
    </row>
    <row r="20" spans="1:53" x14ac:dyDescent="0.35">
      <c r="A20" s="45">
        <v>16</v>
      </c>
      <c r="B20" t="s">
        <v>417</v>
      </c>
      <c r="C20" t="s">
        <v>164</v>
      </c>
      <c r="D20" s="46" t="s">
        <v>113</v>
      </c>
      <c r="F20" s="7" t="s">
        <v>235</v>
      </c>
      <c r="H20" t="s">
        <v>10</v>
      </c>
      <c r="T20" s="53"/>
      <c r="U20" s="53"/>
      <c r="V20" s="53"/>
      <c r="W20" s="53">
        <v>4</v>
      </c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N20" s="34">
        <f t="shared" si="0"/>
        <v>1</v>
      </c>
      <c r="AO20" s="34">
        <f t="shared" si="0"/>
        <v>0</v>
      </c>
      <c r="AP20" s="34">
        <f t="shared" si="0"/>
        <v>0</v>
      </c>
      <c r="AQ20" s="34">
        <f t="shared" si="0"/>
        <v>0</v>
      </c>
      <c r="AR20" s="34">
        <f t="shared" si="0"/>
        <v>0</v>
      </c>
      <c r="AS20" s="34">
        <f t="shared" si="0"/>
        <v>0</v>
      </c>
      <c r="AT20" s="34" t="str">
        <f t="shared" si="2"/>
        <v>KOM</v>
      </c>
      <c r="AV20" s="34">
        <f t="shared" si="1"/>
        <v>0</v>
      </c>
      <c r="AW20" s="34">
        <f t="shared" si="1"/>
        <v>0</v>
      </c>
      <c r="AX20" s="34">
        <f t="shared" si="1"/>
        <v>0</v>
      </c>
      <c r="AY20" s="34">
        <f t="shared" si="1"/>
        <v>0</v>
      </c>
      <c r="AZ20" s="34">
        <f t="shared" si="1"/>
        <v>0</v>
      </c>
      <c r="BA20" s="34">
        <f t="shared" si="1"/>
        <v>0</v>
      </c>
    </row>
    <row r="21" spans="1:53" x14ac:dyDescent="0.35">
      <c r="A21" s="45">
        <v>17</v>
      </c>
      <c r="B21" t="s">
        <v>414</v>
      </c>
      <c r="C21" t="s">
        <v>164</v>
      </c>
      <c r="D21" s="46" t="s">
        <v>113</v>
      </c>
      <c r="F21" s="7" t="s">
        <v>235</v>
      </c>
      <c r="H21" t="s">
        <v>10</v>
      </c>
      <c r="T21" s="53"/>
      <c r="U21" s="53"/>
      <c r="V21" s="53"/>
      <c r="W21" s="53">
        <v>4</v>
      </c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3"/>
      <c r="AJ21" s="53"/>
      <c r="AN21" s="34">
        <f t="shared" si="0"/>
        <v>1</v>
      </c>
      <c r="AO21" s="34">
        <f t="shared" si="0"/>
        <v>0</v>
      </c>
      <c r="AP21" s="34">
        <f t="shared" si="0"/>
        <v>0</v>
      </c>
      <c r="AQ21" s="34">
        <f t="shared" si="0"/>
        <v>0</v>
      </c>
      <c r="AR21" s="34">
        <f t="shared" si="0"/>
        <v>0</v>
      </c>
      <c r="AS21" s="34">
        <f t="shared" si="0"/>
        <v>0</v>
      </c>
      <c r="AT21" s="34" t="str">
        <f t="shared" si="2"/>
        <v>KOM</v>
      </c>
      <c r="AV21" s="34">
        <f t="shared" ref="AV21:BA63" si="3">IF(N21&lt;&gt;"",1,0)</f>
        <v>0</v>
      </c>
      <c r="AW21" s="34">
        <f t="shared" si="3"/>
        <v>0</v>
      </c>
      <c r="AX21" s="34">
        <f t="shared" si="3"/>
        <v>0</v>
      </c>
      <c r="AY21" s="34">
        <f t="shared" si="3"/>
        <v>0</v>
      </c>
      <c r="AZ21" s="34">
        <f t="shared" si="3"/>
        <v>0</v>
      </c>
      <c r="BA21" s="34">
        <f t="shared" si="3"/>
        <v>0</v>
      </c>
    </row>
    <row r="22" spans="1:53" x14ac:dyDescent="0.35">
      <c r="A22" s="45">
        <v>18</v>
      </c>
      <c r="B22" t="s">
        <v>402</v>
      </c>
      <c r="C22" t="s">
        <v>63</v>
      </c>
      <c r="D22" s="46" t="s">
        <v>113</v>
      </c>
      <c r="F22" s="7" t="s">
        <v>235</v>
      </c>
      <c r="H22" t="s">
        <v>10</v>
      </c>
      <c r="T22" s="53"/>
      <c r="U22" s="53"/>
      <c r="V22" s="53"/>
      <c r="W22" s="53">
        <v>4</v>
      </c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N22" s="34">
        <f t="shared" si="0"/>
        <v>1</v>
      </c>
      <c r="AO22" s="34">
        <f t="shared" si="0"/>
        <v>0</v>
      </c>
      <c r="AP22" s="34">
        <f t="shared" si="0"/>
        <v>0</v>
      </c>
      <c r="AQ22" s="34">
        <f t="shared" si="0"/>
        <v>0</v>
      </c>
      <c r="AR22" s="34">
        <f t="shared" si="0"/>
        <v>0</v>
      </c>
      <c r="AS22" s="34">
        <f t="shared" si="0"/>
        <v>0</v>
      </c>
      <c r="AT22" s="34" t="str">
        <f t="shared" si="2"/>
        <v>KOM</v>
      </c>
      <c r="AV22" s="34">
        <f t="shared" si="3"/>
        <v>0</v>
      </c>
      <c r="AW22" s="34">
        <f t="shared" si="3"/>
        <v>0</v>
      </c>
      <c r="AX22" s="34">
        <f t="shared" si="3"/>
        <v>0</v>
      </c>
      <c r="AY22" s="34">
        <f t="shared" si="3"/>
        <v>0</v>
      </c>
      <c r="AZ22" s="34">
        <f t="shared" si="3"/>
        <v>0</v>
      </c>
      <c r="BA22" s="34">
        <f t="shared" si="3"/>
        <v>0</v>
      </c>
    </row>
    <row r="23" spans="1:53" x14ac:dyDescent="0.35">
      <c r="A23" s="45">
        <v>19</v>
      </c>
      <c r="B23" t="s">
        <v>418</v>
      </c>
      <c r="C23" t="s">
        <v>164</v>
      </c>
      <c r="D23" s="46" t="s">
        <v>113</v>
      </c>
      <c r="F23" s="7" t="s">
        <v>235</v>
      </c>
      <c r="H23" t="s">
        <v>10</v>
      </c>
      <c r="T23" s="53"/>
      <c r="U23" s="53"/>
      <c r="V23" s="53"/>
      <c r="W23" s="53">
        <v>4</v>
      </c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N23" s="34">
        <f t="shared" si="0"/>
        <v>1</v>
      </c>
      <c r="AO23" s="34">
        <f t="shared" si="0"/>
        <v>0</v>
      </c>
      <c r="AP23" s="34">
        <f t="shared" si="0"/>
        <v>0</v>
      </c>
      <c r="AQ23" s="34">
        <f t="shared" si="0"/>
        <v>0</v>
      </c>
      <c r="AR23" s="34">
        <f t="shared" si="0"/>
        <v>0</v>
      </c>
      <c r="AS23" s="34">
        <f t="shared" si="0"/>
        <v>0</v>
      </c>
      <c r="AT23" s="34" t="str">
        <f t="shared" si="2"/>
        <v>KOM</v>
      </c>
      <c r="AV23" s="34">
        <f t="shared" si="3"/>
        <v>0</v>
      </c>
      <c r="AW23" s="34">
        <f t="shared" si="3"/>
        <v>0</v>
      </c>
      <c r="AX23" s="34">
        <f t="shared" si="3"/>
        <v>0</v>
      </c>
      <c r="AY23" s="34">
        <f t="shared" si="3"/>
        <v>0</v>
      </c>
      <c r="AZ23" s="34">
        <f t="shared" si="3"/>
        <v>0</v>
      </c>
      <c r="BA23" s="34">
        <f t="shared" si="3"/>
        <v>0</v>
      </c>
    </row>
    <row r="24" spans="1:53" x14ac:dyDescent="0.35">
      <c r="A24" s="45">
        <v>20</v>
      </c>
      <c r="B24" t="s">
        <v>416</v>
      </c>
      <c r="C24" t="s">
        <v>64</v>
      </c>
      <c r="D24" s="46" t="s">
        <v>113</v>
      </c>
      <c r="F24" s="7" t="s">
        <v>235</v>
      </c>
      <c r="H24" t="s">
        <v>10</v>
      </c>
      <c r="T24" s="53"/>
      <c r="U24" s="53"/>
      <c r="V24" s="53"/>
      <c r="W24" s="53">
        <v>4</v>
      </c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N24" s="34">
        <f t="shared" si="0"/>
        <v>1</v>
      </c>
      <c r="AO24" s="34">
        <f t="shared" si="0"/>
        <v>0</v>
      </c>
      <c r="AP24" s="34">
        <f t="shared" si="0"/>
        <v>0</v>
      </c>
      <c r="AQ24" s="34">
        <f t="shared" si="0"/>
        <v>0</v>
      </c>
      <c r="AR24" s="34">
        <f t="shared" si="0"/>
        <v>0</v>
      </c>
      <c r="AS24" s="34">
        <f t="shared" si="0"/>
        <v>0</v>
      </c>
      <c r="AT24" s="34" t="str">
        <f t="shared" si="2"/>
        <v>KOM</v>
      </c>
      <c r="AV24" s="34">
        <f t="shared" si="3"/>
        <v>0</v>
      </c>
      <c r="AW24" s="34">
        <f t="shared" si="3"/>
        <v>0</v>
      </c>
      <c r="AX24" s="34">
        <f t="shared" si="3"/>
        <v>0</v>
      </c>
      <c r="AY24" s="34">
        <f t="shared" si="3"/>
        <v>0</v>
      </c>
      <c r="AZ24" s="34">
        <f t="shared" si="3"/>
        <v>0</v>
      </c>
      <c r="BA24" s="34">
        <f t="shared" si="3"/>
        <v>0</v>
      </c>
    </row>
    <row r="25" spans="1:53" x14ac:dyDescent="0.35">
      <c r="A25" s="45">
        <v>21</v>
      </c>
      <c r="B25" t="s">
        <v>415</v>
      </c>
      <c r="C25" t="s">
        <v>164</v>
      </c>
      <c r="D25" s="46" t="s">
        <v>113</v>
      </c>
      <c r="F25" s="7" t="s">
        <v>235</v>
      </c>
      <c r="H25" t="s">
        <v>10</v>
      </c>
      <c r="T25" s="53"/>
      <c r="U25" s="53"/>
      <c r="V25" s="53"/>
      <c r="W25" s="53">
        <v>4</v>
      </c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N25" s="34">
        <f t="shared" si="0"/>
        <v>1</v>
      </c>
      <c r="AO25" s="34">
        <f t="shared" si="0"/>
        <v>0</v>
      </c>
      <c r="AP25" s="34">
        <f t="shared" si="0"/>
        <v>0</v>
      </c>
      <c r="AQ25" s="34">
        <f t="shared" si="0"/>
        <v>0</v>
      </c>
      <c r="AR25" s="34">
        <f t="shared" si="0"/>
        <v>0</v>
      </c>
      <c r="AS25" s="34">
        <f t="shared" si="0"/>
        <v>0</v>
      </c>
      <c r="AT25" s="34" t="str">
        <f t="shared" si="2"/>
        <v>KOM</v>
      </c>
      <c r="AV25" s="34">
        <f t="shared" si="3"/>
        <v>0</v>
      </c>
      <c r="AW25" s="34">
        <f t="shared" si="3"/>
        <v>0</v>
      </c>
      <c r="AX25" s="34">
        <f t="shared" si="3"/>
        <v>0</v>
      </c>
      <c r="AY25" s="34">
        <f t="shared" si="3"/>
        <v>0</v>
      </c>
      <c r="AZ25" s="34">
        <f t="shared" si="3"/>
        <v>0</v>
      </c>
      <c r="BA25" s="34">
        <f t="shared" si="3"/>
        <v>0</v>
      </c>
    </row>
    <row r="26" spans="1:53" x14ac:dyDescent="0.35">
      <c r="A26" s="45">
        <v>22</v>
      </c>
      <c r="B26" t="s">
        <v>442</v>
      </c>
      <c r="C26" t="s">
        <v>165</v>
      </c>
      <c r="D26" s="46" t="s">
        <v>113</v>
      </c>
      <c r="F26" s="7" t="s">
        <v>235</v>
      </c>
      <c r="H26" t="s">
        <v>10</v>
      </c>
      <c r="T26" s="53"/>
      <c r="U26" s="53"/>
      <c r="V26" s="53"/>
      <c r="W26" s="53">
        <v>4</v>
      </c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N26" s="34">
        <f t="shared" si="0"/>
        <v>1</v>
      </c>
      <c r="AO26" s="34">
        <f t="shared" si="0"/>
        <v>0</v>
      </c>
      <c r="AP26" s="34">
        <f t="shared" si="0"/>
        <v>0</v>
      </c>
      <c r="AQ26" s="34">
        <f t="shared" si="0"/>
        <v>0</v>
      </c>
      <c r="AR26" s="34">
        <f t="shared" si="0"/>
        <v>0</v>
      </c>
      <c r="AS26" s="34">
        <f t="shared" si="0"/>
        <v>0</v>
      </c>
      <c r="AT26" s="34" t="str">
        <f t="shared" si="2"/>
        <v>KOM</v>
      </c>
      <c r="AV26" s="34">
        <f t="shared" si="3"/>
        <v>0</v>
      </c>
      <c r="AW26" s="34">
        <f t="shared" si="3"/>
        <v>0</v>
      </c>
      <c r="AX26" s="34">
        <f t="shared" si="3"/>
        <v>0</v>
      </c>
      <c r="AY26" s="34">
        <f t="shared" si="3"/>
        <v>0</v>
      </c>
      <c r="AZ26" s="34">
        <f t="shared" si="3"/>
        <v>0</v>
      </c>
      <c r="BA26" s="34">
        <f t="shared" si="3"/>
        <v>0</v>
      </c>
    </row>
    <row r="27" spans="1:53" x14ac:dyDescent="0.35">
      <c r="A27" s="45">
        <v>23</v>
      </c>
      <c r="B27" t="s">
        <v>340</v>
      </c>
      <c r="C27" t="s">
        <v>38</v>
      </c>
      <c r="D27" s="46" t="s">
        <v>113</v>
      </c>
      <c r="F27" s="7" t="s">
        <v>235</v>
      </c>
      <c r="G27" s="46" t="s">
        <v>245</v>
      </c>
      <c r="H27" t="s">
        <v>10</v>
      </c>
      <c r="T27" s="53"/>
      <c r="U27" s="53"/>
      <c r="V27" s="53"/>
      <c r="W27" s="53">
        <v>4</v>
      </c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N27" s="34">
        <f t="shared" si="0"/>
        <v>1</v>
      </c>
      <c r="AO27" s="34">
        <f t="shared" si="0"/>
        <v>0</v>
      </c>
      <c r="AP27" s="34">
        <f t="shared" si="0"/>
        <v>0</v>
      </c>
      <c r="AQ27" s="34">
        <f t="shared" si="0"/>
        <v>0</v>
      </c>
      <c r="AR27" s="34">
        <f t="shared" si="0"/>
        <v>0</v>
      </c>
      <c r="AS27" s="34">
        <f t="shared" si="0"/>
        <v>0</v>
      </c>
      <c r="AT27" s="34" t="str">
        <f t="shared" si="2"/>
        <v>KOM</v>
      </c>
      <c r="AV27" s="34">
        <f t="shared" si="3"/>
        <v>0</v>
      </c>
      <c r="AW27" s="34">
        <f t="shared" si="3"/>
        <v>0</v>
      </c>
      <c r="AX27" s="34">
        <f t="shared" si="3"/>
        <v>0</v>
      </c>
      <c r="AY27" s="34">
        <f t="shared" si="3"/>
        <v>0</v>
      </c>
      <c r="AZ27" s="34">
        <f t="shared" si="3"/>
        <v>0</v>
      </c>
      <c r="BA27" s="34">
        <f t="shared" si="3"/>
        <v>0</v>
      </c>
    </row>
    <row r="28" spans="1:53" x14ac:dyDescent="0.35">
      <c r="A28" s="45">
        <v>24</v>
      </c>
      <c r="B28" t="s">
        <v>363</v>
      </c>
      <c r="C28" t="s">
        <v>39</v>
      </c>
      <c r="D28" s="46" t="s">
        <v>113</v>
      </c>
      <c r="F28" s="7" t="s">
        <v>234</v>
      </c>
      <c r="H28" t="s">
        <v>11</v>
      </c>
      <c r="T28" s="53"/>
      <c r="U28" s="53"/>
      <c r="V28" s="53" t="s">
        <v>142</v>
      </c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N28" s="34">
        <f t="shared" si="0"/>
        <v>1</v>
      </c>
      <c r="AO28" s="34">
        <f t="shared" si="0"/>
        <v>0</v>
      </c>
      <c r="AP28" s="34">
        <f t="shared" si="0"/>
        <v>0</v>
      </c>
      <c r="AQ28" s="34">
        <f t="shared" si="0"/>
        <v>0</v>
      </c>
      <c r="AR28" s="34">
        <f t="shared" si="0"/>
        <v>0</v>
      </c>
      <c r="AS28" s="34">
        <f t="shared" si="0"/>
        <v>0</v>
      </c>
      <c r="AT28" s="34" t="str">
        <f t="shared" si="2"/>
        <v>KOM</v>
      </c>
      <c r="AV28" s="34">
        <f t="shared" si="3"/>
        <v>0</v>
      </c>
      <c r="AW28" s="34">
        <f t="shared" si="3"/>
        <v>0</v>
      </c>
      <c r="AX28" s="34">
        <f t="shared" si="3"/>
        <v>0</v>
      </c>
      <c r="AY28" s="34">
        <f t="shared" si="3"/>
        <v>0</v>
      </c>
      <c r="AZ28" s="34">
        <f t="shared" si="3"/>
        <v>0</v>
      </c>
      <c r="BA28" s="34">
        <f t="shared" si="3"/>
        <v>0</v>
      </c>
    </row>
    <row r="29" spans="1:53" x14ac:dyDescent="0.35">
      <c r="A29" s="45">
        <v>25</v>
      </c>
      <c r="B29" t="s">
        <v>355</v>
      </c>
      <c r="C29" t="s">
        <v>39</v>
      </c>
      <c r="D29" s="46" t="s">
        <v>113</v>
      </c>
      <c r="F29" s="7" t="s">
        <v>233</v>
      </c>
      <c r="G29" s="46" t="s">
        <v>245</v>
      </c>
      <c r="H29" t="s">
        <v>11</v>
      </c>
      <c r="T29" s="53"/>
      <c r="U29" s="53"/>
      <c r="V29" s="53" t="s">
        <v>142</v>
      </c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N29" s="34">
        <f t="shared" si="0"/>
        <v>1</v>
      </c>
      <c r="AO29" s="34">
        <f t="shared" si="0"/>
        <v>0</v>
      </c>
      <c r="AP29" s="34">
        <f t="shared" si="0"/>
        <v>0</v>
      </c>
      <c r="AQ29" s="34">
        <f t="shared" si="0"/>
        <v>0</v>
      </c>
      <c r="AR29" s="34">
        <f t="shared" si="0"/>
        <v>0</v>
      </c>
      <c r="AS29" s="34">
        <f t="shared" si="0"/>
        <v>0</v>
      </c>
      <c r="AT29" s="34" t="str">
        <f t="shared" si="2"/>
        <v>KOM</v>
      </c>
      <c r="AV29" s="34">
        <f t="shared" si="3"/>
        <v>0</v>
      </c>
      <c r="AW29" s="34">
        <f t="shared" si="3"/>
        <v>0</v>
      </c>
      <c r="AX29" s="34">
        <f t="shared" si="3"/>
        <v>0</v>
      </c>
      <c r="AY29" s="34">
        <f t="shared" si="3"/>
        <v>0</v>
      </c>
      <c r="AZ29" s="34">
        <f t="shared" si="3"/>
        <v>0</v>
      </c>
      <c r="BA29" s="34">
        <f t="shared" si="3"/>
        <v>0</v>
      </c>
    </row>
    <row r="30" spans="1:53" x14ac:dyDescent="0.35">
      <c r="A30" s="45">
        <v>26</v>
      </c>
      <c r="B30" t="s">
        <v>460</v>
      </c>
      <c r="C30" t="s">
        <v>39</v>
      </c>
      <c r="D30" s="46" t="s">
        <v>113</v>
      </c>
      <c r="F30" s="7" t="s">
        <v>234</v>
      </c>
      <c r="H30" t="s">
        <v>11</v>
      </c>
      <c r="T30" s="53"/>
      <c r="U30" s="53"/>
      <c r="V30" s="56" t="s">
        <v>141</v>
      </c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N30" s="34">
        <f t="shared" si="0"/>
        <v>1</v>
      </c>
      <c r="AO30" s="34">
        <f t="shared" si="0"/>
        <v>0</v>
      </c>
      <c r="AP30" s="34">
        <f t="shared" si="0"/>
        <v>0</v>
      </c>
      <c r="AQ30" s="34">
        <f t="shared" si="0"/>
        <v>0</v>
      </c>
      <c r="AR30" s="34">
        <f t="shared" si="0"/>
        <v>0</v>
      </c>
      <c r="AS30" s="34">
        <f t="shared" si="0"/>
        <v>0</v>
      </c>
      <c r="AT30" s="34" t="str">
        <f t="shared" si="2"/>
        <v>KOM</v>
      </c>
      <c r="AV30" s="34">
        <f t="shared" si="3"/>
        <v>0</v>
      </c>
      <c r="AW30" s="34">
        <f t="shared" si="3"/>
        <v>0</v>
      </c>
      <c r="AX30" s="34">
        <f t="shared" si="3"/>
        <v>0</v>
      </c>
      <c r="AY30" s="34">
        <f t="shared" si="3"/>
        <v>0</v>
      </c>
      <c r="AZ30" s="34">
        <f t="shared" si="3"/>
        <v>0</v>
      </c>
      <c r="BA30" s="34">
        <f t="shared" si="3"/>
        <v>0</v>
      </c>
    </row>
    <row r="31" spans="1:53" x14ac:dyDescent="0.35">
      <c r="A31" s="45">
        <v>27</v>
      </c>
      <c r="B31" s="6" t="s">
        <v>364</v>
      </c>
      <c r="C31" s="6" t="s">
        <v>39</v>
      </c>
      <c r="D31" s="46" t="s">
        <v>113</v>
      </c>
      <c r="F31" s="7" t="s">
        <v>235</v>
      </c>
      <c r="H31" t="s">
        <v>11</v>
      </c>
      <c r="T31" s="53"/>
      <c r="U31" s="53"/>
      <c r="V31" s="56" t="s">
        <v>141</v>
      </c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N31" s="34">
        <f t="shared" si="0"/>
        <v>1</v>
      </c>
      <c r="AO31" s="34">
        <f t="shared" si="0"/>
        <v>0</v>
      </c>
      <c r="AP31" s="34">
        <f t="shared" si="0"/>
        <v>0</v>
      </c>
      <c r="AQ31" s="34">
        <f t="shared" si="0"/>
        <v>0</v>
      </c>
      <c r="AR31" s="34">
        <f t="shared" si="0"/>
        <v>0</v>
      </c>
      <c r="AS31" s="34">
        <f t="shared" si="0"/>
        <v>0</v>
      </c>
      <c r="AT31" s="34" t="str">
        <f t="shared" si="2"/>
        <v>KOM</v>
      </c>
      <c r="AV31" s="34">
        <f t="shared" si="3"/>
        <v>0</v>
      </c>
      <c r="AW31" s="34">
        <f t="shared" si="3"/>
        <v>0</v>
      </c>
      <c r="AX31" s="34">
        <f t="shared" si="3"/>
        <v>0</v>
      </c>
      <c r="AY31" s="34">
        <f t="shared" si="3"/>
        <v>0</v>
      </c>
      <c r="AZ31" s="34">
        <f t="shared" si="3"/>
        <v>0</v>
      </c>
      <c r="BA31" s="34">
        <f t="shared" si="3"/>
        <v>0</v>
      </c>
    </row>
    <row r="32" spans="1:53" x14ac:dyDescent="0.35">
      <c r="A32" s="45">
        <v>28</v>
      </c>
      <c r="B32" s="6" t="s">
        <v>357</v>
      </c>
      <c r="C32" s="6" t="s">
        <v>39</v>
      </c>
      <c r="D32" s="46" t="s">
        <v>113</v>
      </c>
      <c r="F32" s="7" t="s">
        <v>234</v>
      </c>
      <c r="G32" s="46" t="s">
        <v>245</v>
      </c>
      <c r="H32" t="s">
        <v>11</v>
      </c>
      <c r="T32" s="53"/>
      <c r="U32" s="53"/>
      <c r="V32" s="56" t="s">
        <v>141</v>
      </c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N32" s="34">
        <f t="shared" si="0"/>
        <v>1</v>
      </c>
      <c r="AO32" s="34">
        <f t="shared" si="0"/>
        <v>0</v>
      </c>
      <c r="AP32" s="34">
        <f t="shared" si="0"/>
        <v>0</v>
      </c>
      <c r="AQ32" s="34">
        <f t="shared" si="0"/>
        <v>0</v>
      </c>
      <c r="AR32" s="34">
        <f t="shared" si="0"/>
        <v>0</v>
      </c>
      <c r="AS32" s="34">
        <f t="shared" si="0"/>
        <v>0</v>
      </c>
      <c r="AT32" s="34" t="str">
        <f t="shared" si="2"/>
        <v>KOM</v>
      </c>
      <c r="AV32" s="34">
        <f t="shared" si="3"/>
        <v>0</v>
      </c>
      <c r="AW32" s="34">
        <f t="shared" si="3"/>
        <v>0</v>
      </c>
      <c r="AX32" s="34">
        <f t="shared" si="3"/>
        <v>0</v>
      </c>
      <c r="AY32" s="34">
        <f t="shared" si="3"/>
        <v>0</v>
      </c>
      <c r="AZ32" s="34">
        <f t="shared" si="3"/>
        <v>0</v>
      </c>
      <c r="BA32" s="34">
        <f t="shared" si="3"/>
        <v>0</v>
      </c>
    </row>
    <row r="33" spans="1:53" x14ac:dyDescent="0.35">
      <c r="A33" s="45">
        <v>29</v>
      </c>
      <c r="B33" s="6" t="s">
        <v>399</v>
      </c>
      <c r="C33" s="6" t="s">
        <v>40</v>
      </c>
      <c r="D33" s="46" t="s">
        <v>113</v>
      </c>
      <c r="F33" s="7" t="s">
        <v>235</v>
      </c>
      <c r="H33" t="s">
        <v>11</v>
      </c>
      <c r="T33" s="53"/>
      <c r="U33" s="53"/>
      <c r="V33" s="56" t="s">
        <v>141</v>
      </c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N33" s="34">
        <f t="shared" si="0"/>
        <v>1</v>
      </c>
      <c r="AO33" s="34">
        <f t="shared" si="0"/>
        <v>0</v>
      </c>
      <c r="AP33" s="34">
        <f t="shared" si="0"/>
        <v>0</v>
      </c>
      <c r="AQ33" s="34">
        <f t="shared" si="0"/>
        <v>0</v>
      </c>
      <c r="AR33" s="34">
        <f t="shared" si="0"/>
        <v>0</v>
      </c>
      <c r="AS33" s="34">
        <f t="shared" si="0"/>
        <v>0</v>
      </c>
      <c r="AT33" s="34" t="str">
        <f t="shared" si="2"/>
        <v>KOM</v>
      </c>
      <c r="AV33" s="34">
        <f t="shared" si="3"/>
        <v>0</v>
      </c>
      <c r="AW33" s="34">
        <f t="shared" si="3"/>
        <v>0</v>
      </c>
      <c r="AX33" s="34">
        <f t="shared" si="3"/>
        <v>0</v>
      </c>
      <c r="AY33" s="34">
        <f t="shared" si="3"/>
        <v>0</v>
      </c>
      <c r="AZ33" s="34">
        <f t="shared" si="3"/>
        <v>0</v>
      </c>
      <c r="BA33" s="34">
        <f t="shared" si="3"/>
        <v>0</v>
      </c>
    </row>
    <row r="34" spans="1:53" x14ac:dyDescent="0.35">
      <c r="A34" s="45">
        <v>30</v>
      </c>
      <c r="B34" s="6" t="s">
        <v>328</v>
      </c>
      <c r="C34" s="6" t="s">
        <v>39</v>
      </c>
      <c r="D34" s="46" t="s">
        <v>113</v>
      </c>
      <c r="F34" s="7" t="s">
        <v>235</v>
      </c>
      <c r="G34" s="46" t="s">
        <v>245</v>
      </c>
      <c r="H34" t="s">
        <v>11</v>
      </c>
      <c r="P34" s="67"/>
      <c r="T34" s="53"/>
      <c r="U34" s="53"/>
      <c r="V34" s="53">
        <v>3</v>
      </c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N34" s="34">
        <f t="shared" si="0"/>
        <v>1</v>
      </c>
      <c r="AO34" s="34">
        <f t="shared" si="0"/>
        <v>0</v>
      </c>
      <c r="AP34" s="34">
        <f t="shared" si="0"/>
        <v>0</v>
      </c>
      <c r="AQ34" s="34">
        <f t="shared" si="0"/>
        <v>0</v>
      </c>
      <c r="AR34" s="34">
        <f t="shared" si="0"/>
        <v>0</v>
      </c>
      <c r="AS34" s="34">
        <f t="shared" si="0"/>
        <v>0</v>
      </c>
      <c r="AT34" s="34" t="str">
        <f t="shared" si="2"/>
        <v>KOM</v>
      </c>
      <c r="AV34" s="34">
        <f t="shared" si="3"/>
        <v>0</v>
      </c>
      <c r="AW34" s="34">
        <f t="shared" si="3"/>
        <v>0</v>
      </c>
      <c r="AX34" s="34">
        <f t="shared" si="3"/>
        <v>0</v>
      </c>
      <c r="AY34" s="34">
        <f t="shared" si="3"/>
        <v>0</v>
      </c>
      <c r="AZ34" s="34">
        <f t="shared" si="3"/>
        <v>0</v>
      </c>
      <c r="BA34" s="34">
        <f t="shared" si="3"/>
        <v>0</v>
      </c>
    </row>
    <row r="35" spans="1:53" x14ac:dyDescent="0.35">
      <c r="A35" s="45">
        <v>31</v>
      </c>
      <c r="B35" s="6" t="s">
        <v>412</v>
      </c>
      <c r="C35" s="6" t="s">
        <v>39</v>
      </c>
      <c r="D35" s="46" t="s">
        <v>113</v>
      </c>
      <c r="F35" s="7" t="s">
        <v>234</v>
      </c>
      <c r="H35" t="s">
        <v>11</v>
      </c>
      <c r="T35" s="53"/>
      <c r="U35" s="53"/>
      <c r="V35" s="56" t="s">
        <v>141</v>
      </c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N35" s="34">
        <f t="shared" si="0"/>
        <v>1</v>
      </c>
      <c r="AO35" s="34">
        <f t="shared" si="0"/>
        <v>0</v>
      </c>
      <c r="AP35" s="34">
        <f t="shared" si="0"/>
        <v>0</v>
      </c>
      <c r="AQ35" s="34">
        <f t="shared" si="0"/>
        <v>0</v>
      </c>
      <c r="AR35" s="34">
        <f t="shared" si="0"/>
        <v>0</v>
      </c>
      <c r="AS35" s="34">
        <f t="shared" si="0"/>
        <v>0</v>
      </c>
      <c r="AT35" s="34" t="str">
        <f t="shared" si="2"/>
        <v>KOM</v>
      </c>
      <c r="AV35" s="34">
        <f t="shared" si="3"/>
        <v>0</v>
      </c>
      <c r="AW35" s="34">
        <f t="shared" si="3"/>
        <v>0</v>
      </c>
      <c r="AX35" s="34">
        <f t="shared" si="3"/>
        <v>0</v>
      </c>
      <c r="AY35" s="34">
        <f t="shared" si="3"/>
        <v>0</v>
      </c>
      <c r="AZ35" s="34">
        <f t="shared" si="3"/>
        <v>0</v>
      </c>
      <c r="BA35" s="34">
        <f t="shared" si="3"/>
        <v>0</v>
      </c>
    </row>
    <row r="36" spans="1:53" x14ac:dyDescent="0.35">
      <c r="A36" s="45">
        <v>32</v>
      </c>
      <c r="B36" s="6" t="s">
        <v>365</v>
      </c>
      <c r="C36" s="6" t="s">
        <v>39</v>
      </c>
      <c r="D36" s="46" t="s">
        <v>113</v>
      </c>
      <c r="F36" s="7" t="s">
        <v>235</v>
      </c>
      <c r="H36" t="s">
        <v>11</v>
      </c>
      <c r="T36" s="53"/>
      <c r="U36" s="53"/>
      <c r="V36" s="56" t="s">
        <v>141</v>
      </c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N36" s="34">
        <f t="shared" si="0"/>
        <v>1</v>
      </c>
      <c r="AO36" s="34">
        <f t="shared" si="0"/>
        <v>0</v>
      </c>
      <c r="AP36" s="34">
        <f t="shared" si="0"/>
        <v>0</v>
      </c>
      <c r="AQ36" s="34">
        <f t="shared" si="0"/>
        <v>0</v>
      </c>
      <c r="AR36" s="34">
        <f t="shared" si="0"/>
        <v>0</v>
      </c>
      <c r="AS36" s="34">
        <f t="shared" si="0"/>
        <v>0</v>
      </c>
      <c r="AT36" s="34" t="str">
        <f t="shared" si="2"/>
        <v>KOM</v>
      </c>
      <c r="AV36" s="34">
        <f t="shared" si="3"/>
        <v>0</v>
      </c>
      <c r="AW36" s="34">
        <f t="shared" si="3"/>
        <v>0</v>
      </c>
      <c r="AX36" s="34">
        <f t="shared" si="3"/>
        <v>0</v>
      </c>
      <c r="AY36" s="34">
        <f t="shared" si="3"/>
        <v>0</v>
      </c>
      <c r="AZ36" s="34">
        <f t="shared" si="3"/>
        <v>0</v>
      </c>
      <c r="BA36" s="34">
        <f t="shared" si="3"/>
        <v>0</v>
      </c>
    </row>
    <row r="37" spans="1:53" x14ac:dyDescent="0.35">
      <c r="A37" s="45">
        <v>33</v>
      </c>
      <c r="B37" s="6" t="s">
        <v>367</v>
      </c>
      <c r="C37" s="6" t="s">
        <v>39</v>
      </c>
      <c r="D37" s="46" t="s">
        <v>113</v>
      </c>
      <c r="F37" s="7" t="s">
        <v>235</v>
      </c>
      <c r="H37" t="s">
        <v>11</v>
      </c>
      <c r="T37" s="53"/>
      <c r="U37" s="53"/>
      <c r="V37" s="53">
        <v>3</v>
      </c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N37" s="34">
        <f t="shared" si="0"/>
        <v>1</v>
      </c>
      <c r="AO37" s="34">
        <f t="shared" si="0"/>
        <v>0</v>
      </c>
      <c r="AP37" s="34">
        <f t="shared" si="0"/>
        <v>0</v>
      </c>
      <c r="AQ37" s="34">
        <f t="shared" si="0"/>
        <v>0</v>
      </c>
      <c r="AR37" s="34">
        <f t="shared" si="0"/>
        <v>0</v>
      </c>
      <c r="AS37" s="34">
        <f t="shared" si="0"/>
        <v>0</v>
      </c>
      <c r="AT37" s="34" t="str">
        <f t="shared" si="2"/>
        <v>KOM</v>
      </c>
      <c r="AV37" s="34">
        <f t="shared" si="3"/>
        <v>0</v>
      </c>
      <c r="AW37" s="34">
        <f t="shared" si="3"/>
        <v>0</v>
      </c>
      <c r="AX37" s="34">
        <f t="shared" si="3"/>
        <v>0</v>
      </c>
      <c r="AY37" s="34">
        <f t="shared" si="3"/>
        <v>0</v>
      </c>
      <c r="AZ37" s="34">
        <f t="shared" si="3"/>
        <v>0</v>
      </c>
      <c r="BA37" s="34">
        <f t="shared" si="3"/>
        <v>0</v>
      </c>
    </row>
    <row r="38" spans="1:53" x14ac:dyDescent="0.35">
      <c r="A38" s="45">
        <v>34</v>
      </c>
      <c r="B38" s="6" t="s">
        <v>380</v>
      </c>
      <c r="C38" s="6" t="s">
        <v>65</v>
      </c>
      <c r="D38" s="46" t="s">
        <v>113</v>
      </c>
      <c r="F38" s="7" t="s">
        <v>235</v>
      </c>
      <c r="H38" t="s">
        <v>11</v>
      </c>
      <c r="T38" s="53"/>
      <c r="U38" s="53"/>
      <c r="V38" s="53">
        <v>3</v>
      </c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N38" s="34">
        <f t="shared" si="0"/>
        <v>1</v>
      </c>
      <c r="AO38" s="34">
        <f t="shared" si="0"/>
        <v>0</v>
      </c>
      <c r="AP38" s="34">
        <f t="shared" si="0"/>
        <v>0</v>
      </c>
      <c r="AQ38" s="34">
        <f t="shared" si="0"/>
        <v>0</v>
      </c>
      <c r="AR38" s="34">
        <f t="shared" si="0"/>
        <v>0</v>
      </c>
      <c r="AS38" s="34">
        <f t="shared" si="0"/>
        <v>0</v>
      </c>
      <c r="AT38" s="34" t="str">
        <f t="shared" si="2"/>
        <v>KOM</v>
      </c>
      <c r="AV38" s="34">
        <f t="shared" si="3"/>
        <v>0</v>
      </c>
      <c r="AW38" s="34">
        <f t="shared" si="3"/>
        <v>0</v>
      </c>
      <c r="AX38" s="34">
        <f t="shared" si="3"/>
        <v>0</v>
      </c>
      <c r="AY38" s="34">
        <f t="shared" si="3"/>
        <v>0</v>
      </c>
      <c r="AZ38" s="34">
        <f t="shared" si="3"/>
        <v>0</v>
      </c>
      <c r="BA38" s="34">
        <f t="shared" si="3"/>
        <v>0</v>
      </c>
    </row>
    <row r="39" spans="1:53" x14ac:dyDescent="0.35">
      <c r="A39" s="45">
        <v>35</v>
      </c>
      <c r="B39" s="6" t="s">
        <v>353</v>
      </c>
      <c r="C39" s="6" t="s">
        <v>25</v>
      </c>
      <c r="D39" s="46" t="s">
        <v>113</v>
      </c>
      <c r="F39" s="7" t="s">
        <v>234</v>
      </c>
      <c r="G39" s="46" t="s">
        <v>245</v>
      </c>
      <c r="H39" t="s">
        <v>12</v>
      </c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N39" s="34">
        <f t="shared" si="0"/>
        <v>1</v>
      </c>
      <c r="AO39" s="34">
        <f t="shared" si="0"/>
        <v>0</v>
      </c>
      <c r="AP39" s="34">
        <f t="shared" si="0"/>
        <v>0</v>
      </c>
      <c r="AQ39" s="34">
        <f t="shared" si="0"/>
        <v>0</v>
      </c>
      <c r="AR39" s="34">
        <f t="shared" si="0"/>
        <v>0</v>
      </c>
      <c r="AS39" s="34">
        <f t="shared" si="0"/>
        <v>0</v>
      </c>
      <c r="AT39" s="34" t="str">
        <f t="shared" si="2"/>
        <v>KOM</v>
      </c>
      <c r="AV39" s="34">
        <f t="shared" si="3"/>
        <v>0</v>
      </c>
      <c r="AW39" s="34">
        <f t="shared" si="3"/>
        <v>0</v>
      </c>
      <c r="AX39" s="34">
        <f t="shared" si="3"/>
        <v>0</v>
      </c>
      <c r="AY39" s="34">
        <f t="shared" si="3"/>
        <v>0</v>
      </c>
      <c r="AZ39" s="34">
        <f t="shared" si="3"/>
        <v>0</v>
      </c>
      <c r="BA39" s="34">
        <f t="shared" si="3"/>
        <v>0</v>
      </c>
    </row>
    <row r="40" spans="1:53" x14ac:dyDescent="0.35">
      <c r="A40" s="45">
        <v>36</v>
      </c>
      <c r="B40" s="6" t="s">
        <v>421</v>
      </c>
      <c r="C40" s="6" t="s">
        <v>24</v>
      </c>
      <c r="D40" s="46" t="s">
        <v>113</v>
      </c>
      <c r="F40" s="7" t="s">
        <v>233</v>
      </c>
      <c r="H40" t="s">
        <v>12</v>
      </c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53"/>
      <c r="AG40" s="53"/>
      <c r="AH40" s="53"/>
      <c r="AI40" s="53"/>
      <c r="AJ40" s="53"/>
      <c r="AN40" s="34">
        <f t="shared" si="0"/>
        <v>1</v>
      </c>
      <c r="AO40" s="34">
        <f t="shared" si="0"/>
        <v>0</v>
      </c>
      <c r="AP40" s="34">
        <f t="shared" si="0"/>
        <v>0</v>
      </c>
      <c r="AQ40" s="34">
        <f t="shared" si="0"/>
        <v>0</v>
      </c>
      <c r="AR40" s="34">
        <f t="shared" si="0"/>
        <v>0</v>
      </c>
      <c r="AS40" s="34">
        <f t="shared" si="0"/>
        <v>0</v>
      </c>
      <c r="AT40" s="34" t="str">
        <f t="shared" si="2"/>
        <v>KOM</v>
      </c>
      <c r="AV40" s="34">
        <f t="shared" si="3"/>
        <v>0</v>
      </c>
      <c r="AW40" s="34">
        <f t="shared" si="3"/>
        <v>0</v>
      </c>
      <c r="AX40" s="34">
        <f t="shared" si="3"/>
        <v>0</v>
      </c>
      <c r="AY40" s="34">
        <f t="shared" si="3"/>
        <v>0</v>
      </c>
      <c r="AZ40" s="34">
        <f t="shared" si="3"/>
        <v>0</v>
      </c>
      <c r="BA40" s="34">
        <f t="shared" si="3"/>
        <v>0</v>
      </c>
    </row>
    <row r="41" spans="1:53" x14ac:dyDescent="0.35">
      <c r="A41" s="45">
        <v>37</v>
      </c>
      <c r="B41" s="6" t="s">
        <v>461</v>
      </c>
      <c r="C41" s="6" t="s">
        <v>25</v>
      </c>
      <c r="D41" s="46" t="s">
        <v>113</v>
      </c>
      <c r="F41" s="7" t="s">
        <v>234</v>
      </c>
      <c r="H41" t="s">
        <v>12</v>
      </c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53"/>
      <c r="AG41" s="53"/>
      <c r="AH41" s="53"/>
      <c r="AI41" s="53"/>
      <c r="AJ41" s="53"/>
      <c r="AN41" s="34">
        <f t="shared" si="0"/>
        <v>1</v>
      </c>
      <c r="AO41" s="34">
        <f t="shared" si="0"/>
        <v>0</v>
      </c>
      <c r="AP41" s="34">
        <f t="shared" si="0"/>
        <v>0</v>
      </c>
      <c r="AQ41" s="34">
        <f t="shared" si="0"/>
        <v>0</v>
      </c>
      <c r="AR41" s="34">
        <f t="shared" si="0"/>
        <v>0</v>
      </c>
      <c r="AS41" s="34">
        <f t="shared" si="0"/>
        <v>0</v>
      </c>
      <c r="AT41" s="34" t="str">
        <f t="shared" si="2"/>
        <v>KOM</v>
      </c>
      <c r="AV41" s="34">
        <f t="shared" si="3"/>
        <v>0</v>
      </c>
      <c r="AW41" s="34">
        <f t="shared" si="3"/>
        <v>0</v>
      </c>
      <c r="AX41" s="34">
        <f t="shared" si="3"/>
        <v>0</v>
      </c>
      <c r="AY41" s="34">
        <f t="shared" si="3"/>
        <v>0</v>
      </c>
      <c r="AZ41" s="34">
        <f t="shared" si="3"/>
        <v>0</v>
      </c>
      <c r="BA41" s="34">
        <f t="shared" si="3"/>
        <v>0</v>
      </c>
    </row>
    <row r="42" spans="1:53" x14ac:dyDescent="0.35">
      <c r="A42" s="45">
        <v>38</v>
      </c>
      <c r="B42" s="6" t="s">
        <v>360</v>
      </c>
      <c r="C42" s="6" t="s">
        <v>66</v>
      </c>
      <c r="D42" s="46" t="s">
        <v>113</v>
      </c>
      <c r="F42" s="7" t="s">
        <v>234</v>
      </c>
      <c r="H42" t="s">
        <v>12</v>
      </c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N42" s="34">
        <f t="shared" si="0"/>
        <v>1</v>
      </c>
      <c r="AO42" s="34">
        <f t="shared" si="0"/>
        <v>0</v>
      </c>
      <c r="AP42" s="34">
        <f t="shared" si="0"/>
        <v>0</v>
      </c>
      <c r="AQ42" s="34">
        <f t="shared" si="0"/>
        <v>0</v>
      </c>
      <c r="AR42" s="34">
        <f t="shared" si="0"/>
        <v>0</v>
      </c>
      <c r="AS42" s="34">
        <f t="shared" si="0"/>
        <v>0</v>
      </c>
      <c r="AT42" s="34" t="str">
        <f t="shared" si="2"/>
        <v>KOM</v>
      </c>
      <c r="AV42" s="34">
        <f t="shared" si="3"/>
        <v>0</v>
      </c>
      <c r="AW42" s="34">
        <f t="shared" si="3"/>
        <v>0</v>
      </c>
      <c r="AX42" s="34">
        <f t="shared" si="3"/>
        <v>0</v>
      </c>
      <c r="AY42" s="34">
        <f t="shared" si="3"/>
        <v>0</v>
      </c>
      <c r="AZ42" s="34">
        <f t="shared" si="3"/>
        <v>0</v>
      </c>
      <c r="BA42" s="34">
        <f t="shared" si="3"/>
        <v>0</v>
      </c>
    </row>
    <row r="43" spans="1:53" x14ac:dyDescent="0.35">
      <c r="A43" s="45">
        <v>39</v>
      </c>
      <c r="B43" s="6" t="s">
        <v>351</v>
      </c>
      <c r="C43" s="6" t="s">
        <v>58</v>
      </c>
      <c r="D43" s="46" t="s">
        <v>113</v>
      </c>
      <c r="F43" s="7" t="s">
        <v>234</v>
      </c>
      <c r="G43" s="46" t="s">
        <v>245</v>
      </c>
      <c r="H43" t="s">
        <v>12</v>
      </c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N43" s="34">
        <f t="shared" si="0"/>
        <v>1</v>
      </c>
      <c r="AO43" s="34">
        <f t="shared" si="0"/>
        <v>0</v>
      </c>
      <c r="AP43" s="34">
        <f t="shared" si="0"/>
        <v>0</v>
      </c>
      <c r="AQ43" s="34">
        <f t="shared" si="0"/>
        <v>0</v>
      </c>
      <c r="AR43" s="34">
        <f t="shared" si="0"/>
        <v>0</v>
      </c>
      <c r="AS43" s="34">
        <f t="shared" si="0"/>
        <v>0</v>
      </c>
      <c r="AT43" s="34" t="str">
        <f t="shared" si="2"/>
        <v>KOM</v>
      </c>
      <c r="AV43" s="34">
        <f t="shared" si="3"/>
        <v>0</v>
      </c>
      <c r="AW43" s="34">
        <f t="shared" si="3"/>
        <v>0</v>
      </c>
      <c r="AX43" s="34">
        <f t="shared" si="3"/>
        <v>0</v>
      </c>
      <c r="AY43" s="34">
        <f t="shared" si="3"/>
        <v>0</v>
      </c>
      <c r="AZ43" s="34">
        <f t="shared" si="3"/>
        <v>0</v>
      </c>
      <c r="BA43" s="34">
        <f t="shared" si="3"/>
        <v>0</v>
      </c>
    </row>
    <row r="44" spans="1:53" x14ac:dyDescent="0.35">
      <c r="A44" s="45">
        <v>40</v>
      </c>
      <c r="B44" s="6" t="s">
        <v>455</v>
      </c>
      <c r="C44" s="6" t="s">
        <v>24</v>
      </c>
      <c r="D44" s="46" t="s">
        <v>113</v>
      </c>
      <c r="F44" s="7" t="s">
        <v>234</v>
      </c>
      <c r="H44" t="s">
        <v>12</v>
      </c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N44" s="34">
        <f t="shared" si="0"/>
        <v>1</v>
      </c>
      <c r="AO44" s="34">
        <f t="shared" si="0"/>
        <v>0</v>
      </c>
      <c r="AP44" s="34">
        <f t="shared" si="0"/>
        <v>0</v>
      </c>
      <c r="AQ44" s="34">
        <f t="shared" si="0"/>
        <v>0</v>
      </c>
      <c r="AR44" s="34">
        <f t="shared" si="0"/>
        <v>0</v>
      </c>
      <c r="AS44" s="34">
        <f t="shared" si="0"/>
        <v>0</v>
      </c>
      <c r="AT44" s="34" t="str">
        <f t="shared" si="2"/>
        <v>KOM</v>
      </c>
      <c r="AV44" s="34">
        <f t="shared" si="3"/>
        <v>0</v>
      </c>
      <c r="AW44" s="34">
        <f t="shared" si="3"/>
        <v>0</v>
      </c>
      <c r="AX44" s="34">
        <f t="shared" si="3"/>
        <v>0</v>
      </c>
      <c r="AY44" s="34">
        <f t="shared" si="3"/>
        <v>0</v>
      </c>
      <c r="AZ44" s="34">
        <f t="shared" si="3"/>
        <v>0</v>
      </c>
      <c r="BA44" s="34">
        <f t="shared" si="3"/>
        <v>0</v>
      </c>
    </row>
    <row r="45" spans="1:53" x14ac:dyDescent="0.35">
      <c r="A45" s="45">
        <v>41</v>
      </c>
      <c r="B45" s="6" t="s">
        <v>379</v>
      </c>
      <c r="C45" s="6" t="s">
        <v>24</v>
      </c>
      <c r="D45" s="46" t="s">
        <v>113</v>
      </c>
      <c r="F45" s="7" t="s">
        <v>236</v>
      </c>
      <c r="H45" t="s">
        <v>12</v>
      </c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N45" s="34">
        <f t="shared" si="0"/>
        <v>1</v>
      </c>
      <c r="AO45" s="34">
        <f t="shared" si="0"/>
        <v>0</v>
      </c>
      <c r="AP45" s="34">
        <f t="shared" si="0"/>
        <v>0</v>
      </c>
      <c r="AQ45" s="34">
        <f t="shared" si="0"/>
        <v>0</v>
      </c>
      <c r="AR45" s="34">
        <f t="shared" si="0"/>
        <v>0</v>
      </c>
      <c r="AS45" s="34">
        <f t="shared" si="0"/>
        <v>0</v>
      </c>
      <c r="AT45" s="34" t="str">
        <f t="shared" si="2"/>
        <v>KOM</v>
      </c>
      <c r="AV45" s="34">
        <f t="shared" si="3"/>
        <v>0</v>
      </c>
      <c r="AW45" s="34">
        <f t="shared" si="3"/>
        <v>0</v>
      </c>
      <c r="AX45" s="34">
        <f t="shared" si="3"/>
        <v>0</v>
      </c>
      <c r="AY45" s="34">
        <f t="shared" si="3"/>
        <v>0</v>
      </c>
      <c r="AZ45" s="34">
        <f t="shared" si="3"/>
        <v>0</v>
      </c>
      <c r="BA45" s="34">
        <f t="shared" si="3"/>
        <v>0</v>
      </c>
    </row>
    <row r="46" spans="1:53" x14ac:dyDescent="0.35">
      <c r="A46" s="45">
        <v>42</v>
      </c>
      <c r="B46" s="6" t="s">
        <v>443</v>
      </c>
      <c r="C46" s="6" t="s">
        <v>24</v>
      </c>
      <c r="D46" s="46" t="s">
        <v>113</v>
      </c>
      <c r="F46" s="7" t="s">
        <v>236</v>
      </c>
      <c r="H46" t="s">
        <v>12</v>
      </c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53"/>
      <c r="AG46" s="53"/>
      <c r="AH46" s="53"/>
      <c r="AI46" s="53"/>
      <c r="AJ46" s="53"/>
      <c r="AN46" s="34">
        <f t="shared" si="0"/>
        <v>1</v>
      </c>
      <c r="AO46" s="34">
        <f t="shared" si="0"/>
        <v>0</v>
      </c>
      <c r="AP46" s="34">
        <f t="shared" si="0"/>
        <v>0</v>
      </c>
      <c r="AQ46" s="34">
        <f t="shared" si="0"/>
        <v>0</v>
      </c>
      <c r="AR46" s="34">
        <f t="shared" si="0"/>
        <v>0</v>
      </c>
      <c r="AS46" s="34">
        <f t="shared" si="0"/>
        <v>0</v>
      </c>
      <c r="AT46" s="34" t="str">
        <f t="shared" si="2"/>
        <v>KOM</v>
      </c>
      <c r="AV46" s="34">
        <f t="shared" si="3"/>
        <v>0</v>
      </c>
      <c r="AW46" s="34">
        <f t="shared" si="3"/>
        <v>0</v>
      </c>
      <c r="AX46" s="34">
        <f t="shared" si="3"/>
        <v>0</v>
      </c>
      <c r="AY46" s="34">
        <f t="shared" si="3"/>
        <v>0</v>
      </c>
      <c r="AZ46" s="34">
        <f t="shared" si="3"/>
        <v>0</v>
      </c>
      <c r="BA46" s="34">
        <f t="shared" si="3"/>
        <v>0</v>
      </c>
    </row>
    <row r="47" spans="1:53" x14ac:dyDescent="0.35">
      <c r="A47" s="45">
        <v>43</v>
      </c>
      <c r="B47" s="6" t="s">
        <v>337</v>
      </c>
      <c r="C47" s="6" t="s">
        <v>24</v>
      </c>
      <c r="D47" s="46" t="s">
        <v>113</v>
      </c>
      <c r="F47" s="7" t="s">
        <v>236</v>
      </c>
      <c r="G47" s="46" t="s">
        <v>245</v>
      </c>
      <c r="H47" t="s">
        <v>12</v>
      </c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53"/>
      <c r="AG47" s="53"/>
      <c r="AH47" s="53"/>
      <c r="AI47" s="53"/>
      <c r="AJ47" s="53"/>
      <c r="AN47" s="34">
        <f t="shared" si="0"/>
        <v>1</v>
      </c>
      <c r="AO47" s="34">
        <f t="shared" si="0"/>
        <v>0</v>
      </c>
      <c r="AP47" s="34">
        <f t="shared" si="0"/>
        <v>0</v>
      </c>
      <c r="AQ47" s="34">
        <f t="shared" ref="AQ47:AS68" si="4">IF(K47&lt;&gt;"",1,0)</f>
        <v>0</v>
      </c>
      <c r="AR47" s="34">
        <f t="shared" si="4"/>
        <v>0</v>
      </c>
      <c r="AS47" s="34">
        <f t="shared" si="4"/>
        <v>0</v>
      </c>
      <c r="AT47" s="34" t="str">
        <f t="shared" si="2"/>
        <v>KOM</v>
      </c>
      <c r="AV47" s="34">
        <f t="shared" si="3"/>
        <v>0</v>
      </c>
      <c r="AW47" s="34">
        <f t="shared" si="3"/>
        <v>0</v>
      </c>
      <c r="AX47" s="34">
        <f t="shared" si="3"/>
        <v>0</v>
      </c>
      <c r="AY47" s="34">
        <f t="shared" si="3"/>
        <v>0</v>
      </c>
      <c r="AZ47" s="34">
        <f t="shared" si="3"/>
        <v>0</v>
      </c>
      <c r="BA47" s="34">
        <f t="shared" si="3"/>
        <v>0</v>
      </c>
    </row>
    <row r="48" spans="1:53" x14ac:dyDescent="0.35">
      <c r="A48" s="45">
        <v>44</v>
      </c>
      <c r="B48" s="6" t="s">
        <v>362</v>
      </c>
      <c r="C48" s="6" t="s">
        <v>163</v>
      </c>
      <c r="D48" s="46" t="s">
        <v>113</v>
      </c>
      <c r="F48" s="7" t="s">
        <v>235</v>
      </c>
      <c r="H48" t="s">
        <v>12</v>
      </c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N48" s="34">
        <f t="shared" ref="AN48:AS100" si="5">IF(H48&lt;&gt;"",1,0)</f>
        <v>1</v>
      </c>
      <c r="AO48" s="34">
        <f t="shared" si="5"/>
        <v>0</v>
      </c>
      <c r="AP48" s="34">
        <f t="shared" si="5"/>
        <v>0</v>
      </c>
      <c r="AQ48" s="34">
        <f t="shared" si="4"/>
        <v>0</v>
      </c>
      <c r="AR48" s="34">
        <f t="shared" si="4"/>
        <v>0</v>
      </c>
      <c r="AS48" s="34">
        <f t="shared" si="4"/>
        <v>0</v>
      </c>
      <c r="AT48" s="34" t="str">
        <f t="shared" si="2"/>
        <v>KOM</v>
      </c>
      <c r="AV48" s="34">
        <f t="shared" si="3"/>
        <v>0</v>
      </c>
      <c r="AW48" s="34">
        <f t="shared" si="3"/>
        <v>0</v>
      </c>
      <c r="AX48" s="34">
        <f t="shared" si="3"/>
        <v>0</v>
      </c>
      <c r="AY48" s="34">
        <f t="shared" si="3"/>
        <v>0</v>
      </c>
      <c r="AZ48" s="34">
        <f t="shared" si="3"/>
        <v>0</v>
      </c>
      <c r="BA48" s="34">
        <f t="shared" si="3"/>
        <v>0</v>
      </c>
    </row>
    <row r="49" spans="1:53" x14ac:dyDescent="0.35">
      <c r="A49" s="45">
        <v>45</v>
      </c>
      <c r="B49" s="6" t="s">
        <v>334</v>
      </c>
      <c r="C49" s="6" t="s">
        <v>39</v>
      </c>
      <c r="D49" s="46" t="s">
        <v>113</v>
      </c>
      <c r="F49" s="7" t="s">
        <v>233</v>
      </c>
      <c r="G49" s="46" t="s">
        <v>245</v>
      </c>
      <c r="J49" t="s">
        <v>18</v>
      </c>
      <c r="T49" s="53"/>
      <c r="U49" s="53"/>
      <c r="V49" s="56" t="s">
        <v>141</v>
      </c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N49" s="34">
        <f t="shared" si="5"/>
        <v>0</v>
      </c>
      <c r="AO49" s="34">
        <f t="shared" si="5"/>
        <v>0</v>
      </c>
      <c r="AP49" s="34">
        <f t="shared" si="5"/>
        <v>1</v>
      </c>
      <c r="AQ49" s="34">
        <f t="shared" si="4"/>
        <v>0</v>
      </c>
      <c r="AR49" s="34">
        <f t="shared" si="4"/>
        <v>0</v>
      </c>
      <c r="AS49" s="34">
        <f t="shared" si="4"/>
        <v>0</v>
      </c>
      <c r="AT49" s="34" t="str">
        <f t="shared" si="2"/>
        <v>KOM</v>
      </c>
      <c r="AV49" s="34">
        <f t="shared" si="3"/>
        <v>0</v>
      </c>
      <c r="AW49" s="34">
        <f t="shared" si="3"/>
        <v>0</v>
      </c>
      <c r="AX49" s="34">
        <f t="shared" si="3"/>
        <v>0</v>
      </c>
      <c r="AY49" s="34">
        <f t="shared" si="3"/>
        <v>0</v>
      </c>
      <c r="AZ49" s="34">
        <f t="shared" si="3"/>
        <v>0</v>
      </c>
      <c r="BA49" s="34">
        <f t="shared" si="3"/>
        <v>0</v>
      </c>
    </row>
    <row r="50" spans="1:53" x14ac:dyDescent="0.35">
      <c r="A50" s="45">
        <v>46</v>
      </c>
      <c r="B50" s="6" t="s">
        <v>333</v>
      </c>
      <c r="C50" s="6" t="s">
        <v>177</v>
      </c>
      <c r="D50" s="46" t="s">
        <v>113</v>
      </c>
      <c r="F50" s="7" t="s">
        <v>233</v>
      </c>
      <c r="G50" s="46" t="s">
        <v>245</v>
      </c>
      <c r="J50" t="s">
        <v>18</v>
      </c>
      <c r="T50" s="53"/>
      <c r="U50" s="53"/>
      <c r="V50" s="56" t="s">
        <v>141</v>
      </c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N50" s="34">
        <f t="shared" si="5"/>
        <v>0</v>
      </c>
      <c r="AO50" s="34">
        <f t="shared" si="5"/>
        <v>0</v>
      </c>
      <c r="AP50" s="34">
        <f t="shared" si="5"/>
        <v>1</v>
      </c>
      <c r="AQ50" s="34">
        <f t="shared" si="4"/>
        <v>0</v>
      </c>
      <c r="AR50" s="34">
        <f t="shared" si="4"/>
        <v>0</v>
      </c>
      <c r="AS50" s="34">
        <f t="shared" si="4"/>
        <v>0</v>
      </c>
      <c r="AT50" s="34" t="str">
        <f t="shared" si="2"/>
        <v>KOM</v>
      </c>
      <c r="AV50" s="34">
        <f t="shared" si="3"/>
        <v>0</v>
      </c>
      <c r="AW50" s="34">
        <f t="shared" si="3"/>
        <v>0</v>
      </c>
      <c r="AX50" s="34">
        <f t="shared" si="3"/>
        <v>0</v>
      </c>
      <c r="AY50" s="34">
        <f t="shared" si="3"/>
        <v>0</v>
      </c>
      <c r="AZ50" s="34">
        <f t="shared" si="3"/>
        <v>0</v>
      </c>
      <c r="BA50" s="34">
        <f t="shared" si="3"/>
        <v>0</v>
      </c>
    </row>
    <row r="51" spans="1:53" x14ac:dyDescent="0.35">
      <c r="A51" s="45">
        <v>47</v>
      </c>
      <c r="B51" s="6" t="s">
        <v>378</v>
      </c>
      <c r="C51" s="6" t="s">
        <v>39</v>
      </c>
      <c r="D51" s="46" t="s">
        <v>113</v>
      </c>
      <c r="F51" s="7" t="s">
        <v>233</v>
      </c>
      <c r="J51" t="s">
        <v>18</v>
      </c>
      <c r="T51" s="53"/>
      <c r="U51" s="53"/>
      <c r="V51" s="56" t="s">
        <v>141</v>
      </c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N51" s="34">
        <f t="shared" si="5"/>
        <v>0</v>
      </c>
      <c r="AO51" s="34">
        <f t="shared" si="5"/>
        <v>0</v>
      </c>
      <c r="AP51" s="34">
        <f t="shared" si="5"/>
        <v>1</v>
      </c>
      <c r="AQ51" s="34">
        <f t="shared" si="4"/>
        <v>0</v>
      </c>
      <c r="AR51" s="34">
        <f t="shared" si="4"/>
        <v>0</v>
      </c>
      <c r="AS51" s="34">
        <f t="shared" si="4"/>
        <v>0</v>
      </c>
      <c r="AT51" s="34" t="str">
        <f t="shared" si="2"/>
        <v>KOM</v>
      </c>
      <c r="AV51" s="34">
        <f t="shared" si="3"/>
        <v>0</v>
      </c>
      <c r="AW51" s="34">
        <f t="shared" si="3"/>
        <v>0</v>
      </c>
      <c r="AX51" s="34">
        <f t="shared" si="3"/>
        <v>0</v>
      </c>
      <c r="AY51" s="34">
        <f t="shared" si="3"/>
        <v>0</v>
      </c>
      <c r="AZ51" s="34">
        <f t="shared" si="3"/>
        <v>0</v>
      </c>
      <c r="BA51" s="34">
        <f t="shared" si="3"/>
        <v>0</v>
      </c>
    </row>
    <row r="52" spans="1:53" x14ac:dyDescent="0.35">
      <c r="A52" s="45">
        <v>48</v>
      </c>
      <c r="B52" s="6" t="s">
        <v>370</v>
      </c>
      <c r="C52" s="6" t="s">
        <v>39</v>
      </c>
      <c r="D52" s="46" t="s">
        <v>113</v>
      </c>
      <c r="F52" s="7" t="s">
        <v>234</v>
      </c>
      <c r="J52" t="s">
        <v>18</v>
      </c>
      <c r="T52" s="53"/>
      <c r="U52" s="53"/>
      <c r="V52" s="56" t="s">
        <v>141</v>
      </c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3"/>
      <c r="AN52" s="34">
        <f t="shared" si="5"/>
        <v>0</v>
      </c>
      <c r="AO52" s="34">
        <f t="shared" si="5"/>
        <v>0</v>
      </c>
      <c r="AP52" s="34">
        <f t="shared" si="5"/>
        <v>1</v>
      </c>
      <c r="AQ52" s="34">
        <f t="shared" si="4"/>
        <v>0</v>
      </c>
      <c r="AR52" s="34">
        <f t="shared" si="4"/>
        <v>0</v>
      </c>
      <c r="AS52" s="34">
        <f t="shared" si="4"/>
        <v>0</v>
      </c>
      <c r="AT52" s="34" t="str">
        <f t="shared" si="2"/>
        <v>KOM</v>
      </c>
      <c r="AV52" s="34">
        <f t="shared" si="3"/>
        <v>0</v>
      </c>
      <c r="AW52" s="34">
        <f t="shared" si="3"/>
        <v>0</v>
      </c>
      <c r="AX52" s="34">
        <f t="shared" si="3"/>
        <v>0</v>
      </c>
      <c r="AY52" s="34">
        <f t="shared" si="3"/>
        <v>0</v>
      </c>
      <c r="AZ52" s="34">
        <f t="shared" si="3"/>
        <v>0</v>
      </c>
      <c r="BA52" s="34">
        <f t="shared" si="3"/>
        <v>0</v>
      </c>
    </row>
    <row r="53" spans="1:53" x14ac:dyDescent="0.35">
      <c r="A53" s="45">
        <v>49</v>
      </c>
      <c r="B53" s="6" t="s">
        <v>445</v>
      </c>
      <c r="C53" s="6" t="s">
        <v>473</v>
      </c>
      <c r="D53" s="46" t="s">
        <v>113</v>
      </c>
      <c r="F53" s="7" t="s">
        <v>234</v>
      </c>
      <c r="H53" t="s">
        <v>15</v>
      </c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6" t="s">
        <v>158</v>
      </c>
      <c r="AE53" s="53"/>
      <c r="AF53" s="53"/>
      <c r="AG53" s="53"/>
      <c r="AH53" s="53"/>
      <c r="AI53" s="53"/>
      <c r="AJ53" s="53"/>
      <c r="AN53" s="34">
        <f t="shared" si="5"/>
        <v>1</v>
      </c>
      <c r="AO53" s="34">
        <f t="shared" si="5"/>
        <v>0</v>
      </c>
      <c r="AP53" s="34">
        <f t="shared" si="5"/>
        <v>0</v>
      </c>
      <c r="AQ53" s="34">
        <f t="shared" si="4"/>
        <v>0</v>
      </c>
      <c r="AR53" s="34">
        <f t="shared" si="4"/>
        <v>0</v>
      </c>
      <c r="AS53" s="34">
        <f t="shared" si="4"/>
        <v>0</v>
      </c>
      <c r="AT53" s="34" t="str">
        <f t="shared" si="2"/>
        <v>KOM</v>
      </c>
      <c r="AV53" s="34">
        <f t="shared" si="3"/>
        <v>0</v>
      </c>
      <c r="AW53" s="34">
        <f t="shared" si="3"/>
        <v>0</v>
      </c>
      <c r="AX53" s="34">
        <f t="shared" si="3"/>
        <v>0</v>
      </c>
      <c r="AY53" s="34">
        <f t="shared" si="3"/>
        <v>0</v>
      </c>
      <c r="AZ53" s="34">
        <f t="shared" si="3"/>
        <v>0</v>
      </c>
      <c r="BA53" s="34">
        <f t="shared" si="3"/>
        <v>0</v>
      </c>
    </row>
    <row r="54" spans="1:53" x14ac:dyDescent="0.35">
      <c r="A54" s="45">
        <v>50</v>
      </c>
      <c r="B54" s="6" t="s">
        <v>338</v>
      </c>
      <c r="C54" s="6" t="s">
        <v>466</v>
      </c>
      <c r="D54" s="46" t="s">
        <v>113</v>
      </c>
      <c r="F54" s="7" t="s">
        <v>233</v>
      </c>
      <c r="G54" s="46" t="s">
        <v>245</v>
      </c>
      <c r="H54" t="s">
        <v>14</v>
      </c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 t="s">
        <v>2</v>
      </c>
      <c r="AE54" s="53"/>
      <c r="AF54" s="53"/>
      <c r="AG54" s="53"/>
      <c r="AH54" s="53"/>
      <c r="AI54" s="53"/>
      <c r="AJ54" s="53"/>
      <c r="AN54" s="34">
        <f t="shared" si="5"/>
        <v>1</v>
      </c>
      <c r="AO54" s="34">
        <f t="shared" si="5"/>
        <v>0</v>
      </c>
      <c r="AP54" s="34">
        <f t="shared" si="5"/>
        <v>0</v>
      </c>
      <c r="AQ54" s="34">
        <f t="shared" si="4"/>
        <v>0</v>
      </c>
      <c r="AR54" s="34">
        <f t="shared" si="4"/>
        <v>0</v>
      </c>
      <c r="AS54" s="34">
        <f t="shared" si="4"/>
        <v>0</v>
      </c>
      <c r="AT54" s="34" t="str">
        <f t="shared" si="2"/>
        <v>KOM</v>
      </c>
      <c r="AV54" s="34">
        <f t="shared" si="3"/>
        <v>0</v>
      </c>
      <c r="AW54" s="34">
        <f t="shared" si="3"/>
        <v>0</v>
      </c>
      <c r="AX54" s="34">
        <f t="shared" si="3"/>
        <v>0</v>
      </c>
      <c r="AY54" s="34">
        <f t="shared" si="3"/>
        <v>0</v>
      </c>
      <c r="AZ54" s="34">
        <f t="shared" si="3"/>
        <v>0</v>
      </c>
      <c r="BA54" s="34">
        <f t="shared" si="3"/>
        <v>0</v>
      </c>
    </row>
    <row r="55" spans="1:53" x14ac:dyDescent="0.35">
      <c r="A55" s="45">
        <v>51</v>
      </c>
      <c r="B55" s="6" t="s">
        <v>465</v>
      </c>
      <c r="C55" s="6" t="s">
        <v>466</v>
      </c>
      <c r="D55" s="46" t="s">
        <v>113</v>
      </c>
      <c r="F55" s="7" t="s">
        <v>233</v>
      </c>
      <c r="H55" t="s">
        <v>14</v>
      </c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 t="s">
        <v>2</v>
      </c>
      <c r="AE55" s="53"/>
      <c r="AF55" s="53"/>
      <c r="AG55" s="53"/>
      <c r="AH55" s="53"/>
      <c r="AI55" s="53"/>
      <c r="AJ55" s="53"/>
      <c r="AN55" s="34">
        <f t="shared" si="5"/>
        <v>1</v>
      </c>
      <c r="AO55" s="34">
        <f t="shared" si="5"/>
        <v>0</v>
      </c>
      <c r="AP55" s="34">
        <f t="shared" si="5"/>
        <v>0</v>
      </c>
      <c r="AQ55" s="34">
        <f t="shared" si="4"/>
        <v>0</v>
      </c>
      <c r="AR55" s="34">
        <f t="shared" si="4"/>
        <v>0</v>
      </c>
      <c r="AS55" s="34">
        <f t="shared" si="4"/>
        <v>0</v>
      </c>
      <c r="AT55" s="34" t="str">
        <f t="shared" si="2"/>
        <v>KOM</v>
      </c>
      <c r="AV55" s="34">
        <f t="shared" si="3"/>
        <v>0</v>
      </c>
      <c r="AW55" s="34">
        <f t="shared" si="3"/>
        <v>0</v>
      </c>
      <c r="AX55" s="34">
        <f t="shared" si="3"/>
        <v>0</v>
      </c>
      <c r="AY55" s="34">
        <f t="shared" si="3"/>
        <v>0</v>
      </c>
      <c r="AZ55" s="34">
        <f t="shared" si="3"/>
        <v>0</v>
      </c>
      <c r="BA55" s="34">
        <f t="shared" si="3"/>
        <v>0</v>
      </c>
    </row>
    <row r="56" spans="1:53" x14ac:dyDescent="0.35">
      <c r="A56" s="45">
        <v>52</v>
      </c>
      <c r="B56" s="6" t="s">
        <v>388</v>
      </c>
      <c r="C56" s="6" t="s">
        <v>466</v>
      </c>
      <c r="D56" s="46" t="s">
        <v>113</v>
      </c>
      <c r="F56" s="7" t="s">
        <v>233</v>
      </c>
      <c r="H56" t="s">
        <v>14</v>
      </c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 t="s">
        <v>2</v>
      </c>
      <c r="AE56" s="53"/>
      <c r="AF56" s="53"/>
      <c r="AG56" s="53"/>
      <c r="AH56" s="53"/>
      <c r="AI56" s="53"/>
      <c r="AJ56" s="53"/>
      <c r="AN56" s="34">
        <f t="shared" si="5"/>
        <v>1</v>
      </c>
      <c r="AO56" s="34">
        <f t="shared" si="5"/>
        <v>0</v>
      </c>
      <c r="AP56" s="34">
        <f t="shared" si="5"/>
        <v>0</v>
      </c>
      <c r="AQ56" s="34">
        <f t="shared" si="4"/>
        <v>0</v>
      </c>
      <c r="AR56" s="34">
        <f t="shared" si="4"/>
        <v>0</v>
      </c>
      <c r="AS56" s="34">
        <f t="shared" si="4"/>
        <v>0</v>
      </c>
      <c r="AT56" s="34" t="str">
        <f t="shared" si="2"/>
        <v>KOM</v>
      </c>
      <c r="AV56" s="34">
        <f t="shared" si="3"/>
        <v>0</v>
      </c>
      <c r="AW56" s="34">
        <f t="shared" si="3"/>
        <v>0</v>
      </c>
      <c r="AX56" s="34">
        <f t="shared" si="3"/>
        <v>0</v>
      </c>
      <c r="AY56" s="34">
        <f t="shared" si="3"/>
        <v>0</v>
      </c>
      <c r="AZ56" s="34">
        <f t="shared" si="3"/>
        <v>0</v>
      </c>
      <c r="BA56" s="34">
        <f t="shared" si="3"/>
        <v>0</v>
      </c>
    </row>
    <row r="57" spans="1:53" x14ac:dyDescent="0.35">
      <c r="A57" s="45">
        <v>53</v>
      </c>
      <c r="B57" s="6" t="s">
        <v>474</v>
      </c>
      <c r="C57" s="6" t="s">
        <v>475</v>
      </c>
      <c r="D57" s="46" t="s">
        <v>113</v>
      </c>
      <c r="F57" s="7" t="s">
        <v>233</v>
      </c>
      <c r="G57" s="46" t="s">
        <v>245</v>
      </c>
      <c r="H57" t="s">
        <v>15</v>
      </c>
      <c r="T57" s="53"/>
      <c r="U57" s="53"/>
      <c r="V57" s="53">
        <v>3</v>
      </c>
      <c r="W57" s="53"/>
      <c r="X57" s="53"/>
      <c r="Y57" s="53"/>
      <c r="Z57" s="53"/>
      <c r="AA57" s="53"/>
      <c r="AB57" s="53"/>
      <c r="AC57" s="53"/>
      <c r="AD57" s="56" t="s">
        <v>158</v>
      </c>
      <c r="AE57" s="53"/>
      <c r="AF57" s="53"/>
      <c r="AG57" s="53"/>
      <c r="AH57" s="53"/>
      <c r="AI57" s="53"/>
      <c r="AJ57" s="53"/>
      <c r="AN57" s="34">
        <f t="shared" si="5"/>
        <v>1</v>
      </c>
      <c r="AO57" s="34">
        <f t="shared" si="5"/>
        <v>0</v>
      </c>
      <c r="AP57" s="34">
        <f t="shared" si="5"/>
        <v>0</v>
      </c>
      <c r="AQ57" s="34">
        <f t="shared" si="4"/>
        <v>0</v>
      </c>
      <c r="AR57" s="34">
        <f t="shared" si="4"/>
        <v>0</v>
      </c>
      <c r="AS57" s="34">
        <f t="shared" si="4"/>
        <v>0</v>
      </c>
      <c r="AT57" s="34" t="str">
        <f t="shared" si="2"/>
        <v>KOM</v>
      </c>
      <c r="AV57" s="34">
        <f t="shared" si="3"/>
        <v>0</v>
      </c>
      <c r="AW57" s="34">
        <f t="shared" si="3"/>
        <v>0</v>
      </c>
      <c r="AX57" s="34">
        <f t="shared" si="3"/>
        <v>0</v>
      </c>
      <c r="AY57" s="34">
        <f t="shared" si="3"/>
        <v>0</v>
      </c>
      <c r="AZ57" s="34">
        <f t="shared" si="3"/>
        <v>0</v>
      </c>
      <c r="BA57" s="34">
        <f t="shared" si="3"/>
        <v>0</v>
      </c>
    </row>
    <row r="58" spans="1:53" x14ac:dyDescent="0.35">
      <c r="A58" s="45">
        <v>54</v>
      </c>
      <c r="B58" s="6" t="s">
        <v>395</v>
      </c>
      <c r="C58" s="6" t="s">
        <v>26</v>
      </c>
      <c r="D58" s="46" t="s">
        <v>113</v>
      </c>
      <c r="F58" s="7" t="s">
        <v>233</v>
      </c>
      <c r="H58" t="s">
        <v>15</v>
      </c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 t="s">
        <v>2</v>
      </c>
      <c r="AE58" s="53"/>
      <c r="AF58" s="53"/>
      <c r="AG58" s="53"/>
      <c r="AH58" s="53"/>
      <c r="AI58" s="53"/>
      <c r="AJ58" s="53"/>
      <c r="AN58" s="34">
        <f t="shared" si="5"/>
        <v>1</v>
      </c>
      <c r="AO58" s="34">
        <f t="shared" si="5"/>
        <v>0</v>
      </c>
      <c r="AP58" s="34">
        <f t="shared" si="5"/>
        <v>0</v>
      </c>
      <c r="AQ58" s="34">
        <f t="shared" si="4"/>
        <v>0</v>
      </c>
      <c r="AR58" s="34">
        <f t="shared" si="4"/>
        <v>0</v>
      </c>
      <c r="AS58" s="34">
        <f t="shared" si="4"/>
        <v>0</v>
      </c>
      <c r="AT58" s="34" t="str">
        <f t="shared" si="2"/>
        <v>KOM</v>
      </c>
      <c r="AV58" s="34">
        <f t="shared" si="3"/>
        <v>0</v>
      </c>
      <c r="AW58" s="34">
        <f t="shared" si="3"/>
        <v>0</v>
      </c>
      <c r="AX58" s="34">
        <f t="shared" si="3"/>
        <v>0</v>
      </c>
      <c r="AY58" s="34">
        <f t="shared" si="3"/>
        <v>0</v>
      </c>
      <c r="AZ58" s="34">
        <f t="shared" si="3"/>
        <v>0</v>
      </c>
      <c r="BA58" s="34">
        <f t="shared" si="3"/>
        <v>0</v>
      </c>
    </row>
    <row r="59" spans="1:53" x14ac:dyDescent="0.35">
      <c r="A59" s="45">
        <v>55</v>
      </c>
      <c r="B59" s="6" t="s">
        <v>391</v>
      </c>
      <c r="C59" s="6" t="s">
        <v>26</v>
      </c>
      <c r="D59" s="46" t="s">
        <v>113</v>
      </c>
      <c r="F59" s="7" t="s">
        <v>233</v>
      </c>
      <c r="H59" t="s">
        <v>15</v>
      </c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 t="s">
        <v>2</v>
      </c>
      <c r="AE59" s="53"/>
      <c r="AF59" s="53"/>
      <c r="AG59" s="53"/>
      <c r="AH59" s="53"/>
      <c r="AI59" s="53"/>
      <c r="AJ59" s="53"/>
      <c r="AN59" s="34">
        <f t="shared" si="5"/>
        <v>1</v>
      </c>
      <c r="AO59" s="34">
        <f t="shared" si="5"/>
        <v>0</v>
      </c>
      <c r="AP59" s="34">
        <f t="shared" si="5"/>
        <v>0</v>
      </c>
      <c r="AQ59" s="34">
        <f t="shared" si="4"/>
        <v>0</v>
      </c>
      <c r="AR59" s="34">
        <f t="shared" si="4"/>
        <v>0</v>
      </c>
      <c r="AS59" s="34">
        <f t="shared" si="4"/>
        <v>0</v>
      </c>
      <c r="AT59" s="34" t="str">
        <f t="shared" si="2"/>
        <v>KOM</v>
      </c>
      <c r="AV59" s="34">
        <f t="shared" si="3"/>
        <v>0</v>
      </c>
      <c r="AW59" s="34">
        <f t="shared" si="3"/>
        <v>0</v>
      </c>
      <c r="AX59" s="34">
        <f t="shared" si="3"/>
        <v>0</v>
      </c>
      <c r="AY59" s="34">
        <f t="shared" si="3"/>
        <v>0</v>
      </c>
      <c r="AZ59" s="34">
        <f t="shared" si="3"/>
        <v>0</v>
      </c>
      <c r="BA59" s="34">
        <f t="shared" si="3"/>
        <v>0</v>
      </c>
    </row>
    <row r="60" spans="1:53" x14ac:dyDescent="0.35">
      <c r="A60" s="45">
        <v>56</v>
      </c>
      <c r="B60" s="6" t="s">
        <v>405</v>
      </c>
      <c r="C60" s="6" t="s">
        <v>89</v>
      </c>
      <c r="D60" s="46" t="s">
        <v>113</v>
      </c>
      <c r="F60" s="7" t="s">
        <v>234</v>
      </c>
      <c r="H60" t="s">
        <v>14</v>
      </c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 t="s">
        <v>2</v>
      </c>
      <c r="AE60" s="53"/>
      <c r="AF60" s="53"/>
      <c r="AG60" s="53"/>
      <c r="AH60" s="53"/>
      <c r="AI60" s="53"/>
      <c r="AJ60" s="53"/>
      <c r="AN60" s="34">
        <f t="shared" si="5"/>
        <v>1</v>
      </c>
      <c r="AO60" s="34">
        <f t="shared" si="5"/>
        <v>0</v>
      </c>
      <c r="AP60" s="34">
        <f t="shared" si="5"/>
        <v>0</v>
      </c>
      <c r="AQ60" s="34">
        <f t="shared" si="4"/>
        <v>0</v>
      </c>
      <c r="AR60" s="34">
        <f t="shared" si="4"/>
        <v>0</v>
      </c>
      <c r="AS60" s="34">
        <f t="shared" si="4"/>
        <v>0</v>
      </c>
      <c r="AT60" s="34" t="str">
        <f t="shared" si="2"/>
        <v>KOM</v>
      </c>
      <c r="AV60" s="34">
        <f t="shared" si="3"/>
        <v>0</v>
      </c>
      <c r="AW60" s="34">
        <f t="shared" si="3"/>
        <v>0</v>
      </c>
      <c r="AX60" s="34">
        <f t="shared" si="3"/>
        <v>0</v>
      </c>
      <c r="AY60" s="34">
        <f t="shared" si="3"/>
        <v>0</v>
      </c>
      <c r="AZ60" s="34">
        <f t="shared" si="3"/>
        <v>0</v>
      </c>
      <c r="BA60" s="34">
        <f t="shared" si="3"/>
        <v>0</v>
      </c>
    </row>
    <row r="61" spans="1:53" x14ac:dyDescent="0.35">
      <c r="A61" s="45">
        <v>57</v>
      </c>
      <c r="B61" s="6" t="s">
        <v>452</v>
      </c>
      <c r="C61" s="6" t="s">
        <v>41</v>
      </c>
      <c r="D61" s="46" t="s">
        <v>113</v>
      </c>
      <c r="F61" s="7" t="s">
        <v>234</v>
      </c>
      <c r="H61" t="s">
        <v>15</v>
      </c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 t="s">
        <v>2</v>
      </c>
      <c r="AE61" s="53"/>
      <c r="AF61" s="53"/>
      <c r="AG61" s="53"/>
      <c r="AH61" s="53"/>
      <c r="AI61" s="53"/>
      <c r="AJ61" s="53"/>
      <c r="AN61" s="34">
        <f t="shared" si="5"/>
        <v>1</v>
      </c>
      <c r="AO61" s="34">
        <f t="shared" si="5"/>
        <v>0</v>
      </c>
      <c r="AP61" s="34">
        <f t="shared" si="5"/>
        <v>0</v>
      </c>
      <c r="AQ61" s="34">
        <f t="shared" si="4"/>
        <v>0</v>
      </c>
      <c r="AR61" s="34">
        <f t="shared" si="4"/>
        <v>0</v>
      </c>
      <c r="AS61" s="34">
        <f t="shared" si="4"/>
        <v>0</v>
      </c>
      <c r="AT61" s="34" t="str">
        <f t="shared" si="2"/>
        <v>KOM</v>
      </c>
      <c r="AV61" s="34">
        <f t="shared" si="3"/>
        <v>0</v>
      </c>
      <c r="AW61" s="34">
        <f t="shared" si="3"/>
        <v>0</v>
      </c>
      <c r="AX61" s="34">
        <f t="shared" si="3"/>
        <v>0</v>
      </c>
      <c r="AY61" s="34">
        <f t="shared" si="3"/>
        <v>0</v>
      </c>
      <c r="AZ61" s="34">
        <f t="shared" si="3"/>
        <v>0</v>
      </c>
      <c r="BA61" s="34">
        <f t="shared" si="3"/>
        <v>0</v>
      </c>
    </row>
    <row r="62" spans="1:53" x14ac:dyDescent="0.35">
      <c r="A62" s="45">
        <v>58</v>
      </c>
      <c r="B62" s="6" t="s">
        <v>462</v>
      </c>
      <c r="C62" s="6" t="s">
        <v>41</v>
      </c>
      <c r="D62" s="46" t="s">
        <v>113</v>
      </c>
      <c r="F62" s="7" t="s">
        <v>234</v>
      </c>
      <c r="H62" t="s">
        <v>15</v>
      </c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 t="s">
        <v>2</v>
      </c>
      <c r="AE62" s="53"/>
      <c r="AF62" s="53"/>
      <c r="AG62" s="53"/>
      <c r="AH62" s="53"/>
      <c r="AI62" s="53"/>
      <c r="AJ62" s="53"/>
      <c r="AN62" s="34">
        <f t="shared" si="5"/>
        <v>1</v>
      </c>
      <c r="AO62" s="34">
        <f t="shared" si="5"/>
        <v>0</v>
      </c>
      <c r="AP62" s="34">
        <f t="shared" si="5"/>
        <v>0</v>
      </c>
      <c r="AQ62" s="34">
        <f t="shared" si="4"/>
        <v>0</v>
      </c>
      <c r="AR62" s="34">
        <f t="shared" si="4"/>
        <v>0</v>
      </c>
      <c r="AS62" s="34">
        <f t="shared" si="4"/>
        <v>0</v>
      </c>
      <c r="AT62" s="34" t="str">
        <f t="shared" si="2"/>
        <v>KOM</v>
      </c>
      <c r="AV62" s="34">
        <f t="shared" si="3"/>
        <v>0</v>
      </c>
      <c r="AW62" s="34">
        <f t="shared" si="3"/>
        <v>0</v>
      </c>
      <c r="AX62" s="34">
        <f t="shared" si="3"/>
        <v>0</v>
      </c>
      <c r="AY62" s="34">
        <f t="shared" si="3"/>
        <v>0</v>
      </c>
      <c r="AZ62" s="34">
        <f t="shared" si="3"/>
        <v>0</v>
      </c>
      <c r="BA62" s="34">
        <f t="shared" si="3"/>
        <v>0</v>
      </c>
    </row>
    <row r="63" spans="1:53" x14ac:dyDescent="0.35">
      <c r="A63" s="45">
        <v>59</v>
      </c>
      <c r="B63" s="6" t="s">
        <v>451</v>
      </c>
      <c r="C63" s="6" t="s">
        <v>41</v>
      </c>
      <c r="D63" s="46" t="s">
        <v>113</v>
      </c>
      <c r="F63" s="7" t="s">
        <v>233</v>
      </c>
      <c r="H63" t="s">
        <v>15</v>
      </c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 t="s">
        <v>2</v>
      </c>
      <c r="AE63" s="53"/>
      <c r="AF63" s="53"/>
      <c r="AG63" s="53"/>
      <c r="AH63" s="53"/>
      <c r="AI63" s="53"/>
      <c r="AJ63" s="53"/>
      <c r="AN63" s="34">
        <f t="shared" si="5"/>
        <v>1</v>
      </c>
      <c r="AO63" s="34">
        <f t="shared" si="5"/>
        <v>0</v>
      </c>
      <c r="AP63" s="34">
        <f t="shared" si="5"/>
        <v>0</v>
      </c>
      <c r="AQ63" s="34">
        <f t="shared" si="4"/>
        <v>0</v>
      </c>
      <c r="AR63" s="34">
        <f t="shared" si="4"/>
        <v>0</v>
      </c>
      <c r="AS63" s="34">
        <f t="shared" si="4"/>
        <v>0</v>
      </c>
      <c r="AT63" s="34" t="str">
        <f t="shared" si="2"/>
        <v>KOM</v>
      </c>
      <c r="AV63" s="34">
        <f t="shared" si="3"/>
        <v>0</v>
      </c>
      <c r="AW63" s="34">
        <f t="shared" si="3"/>
        <v>0</v>
      </c>
      <c r="AX63" s="34">
        <f t="shared" si="3"/>
        <v>0</v>
      </c>
      <c r="AY63" s="34">
        <f t="shared" ref="AY63:BA126" si="6">IF(Q63&lt;&gt;"",1,0)</f>
        <v>0</v>
      </c>
      <c r="AZ63" s="34">
        <f t="shared" si="6"/>
        <v>0</v>
      </c>
      <c r="BA63" s="34">
        <f t="shared" si="6"/>
        <v>0</v>
      </c>
    </row>
    <row r="64" spans="1:53" x14ac:dyDescent="0.35">
      <c r="A64" s="45">
        <v>60</v>
      </c>
      <c r="B64" s="6" t="s">
        <v>444</v>
      </c>
      <c r="C64" s="6" t="s">
        <v>473</v>
      </c>
      <c r="D64" s="46" t="s">
        <v>113</v>
      </c>
      <c r="F64" s="7" t="s">
        <v>234</v>
      </c>
      <c r="H64" t="s">
        <v>15</v>
      </c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6" t="s">
        <v>158</v>
      </c>
      <c r="AE64" s="53"/>
      <c r="AF64" s="53"/>
      <c r="AG64" s="53"/>
      <c r="AH64" s="53"/>
      <c r="AI64" s="53"/>
      <c r="AJ64" s="53"/>
      <c r="AN64" s="34">
        <f t="shared" si="5"/>
        <v>1</v>
      </c>
      <c r="AO64" s="34">
        <f t="shared" si="5"/>
        <v>0</v>
      </c>
      <c r="AP64" s="34">
        <f t="shared" si="5"/>
        <v>0</v>
      </c>
      <c r="AQ64" s="34">
        <f t="shared" si="4"/>
        <v>0</v>
      </c>
      <c r="AR64" s="34">
        <f t="shared" si="4"/>
        <v>0</v>
      </c>
      <c r="AS64" s="34">
        <f t="shared" si="4"/>
        <v>0</v>
      </c>
      <c r="AT64" s="34" t="str">
        <f t="shared" si="2"/>
        <v>KOM</v>
      </c>
      <c r="AV64" s="34">
        <f t="shared" ref="AV64:BA127" si="7">IF(N64&lt;&gt;"",1,0)</f>
        <v>0</v>
      </c>
      <c r="AW64" s="34">
        <f t="shared" si="7"/>
        <v>0</v>
      </c>
      <c r="AX64" s="34">
        <f t="shared" si="7"/>
        <v>0</v>
      </c>
      <c r="AY64" s="34">
        <f t="shared" si="6"/>
        <v>0</v>
      </c>
      <c r="AZ64" s="34">
        <f t="shared" si="6"/>
        <v>0</v>
      </c>
      <c r="BA64" s="34">
        <f t="shared" si="6"/>
        <v>0</v>
      </c>
    </row>
    <row r="65" spans="1:53" x14ac:dyDescent="0.35">
      <c r="A65" s="45">
        <v>61</v>
      </c>
      <c r="B65" s="6" t="s">
        <v>368</v>
      </c>
      <c r="C65" s="6" t="s">
        <v>27</v>
      </c>
      <c r="D65" s="46" t="s">
        <v>113</v>
      </c>
      <c r="F65" s="7" t="s">
        <v>234</v>
      </c>
      <c r="H65" t="s">
        <v>15</v>
      </c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 t="s">
        <v>2</v>
      </c>
      <c r="AE65" s="53"/>
      <c r="AF65" s="53"/>
      <c r="AG65" s="53"/>
      <c r="AH65" s="53"/>
      <c r="AI65" s="53"/>
      <c r="AJ65" s="53"/>
      <c r="AN65" s="34">
        <f t="shared" si="5"/>
        <v>1</v>
      </c>
      <c r="AO65" s="34">
        <f t="shared" si="5"/>
        <v>0</v>
      </c>
      <c r="AP65" s="34">
        <f t="shared" si="5"/>
        <v>0</v>
      </c>
      <c r="AQ65" s="34">
        <f t="shared" si="4"/>
        <v>0</v>
      </c>
      <c r="AR65" s="34">
        <f t="shared" si="4"/>
        <v>0</v>
      </c>
      <c r="AS65" s="34">
        <f t="shared" si="4"/>
        <v>0</v>
      </c>
      <c r="AT65" s="34" t="str">
        <f t="shared" si="2"/>
        <v>KOM</v>
      </c>
      <c r="AV65" s="34">
        <f t="shared" si="7"/>
        <v>0</v>
      </c>
      <c r="AW65" s="34">
        <f t="shared" si="7"/>
        <v>0</v>
      </c>
      <c r="AX65" s="34">
        <f t="shared" si="7"/>
        <v>0</v>
      </c>
      <c r="AY65" s="34">
        <f t="shared" si="6"/>
        <v>0</v>
      </c>
      <c r="AZ65" s="34">
        <f t="shared" si="6"/>
        <v>0</v>
      </c>
      <c r="BA65" s="34">
        <f t="shared" si="6"/>
        <v>0</v>
      </c>
    </row>
    <row r="66" spans="1:53" x14ac:dyDescent="0.35">
      <c r="A66" s="45">
        <v>62</v>
      </c>
      <c r="B66" s="6" t="s">
        <v>324</v>
      </c>
      <c r="C66" s="6" t="s">
        <v>163</v>
      </c>
      <c r="D66" s="46" t="s">
        <v>113</v>
      </c>
      <c r="F66" s="7" t="s">
        <v>235</v>
      </c>
      <c r="G66" s="46" t="s">
        <v>245</v>
      </c>
      <c r="H66" t="s">
        <v>15</v>
      </c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6" t="s">
        <v>158</v>
      </c>
      <c r="AE66" s="53"/>
      <c r="AF66" s="53"/>
      <c r="AG66" s="53"/>
      <c r="AH66" s="53"/>
      <c r="AI66" s="53"/>
      <c r="AJ66" s="53"/>
      <c r="AN66" s="34">
        <f t="shared" si="5"/>
        <v>1</v>
      </c>
      <c r="AO66" s="34">
        <f t="shared" si="5"/>
        <v>0</v>
      </c>
      <c r="AP66" s="34">
        <f t="shared" si="5"/>
        <v>0</v>
      </c>
      <c r="AQ66" s="34">
        <f t="shared" si="4"/>
        <v>0</v>
      </c>
      <c r="AR66" s="34">
        <f t="shared" si="4"/>
        <v>0</v>
      </c>
      <c r="AS66" s="34">
        <f t="shared" si="4"/>
        <v>0</v>
      </c>
      <c r="AT66" s="34" t="str">
        <f t="shared" si="2"/>
        <v>KOM</v>
      </c>
      <c r="AV66" s="34">
        <f t="shared" si="7"/>
        <v>0</v>
      </c>
      <c r="AW66" s="34">
        <f t="shared" si="7"/>
        <v>0</v>
      </c>
      <c r="AX66" s="34">
        <f t="shared" si="7"/>
        <v>0</v>
      </c>
      <c r="AY66" s="34">
        <f t="shared" si="6"/>
        <v>0</v>
      </c>
      <c r="AZ66" s="34">
        <f t="shared" si="6"/>
        <v>0</v>
      </c>
      <c r="BA66" s="34">
        <f t="shared" si="6"/>
        <v>0</v>
      </c>
    </row>
    <row r="67" spans="1:53" x14ac:dyDescent="0.35">
      <c r="A67" s="45">
        <v>63</v>
      </c>
      <c r="B67" s="6" t="s">
        <v>336</v>
      </c>
      <c r="C67" s="6" t="s">
        <v>67</v>
      </c>
      <c r="D67" s="46" t="s">
        <v>113</v>
      </c>
      <c r="F67" s="7" t="s">
        <v>235</v>
      </c>
      <c r="G67" s="46" t="s">
        <v>245</v>
      </c>
      <c r="H67" t="s">
        <v>14</v>
      </c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 t="s">
        <v>2</v>
      </c>
      <c r="AE67" s="53"/>
      <c r="AF67" s="53"/>
      <c r="AG67" s="53"/>
      <c r="AH67" s="53"/>
      <c r="AI67" s="53"/>
      <c r="AJ67" s="53"/>
      <c r="AN67" s="34">
        <f t="shared" si="5"/>
        <v>1</v>
      </c>
      <c r="AO67" s="34">
        <f t="shared" si="5"/>
        <v>0</v>
      </c>
      <c r="AP67" s="34">
        <f t="shared" si="5"/>
        <v>0</v>
      </c>
      <c r="AQ67" s="34">
        <f t="shared" si="4"/>
        <v>0</v>
      </c>
      <c r="AR67" s="34">
        <f t="shared" si="4"/>
        <v>0</v>
      </c>
      <c r="AS67" s="34">
        <f t="shared" si="4"/>
        <v>0</v>
      </c>
      <c r="AT67" s="34" t="str">
        <f t="shared" si="2"/>
        <v>KOM</v>
      </c>
      <c r="AV67" s="34">
        <f t="shared" si="7"/>
        <v>0</v>
      </c>
      <c r="AW67" s="34">
        <f t="shared" si="7"/>
        <v>0</v>
      </c>
      <c r="AX67" s="34">
        <f t="shared" si="7"/>
        <v>0</v>
      </c>
      <c r="AY67" s="34">
        <f t="shared" si="6"/>
        <v>0</v>
      </c>
      <c r="AZ67" s="34">
        <f t="shared" si="6"/>
        <v>0</v>
      </c>
      <c r="BA67" s="34">
        <f t="shared" si="6"/>
        <v>0</v>
      </c>
    </row>
    <row r="68" spans="1:53" x14ac:dyDescent="0.35">
      <c r="A68" s="45">
        <v>64</v>
      </c>
      <c r="B68" s="6" t="s">
        <v>385</v>
      </c>
      <c r="C68" s="6" t="s">
        <v>42</v>
      </c>
      <c r="D68" s="46" t="s">
        <v>113</v>
      </c>
      <c r="F68" s="7" t="s">
        <v>235</v>
      </c>
      <c r="H68" t="s">
        <v>15</v>
      </c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 t="s">
        <v>2</v>
      </c>
      <c r="AE68" s="53"/>
      <c r="AF68" s="53"/>
      <c r="AG68" s="53"/>
      <c r="AH68" s="53"/>
      <c r="AI68" s="53"/>
      <c r="AJ68" s="53"/>
      <c r="AN68" s="34">
        <f t="shared" si="5"/>
        <v>1</v>
      </c>
      <c r="AO68" s="34">
        <f t="shared" si="5"/>
        <v>0</v>
      </c>
      <c r="AP68" s="34">
        <f t="shared" si="5"/>
        <v>0</v>
      </c>
      <c r="AQ68" s="34">
        <f t="shared" si="4"/>
        <v>0</v>
      </c>
      <c r="AR68" s="34">
        <f t="shared" si="4"/>
        <v>0</v>
      </c>
      <c r="AS68" s="34">
        <f t="shared" si="4"/>
        <v>0</v>
      </c>
      <c r="AT68" s="34" t="str">
        <f t="shared" si="2"/>
        <v>KOM</v>
      </c>
      <c r="AV68" s="34">
        <f t="shared" si="7"/>
        <v>0</v>
      </c>
      <c r="AW68" s="34">
        <f t="shared" si="7"/>
        <v>0</v>
      </c>
      <c r="AX68" s="34">
        <f t="shared" si="7"/>
        <v>0</v>
      </c>
      <c r="AY68" s="34">
        <f t="shared" si="6"/>
        <v>0</v>
      </c>
      <c r="AZ68" s="34">
        <f t="shared" si="6"/>
        <v>0</v>
      </c>
      <c r="BA68" s="34">
        <f t="shared" si="6"/>
        <v>0</v>
      </c>
    </row>
    <row r="69" spans="1:53" x14ac:dyDescent="0.35">
      <c r="A69" s="45">
        <v>65</v>
      </c>
      <c r="B69" s="6" t="s">
        <v>396</v>
      </c>
      <c r="C69" s="6" t="s">
        <v>67</v>
      </c>
      <c r="D69" s="46" t="s">
        <v>113</v>
      </c>
      <c r="F69" s="7" t="s">
        <v>235</v>
      </c>
      <c r="H69" t="s">
        <v>14</v>
      </c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 t="s">
        <v>2</v>
      </c>
      <c r="AE69" s="53"/>
      <c r="AF69" s="53"/>
      <c r="AG69" s="53"/>
      <c r="AH69" s="53"/>
      <c r="AI69" s="53"/>
      <c r="AJ69" s="53"/>
      <c r="AN69" s="34">
        <f t="shared" si="5"/>
        <v>1</v>
      </c>
      <c r="AO69" s="34">
        <f t="shared" si="5"/>
        <v>0</v>
      </c>
      <c r="AP69" s="34">
        <f t="shared" si="5"/>
        <v>0</v>
      </c>
      <c r="AQ69" s="34">
        <f t="shared" si="5"/>
        <v>0</v>
      </c>
      <c r="AR69" s="34">
        <f t="shared" si="5"/>
        <v>0</v>
      </c>
      <c r="AS69" s="34">
        <f t="shared" si="5"/>
        <v>0</v>
      </c>
      <c r="AT69" s="34" t="str">
        <f t="shared" si="2"/>
        <v>KOM</v>
      </c>
      <c r="AV69" s="34">
        <f t="shared" si="7"/>
        <v>0</v>
      </c>
      <c r="AW69" s="34">
        <f t="shared" si="7"/>
        <v>0</v>
      </c>
      <c r="AX69" s="34">
        <f t="shared" si="7"/>
        <v>0</v>
      </c>
      <c r="AY69" s="34">
        <f t="shared" si="6"/>
        <v>0</v>
      </c>
      <c r="AZ69" s="34">
        <f t="shared" si="6"/>
        <v>0</v>
      </c>
      <c r="BA69" s="34">
        <f t="shared" si="6"/>
        <v>0</v>
      </c>
    </row>
    <row r="70" spans="1:53" x14ac:dyDescent="0.35">
      <c r="A70" s="45">
        <v>66</v>
      </c>
      <c r="B70" s="6" t="s">
        <v>404</v>
      </c>
      <c r="C70" s="6" t="s">
        <v>89</v>
      </c>
      <c r="D70" s="46" t="s">
        <v>113</v>
      </c>
      <c r="F70" s="7" t="s">
        <v>235</v>
      </c>
      <c r="H70" t="s">
        <v>14</v>
      </c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 t="s">
        <v>2</v>
      </c>
      <c r="AE70" s="53"/>
      <c r="AF70" s="53"/>
      <c r="AG70" s="53"/>
      <c r="AH70" s="53"/>
      <c r="AI70" s="53"/>
      <c r="AJ70" s="53"/>
      <c r="AN70" s="34">
        <f t="shared" si="5"/>
        <v>1</v>
      </c>
      <c r="AO70" s="34">
        <f t="shared" si="5"/>
        <v>0</v>
      </c>
      <c r="AP70" s="34">
        <f t="shared" si="5"/>
        <v>0</v>
      </c>
      <c r="AQ70" s="34">
        <f t="shared" si="5"/>
        <v>0</v>
      </c>
      <c r="AR70" s="34">
        <f t="shared" si="5"/>
        <v>0</v>
      </c>
      <c r="AS70" s="34">
        <f t="shared" si="5"/>
        <v>0</v>
      </c>
      <c r="AT70" s="34" t="str">
        <f t="shared" ref="AT70:AT133" si="8">IF(D70="","FYL",IF(E70="","KOM","BEGGE"))</f>
        <v>KOM</v>
      </c>
      <c r="AV70" s="34">
        <f t="shared" si="7"/>
        <v>0</v>
      </c>
      <c r="AW70" s="34">
        <f t="shared" si="7"/>
        <v>0</v>
      </c>
      <c r="AX70" s="34">
        <f t="shared" si="7"/>
        <v>0</v>
      </c>
      <c r="AY70" s="34">
        <f t="shared" si="6"/>
        <v>0</v>
      </c>
      <c r="AZ70" s="34">
        <f t="shared" si="6"/>
        <v>0</v>
      </c>
      <c r="BA70" s="34">
        <f t="shared" si="6"/>
        <v>0</v>
      </c>
    </row>
    <row r="71" spans="1:53" x14ac:dyDescent="0.35">
      <c r="A71" s="45">
        <v>67</v>
      </c>
      <c r="B71" s="6" t="s">
        <v>376</v>
      </c>
      <c r="C71" s="6" t="s">
        <v>70</v>
      </c>
      <c r="D71" s="46" t="s">
        <v>113</v>
      </c>
      <c r="F71" s="7" t="s">
        <v>235</v>
      </c>
      <c r="H71" t="s">
        <v>16</v>
      </c>
      <c r="T71" s="53"/>
      <c r="U71" s="53"/>
      <c r="V71" s="53"/>
      <c r="W71" s="53"/>
      <c r="X71" s="53"/>
      <c r="Y71" s="53" t="s">
        <v>2</v>
      </c>
      <c r="Z71" s="53"/>
      <c r="AA71" s="53"/>
      <c r="AB71" s="53" t="s">
        <v>2</v>
      </c>
      <c r="AC71" s="53"/>
      <c r="AD71" s="53" t="s">
        <v>2</v>
      </c>
      <c r="AE71" s="53"/>
      <c r="AF71" s="53"/>
      <c r="AG71" s="53"/>
      <c r="AH71" s="53"/>
      <c r="AI71" s="53" t="s">
        <v>2</v>
      </c>
      <c r="AJ71" s="53"/>
      <c r="AN71" s="34">
        <f t="shared" si="5"/>
        <v>1</v>
      </c>
      <c r="AO71" s="34">
        <f t="shared" si="5"/>
        <v>0</v>
      </c>
      <c r="AP71" s="34">
        <f t="shared" si="5"/>
        <v>0</v>
      </c>
      <c r="AQ71" s="34">
        <f t="shared" si="5"/>
        <v>0</v>
      </c>
      <c r="AR71" s="34">
        <f t="shared" si="5"/>
        <v>0</v>
      </c>
      <c r="AS71" s="34">
        <f t="shared" si="5"/>
        <v>0</v>
      </c>
      <c r="AT71" s="34" t="str">
        <f t="shared" si="8"/>
        <v>KOM</v>
      </c>
      <c r="AV71" s="34">
        <f t="shared" si="7"/>
        <v>0</v>
      </c>
      <c r="AW71" s="34">
        <f t="shared" si="7"/>
        <v>0</v>
      </c>
      <c r="AX71" s="34">
        <f t="shared" si="7"/>
        <v>0</v>
      </c>
      <c r="AY71" s="34">
        <f t="shared" si="6"/>
        <v>0</v>
      </c>
      <c r="AZ71" s="34">
        <f t="shared" si="6"/>
        <v>0</v>
      </c>
      <c r="BA71" s="34">
        <f t="shared" si="6"/>
        <v>0</v>
      </c>
    </row>
    <row r="72" spans="1:53" x14ac:dyDescent="0.35">
      <c r="A72" s="45">
        <v>68</v>
      </c>
      <c r="B72" s="6" t="s">
        <v>459</v>
      </c>
      <c r="C72" s="6" t="s">
        <v>68</v>
      </c>
      <c r="D72" s="46" t="s">
        <v>113</v>
      </c>
      <c r="F72" s="7" t="s">
        <v>235</v>
      </c>
      <c r="H72" t="s">
        <v>16</v>
      </c>
      <c r="T72" s="53"/>
      <c r="U72" s="53"/>
      <c r="V72" s="53"/>
      <c r="W72" s="53"/>
      <c r="X72" s="53"/>
      <c r="Y72" s="53" t="s">
        <v>2</v>
      </c>
      <c r="Z72" s="53"/>
      <c r="AA72" s="53"/>
      <c r="AB72" s="53" t="s">
        <v>2</v>
      </c>
      <c r="AC72" s="53"/>
      <c r="AD72" s="53" t="s">
        <v>2</v>
      </c>
      <c r="AE72" s="53"/>
      <c r="AF72" s="53"/>
      <c r="AG72" s="53"/>
      <c r="AH72" s="53"/>
      <c r="AI72" s="53" t="s">
        <v>2</v>
      </c>
      <c r="AJ72" s="53"/>
      <c r="AN72" s="34">
        <f t="shared" si="5"/>
        <v>1</v>
      </c>
      <c r="AO72" s="34">
        <f t="shared" si="5"/>
        <v>0</v>
      </c>
      <c r="AP72" s="34">
        <f t="shared" si="5"/>
        <v>0</v>
      </c>
      <c r="AQ72" s="34">
        <f t="shared" si="5"/>
        <v>0</v>
      </c>
      <c r="AR72" s="34">
        <f t="shared" si="5"/>
        <v>0</v>
      </c>
      <c r="AS72" s="34">
        <f t="shared" si="5"/>
        <v>0</v>
      </c>
      <c r="AT72" s="34" t="str">
        <f t="shared" si="8"/>
        <v>KOM</v>
      </c>
      <c r="AV72" s="34">
        <f t="shared" si="7"/>
        <v>0</v>
      </c>
      <c r="AW72" s="34">
        <f t="shared" si="7"/>
        <v>0</v>
      </c>
      <c r="AX72" s="34">
        <f t="shared" si="7"/>
        <v>0</v>
      </c>
      <c r="AY72" s="34">
        <f t="shared" si="6"/>
        <v>0</v>
      </c>
      <c r="AZ72" s="34">
        <f t="shared" si="6"/>
        <v>0</v>
      </c>
      <c r="BA72" s="34">
        <f t="shared" si="6"/>
        <v>0</v>
      </c>
    </row>
    <row r="73" spans="1:53" x14ac:dyDescent="0.35">
      <c r="A73" s="45">
        <v>69</v>
      </c>
      <c r="B73" s="6" t="s">
        <v>397</v>
      </c>
      <c r="C73" s="6" t="s">
        <v>69</v>
      </c>
      <c r="D73" s="46" t="s">
        <v>113</v>
      </c>
      <c r="F73" s="7" t="s">
        <v>235</v>
      </c>
      <c r="H73" t="s">
        <v>16</v>
      </c>
      <c r="T73" s="53"/>
      <c r="U73" s="53"/>
      <c r="V73" s="53"/>
      <c r="W73" s="53"/>
      <c r="X73" s="53"/>
      <c r="Y73" s="53" t="s">
        <v>2</v>
      </c>
      <c r="Z73" s="53"/>
      <c r="AA73" s="53"/>
      <c r="AB73" s="53" t="s">
        <v>2</v>
      </c>
      <c r="AC73" s="53"/>
      <c r="AD73" s="53" t="s">
        <v>2</v>
      </c>
      <c r="AE73" s="53"/>
      <c r="AF73" s="53"/>
      <c r="AG73" s="53"/>
      <c r="AH73" s="53"/>
      <c r="AI73" s="53" t="s">
        <v>2</v>
      </c>
      <c r="AJ73" s="53"/>
      <c r="AN73" s="34">
        <f t="shared" si="5"/>
        <v>1</v>
      </c>
      <c r="AO73" s="34">
        <f t="shared" si="5"/>
        <v>0</v>
      </c>
      <c r="AP73" s="34">
        <f t="shared" si="5"/>
        <v>0</v>
      </c>
      <c r="AQ73" s="34">
        <f t="shared" si="5"/>
        <v>0</v>
      </c>
      <c r="AR73" s="34">
        <f t="shared" si="5"/>
        <v>0</v>
      </c>
      <c r="AS73" s="34">
        <f t="shared" si="5"/>
        <v>0</v>
      </c>
      <c r="AT73" s="34" t="str">
        <f t="shared" si="8"/>
        <v>KOM</v>
      </c>
      <c r="AV73" s="34">
        <f t="shared" si="7"/>
        <v>0</v>
      </c>
      <c r="AW73" s="34">
        <f t="shared" si="7"/>
        <v>0</v>
      </c>
      <c r="AX73" s="34">
        <f t="shared" si="7"/>
        <v>0</v>
      </c>
      <c r="AY73" s="34">
        <f t="shared" si="6"/>
        <v>0</v>
      </c>
      <c r="AZ73" s="34">
        <f t="shared" si="6"/>
        <v>0</v>
      </c>
      <c r="BA73" s="34">
        <f t="shared" si="6"/>
        <v>0</v>
      </c>
    </row>
    <row r="74" spans="1:53" x14ac:dyDescent="0.35">
      <c r="A74" s="45">
        <v>70</v>
      </c>
      <c r="B74" s="6" t="s">
        <v>389</v>
      </c>
      <c r="C74" s="6" t="s">
        <v>27</v>
      </c>
      <c r="D74" s="46" t="s">
        <v>113</v>
      </c>
      <c r="F74" s="7" t="s">
        <v>233</v>
      </c>
      <c r="H74" t="s">
        <v>16</v>
      </c>
      <c r="T74" s="53"/>
      <c r="U74" s="53"/>
      <c r="V74" s="53"/>
      <c r="W74" s="53"/>
      <c r="X74" s="53"/>
      <c r="Y74" s="53" t="s">
        <v>2</v>
      </c>
      <c r="Z74" s="53"/>
      <c r="AA74" s="53"/>
      <c r="AB74" s="53" t="s">
        <v>2</v>
      </c>
      <c r="AC74" s="53"/>
      <c r="AD74" s="53" t="s">
        <v>2</v>
      </c>
      <c r="AE74" s="53"/>
      <c r="AF74" s="53"/>
      <c r="AG74" s="53"/>
      <c r="AH74" s="53"/>
      <c r="AI74" s="53" t="s">
        <v>2</v>
      </c>
      <c r="AJ74" s="53"/>
      <c r="AN74" s="34">
        <f t="shared" si="5"/>
        <v>1</v>
      </c>
      <c r="AO74" s="34">
        <f t="shared" si="5"/>
        <v>0</v>
      </c>
      <c r="AP74" s="34">
        <f t="shared" si="5"/>
        <v>0</v>
      </c>
      <c r="AQ74" s="34">
        <f t="shared" si="5"/>
        <v>0</v>
      </c>
      <c r="AR74" s="34">
        <f t="shared" si="5"/>
        <v>0</v>
      </c>
      <c r="AS74" s="34">
        <f t="shared" si="5"/>
        <v>0</v>
      </c>
      <c r="AT74" s="34" t="str">
        <f t="shared" si="8"/>
        <v>KOM</v>
      </c>
      <c r="AV74" s="34">
        <f t="shared" si="7"/>
        <v>0</v>
      </c>
      <c r="AW74" s="34">
        <f t="shared" si="7"/>
        <v>0</v>
      </c>
      <c r="AX74" s="34">
        <f t="shared" si="7"/>
        <v>0</v>
      </c>
      <c r="AY74" s="34">
        <f t="shared" si="6"/>
        <v>0</v>
      </c>
      <c r="AZ74" s="34">
        <f t="shared" si="6"/>
        <v>0</v>
      </c>
      <c r="BA74" s="34">
        <f t="shared" si="6"/>
        <v>0</v>
      </c>
    </row>
    <row r="75" spans="1:53" x14ac:dyDescent="0.35">
      <c r="A75" s="45">
        <v>71</v>
      </c>
      <c r="B75" s="6" t="s">
        <v>339</v>
      </c>
      <c r="C75" s="6" t="s">
        <v>43</v>
      </c>
      <c r="D75" s="46" t="s">
        <v>113</v>
      </c>
      <c r="F75" s="7" t="s">
        <v>235</v>
      </c>
      <c r="G75" s="46" t="s">
        <v>245</v>
      </c>
      <c r="H75" t="s">
        <v>16</v>
      </c>
      <c r="T75" s="53"/>
      <c r="U75" s="53"/>
      <c r="V75" s="53"/>
      <c r="W75" s="53"/>
      <c r="X75" s="53"/>
      <c r="Y75" s="53">
        <v>6</v>
      </c>
      <c r="Z75" s="53"/>
      <c r="AA75" s="53"/>
      <c r="AB75" s="53" t="s">
        <v>2</v>
      </c>
      <c r="AC75" s="53"/>
      <c r="AD75" s="56" t="s">
        <v>157</v>
      </c>
      <c r="AE75" s="53"/>
      <c r="AF75" s="53"/>
      <c r="AG75" s="53"/>
      <c r="AH75" s="53"/>
      <c r="AI75" s="53" t="s">
        <v>2</v>
      </c>
      <c r="AJ75" s="53"/>
      <c r="AN75" s="34">
        <f t="shared" si="5"/>
        <v>1</v>
      </c>
      <c r="AO75" s="34">
        <f t="shared" si="5"/>
        <v>0</v>
      </c>
      <c r="AP75" s="34">
        <f t="shared" si="5"/>
        <v>0</v>
      </c>
      <c r="AQ75" s="34">
        <f t="shared" si="5"/>
        <v>0</v>
      </c>
      <c r="AR75" s="34">
        <f t="shared" si="5"/>
        <v>0</v>
      </c>
      <c r="AS75" s="34">
        <f t="shared" si="5"/>
        <v>0</v>
      </c>
      <c r="AT75" s="34" t="str">
        <f t="shared" si="8"/>
        <v>KOM</v>
      </c>
      <c r="AV75" s="34">
        <f t="shared" si="7"/>
        <v>0</v>
      </c>
      <c r="AW75" s="34">
        <f t="shared" si="7"/>
        <v>0</v>
      </c>
      <c r="AX75" s="34">
        <f t="shared" si="7"/>
        <v>0</v>
      </c>
      <c r="AY75" s="34">
        <f t="shared" si="6"/>
        <v>0</v>
      </c>
      <c r="AZ75" s="34">
        <f t="shared" si="6"/>
        <v>0</v>
      </c>
      <c r="BA75" s="34">
        <f t="shared" si="6"/>
        <v>0</v>
      </c>
    </row>
    <row r="76" spans="1:53" x14ac:dyDescent="0.35">
      <c r="A76" s="45">
        <v>72</v>
      </c>
      <c r="B76" s="6" t="s">
        <v>330</v>
      </c>
      <c r="C76" s="6" t="s">
        <v>27</v>
      </c>
      <c r="D76" s="46" t="s">
        <v>113</v>
      </c>
      <c r="F76" s="7" t="s">
        <v>234</v>
      </c>
      <c r="G76" s="46" t="s">
        <v>245</v>
      </c>
      <c r="H76" t="s">
        <v>16</v>
      </c>
      <c r="T76" s="53"/>
      <c r="U76" s="53"/>
      <c r="V76" s="53"/>
      <c r="W76" s="53"/>
      <c r="X76" s="53"/>
      <c r="Y76" s="53" t="s">
        <v>2</v>
      </c>
      <c r="Z76" s="53"/>
      <c r="AA76" s="53"/>
      <c r="AB76" s="56" t="s">
        <v>153</v>
      </c>
      <c r="AC76" s="53"/>
      <c r="AD76" s="57" t="s">
        <v>214</v>
      </c>
      <c r="AE76" s="53"/>
      <c r="AF76" s="53"/>
      <c r="AG76" s="53"/>
      <c r="AH76" s="53"/>
      <c r="AI76" s="53" t="s">
        <v>2</v>
      </c>
      <c r="AJ76" s="53"/>
      <c r="AN76" s="34">
        <f t="shared" si="5"/>
        <v>1</v>
      </c>
      <c r="AO76" s="34">
        <f t="shared" si="5"/>
        <v>0</v>
      </c>
      <c r="AP76" s="34">
        <f t="shared" si="5"/>
        <v>0</v>
      </c>
      <c r="AQ76" s="34">
        <f t="shared" si="5"/>
        <v>0</v>
      </c>
      <c r="AR76" s="34">
        <f t="shared" si="5"/>
        <v>0</v>
      </c>
      <c r="AS76" s="34">
        <f t="shared" si="5"/>
        <v>0</v>
      </c>
      <c r="AT76" s="34" t="str">
        <f t="shared" si="8"/>
        <v>KOM</v>
      </c>
      <c r="AV76" s="34">
        <f t="shared" si="7"/>
        <v>0</v>
      </c>
      <c r="AW76" s="34">
        <f t="shared" si="7"/>
        <v>0</v>
      </c>
      <c r="AX76" s="34">
        <f t="shared" si="7"/>
        <v>0</v>
      </c>
      <c r="AY76" s="34">
        <f t="shared" si="6"/>
        <v>0</v>
      </c>
      <c r="AZ76" s="34">
        <f t="shared" si="6"/>
        <v>0</v>
      </c>
      <c r="BA76" s="34">
        <f t="shared" si="6"/>
        <v>0</v>
      </c>
    </row>
    <row r="77" spans="1:53" x14ac:dyDescent="0.35">
      <c r="A77" s="45">
        <v>73</v>
      </c>
      <c r="B77" t="s">
        <v>403</v>
      </c>
      <c r="C77" t="s">
        <v>44</v>
      </c>
      <c r="D77" s="46" t="s">
        <v>113</v>
      </c>
      <c r="F77" s="7" t="s">
        <v>235</v>
      </c>
      <c r="H77" t="s">
        <v>16</v>
      </c>
      <c r="T77" s="53"/>
      <c r="U77" s="53"/>
      <c r="V77" s="53"/>
      <c r="W77" s="53"/>
      <c r="X77" s="53"/>
      <c r="Y77" s="53">
        <v>6</v>
      </c>
      <c r="Z77" s="53"/>
      <c r="AA77" s="53"/>
      <c r="AB77" s="53" t="s">
        <v>2</v>
      </c>
      <c r="AC77" s="53"/>
      <c r="AD77" s="56" t="s">
        <v>157</v>
      </c>
      <c r="AE77" s="53"/>
      <c r="AF77" s="53"/>
      <c r="AG77" s="53"/>
      <c r="AH77" s="53"/>
      <c r="AI77" s="53" t="s">
        <v>2</v>
      </c>
      <c r="AJ77" s="53"/>
      <c r="AN77" s="34">
        <f t="shared" si="5"/>
        <v>1</v>
      </c>
      <c r="AO77" s="34">
        <f t="shared" si="5"/>
        <v>0</v>
      </c>
      <c r="AP77" s="34">
        <f t="shared" si="5"/>
        <v>0</v>
      </c>
      <c r="AQ77" s="34">
        <f t="shared" si="5"/>
        <v>0</v>
      </c>
      <c r="AR77" s="34">
        <f t="shared" si="5"/>
        <v>0</v>
      </c>
      <c r="AS77" s="34">
        <f t="shared" si="5"/>
        <v>0</v>
      </c>
      <c r="AT77" s="34" t="str">
        <f t="shared" si="8"/>
        <v>KOM</v>
      </c>
      <c r="AV77" s="34">
        <f t="shared" si="7"/>
        <v>0</v>
      </c>
      <c r="AW77" s="34">
        <f t="shared" si="7"/>
        <v>0</v>
      </c>
      <c r="AX77" s="34">
        <f t="shared" si="7"/>
        <v>0</v>
      </c>
      <c r="AY77" s="34">
        <f t="shared" si="6"/>
        <v>0</v>
      </c>
      <c r="AZ77" s="34">
        <f t="shared" si="6"/>
        <v>0</v>
      </c>
      <c r="BA77" s="34">
        <f t="shared" si="6"/>
        <v>0</v>
      </c>
    </row>
    <row r="78" spans="1:53" x14ac:dyDescent="0.35">
      <c r="A78" s="45">
        <v>74</v>
      </c>
      <c r="B78" s="6" t="s">
        <v>470</v>
      </c>
      <c r="C78" s="6" t="s">
        <v>469</v>
      </c>
      <c r="D78" s="46" t="s">
        <v>113</v>
      </c>
      <c r="F78" s="7" t="s">
        <v>233</v>
      </c>
      <c r="G78" s="46" t="s">
        <v>245</v>
      </c>
      <c r="I78" t="s">
        <v>105</v>
      </c>
      <c r="T78" s="53"/>
      <c r="U78" s="53"/>
      <c r="V78" s="53"/>
      <c r="W78" s="53"/>
      <c r="X78" s="53"/>
      <c r="Y78" s="53"/>
      <c r="Z78" s="53"/>
      <c r="AA78" s="53"/>
      <c r="AB78" s="53"/>
      <c r="AC78" s="53" t="s">
        <v>2</v>
      </c>
      <c r="AD78" s="53"/>
      <c r="AE78" s="53"/>
      <c r="AF78" s="53"/>
      <c r="AG78" s="53"/>
      <c r="AH78" s="53"/>
      <c r="AI78" s="53" t="s">
        <v>2</v>
      </c>
      <c r="AJ78" s="53"/>
      <c r="AN78" s="34">
        <f t="shared" si="5"/>
        <v>0</v>
      </c>
      <c r="AO78" s="34">
        <f t="shared" si="5"/>
        <v>1</v>
      </c>
      <c r="AP78" s="34">
        <f t="shared" si="5"/>
        <v>0</v>
      </c>
      <c r="AQ78" s="34">
        <f t="shared" si="5"/>
        <v>0</v>
      </c>
      <c r="AR78" s="34">
        <f t="shared" si="5"/>
        <v>0</v>
      </c>
      <c r="AS78" s="34">
        <f t="shared" si="5"/>
        <v>0</v>
      </c>
      <c r="AT78" s="34" t="str">
        <f t="shared" si="8"/>
        <v>KOM</v>
      </c>
      <c r="AV78" s="34">
        <f t="shared" si="7"/>
        <v>0</v>
      </c>
      <c r="AW78" s="34">
        <f t="shared" si="7"/>
        <v>0</v>
      </c>
      <c r="AX78" s="34">
        <f t="shared" si="7"/>
        <v>0</v>
      </c>
      <c r="AY78" s="34">
        <f t="shared" si="6"/>
        <v>0</v>
      </c>
      <c r="AZ78" s="34">
        <f t="shared" si="6"/>
        <v>0</v>
      </c>
      <c r="BA78" s="34">
        <f t="shared" si="6"/>
        <v>0</v>
      </c>
    </row>
    <row r="79" spans="1:53" x14ac:dyDescent="0.35">
      <c r="A79" s="45">
        <v>75</v>
      </c>
      <c r="B79" s="6" t="s">
        <v>408</v>
      </c>
      <c r="C79" s="6" t="s">
        <v>26</v>
      </c>
      <c r="D79" s="46" t="s">
        <v>113</v>
      </c>
      <c r="F79" s="7" t="s">
        <v>233</v>
      </c>
      <c r="I79" t="s">
        <v>105</v>
      </c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3"/>
      <c r="AG79" s="53"/>
      <c r="AH79" s="53"/>
      <c r="AI79" s="53" t="s">
        <v>2</v>
      </c>
      <c r="AJ79" s="53"/>
      <c r="AN79" s="34">
        <f t="shared" si="5"/>
        <v>0</v>
      </c>
      <c r="AO79" s="34">
        <f t="shared" si="5"/>
        <v>1</v>
      </c>
      <c r="AP79" s="34">
        <f t="shared" si="5"/>
        <v>0</v>
      </c>
      <c r="AQ79" s="34">
        <f t="shared" si="5"/>
        <v>0</v>
      </c>
      <c r="AR79" s="34">
        <f t="shared" si="5"/>
        <v>0</v>
      </c>
      <c r="AS79" s="34">
        <f t="shared" si="5"/>
        <v>0</v>
      </c>
      <c r="AT79" s="34" t="str">
        <f t="shared" si="8"/>
        <v>KOM</v>
      </c>
      <c r="AV79" s="34">
        <f t="shared" si="7"/>
        <v>0</v>
      </c>
      <c r="AW79" s="34">
        <f t="shared" si="7"/>
        <v>0</v>
      </c>
      <c r="AX79" s="34">
        <f t="shared" si="7"/>
        <v>0</v>
      </c>
      <c r="AY79" s="34">
        <f t="shared" si="6"/>
        <v>0</v>
      </c>
      <c r="AZ79" s="34">
        <f t="shared" si="6"/>
        <v>0</v>
      </c>
      <c r="BA79" s="34">
        <f t="shared" si="6"/>
        <v>0</v>
      </c>
    </row>
    <row r="80" spans="1:53" x14ac:dyDescent="0.35">
      <c r="A80" s="45">
        <v>76</v>
      </c>
      <c r="B80" s="6" t="s">
        <v>341</v>
      </c>
      <c r="C80" s="9" t="s">
        <v>71</v>
      </c>
      <c r="D80" s="46" t="s">
        <v>113</v>
      </c>
      <c r="F80" s="7" t="s">
        <v>233</v>
      </c>
      <c r="G80" s="46" t="s">
        <v>245</v>
      </c>
      <c r="I80" t="s">
        <v>105</v>
      </c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 t="s">
        <v>2</v>
      </c>
      <c r="AJ80" s="53"/>
      <c r="AN80" s="34">
        <f t="shared" si="5"/>
        <v>0</v>
      </c>
      <c r="AO80" s="34">
        <f t="shared" si="5"/>
        <v>1</v>
      </c>
      <c r="AP80" s="34">
        <f t="shared" si="5"/>
        <v>0</v>
      </c>
      <c r="AQ80" s="34">
        <f t="shared" si="5"/>
        <v>0</v>
      </c>
      <c r="AR80" s="34">
        <f t="shared" si="5"/>
        <v>0</v>
      </c>
      <c r="AS80" s="34">
        <f t="shared" si="5"/>
        <v>0</v>
      </c>
      <c r="AT80" s="34" t="str">
        <f t="shared" si="8"/>
        <v>KOM</v>
      </c>
      <c r="AV80" s="34">
        <f t="shared" si="7"/>
        <v>0</v>
      </c>
      <c r="AW80" s="34">
        <f t="shared" si="7"/>
        <v>0</v>
      </c>
      <c r="AX80" s="34">
        <f t="shared" si="7"/>
        <v>0</v>
      </c>
      <c r="AY80" s="34">
        <f t="shared" si="6"/>
        <v>0</v>
      </c>
      <c r="AZ80" s="34">
        <f t="shared" si="6"/>
        <v>0</v>
      </c>
      <c r="BA80" s="34">
        <f t="shared" si="6"/>
        <v>0</v>
      </c>
    </row>
    <row r="81" spans="1:53" x14ac:dyDescent="0.35">
      <c r="A81" s="45">
        <v>77</v>
      </c>
      <c r="B81" s="6" t="s">
        <v>344</v>
      </c>
      <c r="C81" s="6" t="s">
        <v>72</v>
      </c>
      <c r="D81" s="46" t="s">
        <v>113</v>
      </c>
      <c r="F81" s="7" t="s">
        <v>236</v>
      </c>
      <c r="G81" s="46" t="s">
        <v>245</v>
      </c>
      <c r="I81" t="s">
        <v>105</v>
      </c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6" t="s">
        <v>160</v>
      </c>
      <c r="AJ81" s="53"/>
      <c r="AN81" s="34">
        <f t="shared" si="5"/>
        <v>0</v>
      </c>
      <c r="AO81" s="34">
        <f t="shared" si="5"/>
        <v>1</v>
      </c>
      <c r="AP81" s="34">
        <f t="shared" si="5"/>
        <v>0</v>
      </c>
      <c r="AQ81" s="34">
        <f t="shared" si="5"/>
        <v>0</v>
      </c>
      <c r="AR81" s="34">
        <f t="shared" si="5"/>
        <v>0</v>
      </c>
      <c r="AS81" s="34">
        <f t="shared" si="5"/>
        <v>0</v>
      </c>
      <c r="AT81" s="34" t="str">
        <f t="shared" si="8"/>
        <v>KOM</v>
      </c>
      <c r="AV81" s="34">
        <f t="shared" si="7"/>
        <v>0</v>
      </c>
      <c r="AW81" s="34">
        <f t="shared" si="7"/>
        <v>0</v>
      </c>
      <c r="AX81" s="34">
        <f t="shared" si="7"/>
        <v>0</v>
      </c>
      <c r="AY81" s="34">
        <f t="shared" si="6"/>
        <v>0</v>
      </c>
      <c r="AZ81" s="34">
        <f t="shared" si="6"/>
        <v>0</v>
      </c>
      <c r="BA81" s="34">
        <f t="shared" si="6"/>
        <v>0</v>
      </c>
    </row>
    <row r="82" spans="1:53" x14ac:dyDescent="0.35">
      <c r="A82" s="45">
        <v>78</v>
      </c>
      <c r="B82" s="6" t="s">
        <v>384</v>
      </c>
      <c r="C82" s="6" t="s">
        <v>173</v>
      </c>
      <c r="D82" s="46" t="s">
        <v>113</v>
      </c>
      <c r="F82" s="7" t="s">
        <v>236</v>
      </c>
      <c r="G82" s="51"/>
      <c r="I82" t="s">
        <v>105</v>
      </c>
      <c r="T82" s="53"/>
      <c r="U82" s="53"/>
      <c r="V82" s="53"/>
      <c r="W82" s="53"/>
      <c r="X82" s="53"/>
      <c r="Y82" s="53"/>
      <c r="Z82" s="53"/>
      <c r="AA82" s="53"/>
      <c r="AB82" s="53"/>
      <c r="AC82" s="53" t="s">
        <v>2</v>
      </c>
      <c r="AD82" s="53"/>
      <c r="AE82" s="53"/>
      <c r="AF82" s="53"/>
      <c r="AG82" s="53"/>
      <c r="AH82" s="53"/>
      <c r="AI82" s="56" t="s">
        <v>160</v>
      </c>
      <c r="AJ82" s="53"/>
      <c r="AN82" s="34">
        <f t="shared" si="5"/>
        <v>0</v>
      </c>
      <c r="AO82" s="34">
        <f t="shared" si="5"/>
        <v>1</v>
      </c>
      <c r="AP82" s="34">
        <f t="shared" si="5"/>
        <v>0</v>
      </c>
      <c r="AQ82" s="34">
        <f t="shared" si="5"/>
        <v>0</v>
      </c>
      <c r="AR82" s="34">
        <f t="shared" si="5"/>
        <v>0</v>
      </c>
      <c r="AS82" s="34">
        <f t="shared" si="5"/>
        <v>0</v>
      </c>
      <c r="AT82" s="34" t="str">
        <f t="shared" si="8"/>
        <v>KOM</v>
      </c>
      <c r="AV82" s="34">
        <f t="shared" si="7"/>
        <v>0</v>
      </c>
      <c r="AW82" s="34">
        <f t="shared" si="7"/>
        <v>0</v>
      </c>
      <c r="AX82" s="34">
        <f t="shared" si="7"/>
        <v>0</v>
      </c>
      <c r="AY82" s="34">
        <f t="shared" si="6"/>
        <v>0</v>
      </c>
      <c r="AZ82" s="34">
        <f t="shared" si="6"/>
        <v>0</v>
      </c>
      <c r="BA82" s="34">
        <f t="shared" si="6"/>
        <v>0</v>
      </c>
    </row>
    <row r="83" spans="1:53" x14ac:dyDescent="0.35">
      <c r="A83" s="45">
        <v>79</v>
      </c>
      <c r="B83" s="8" t="s">
        <v>347</v>
      </c>
      <c r="C83" s="6" t="s">
        <v>73</v>
      </c>
      <c r="D83" s="46" t="s">
        <v>113</v>
      </c>
      <c r="E83" s="46" t="s">
        <v>114</v>
      </c>
      <c r="F83" s="7" t="s">
        <v>236</v>
      </c>
      <c r="G83" s="46" t="s">
        <v>245</v>
      </c>
      <c r="I83" t="s">
        <v>105</v>
      </c>
      <c r="O83" t="s">
        <v>105</v>
      </c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6" t="s">
        <v>161</v>
      </c>
      <c r="AJ83" s="53"/>
      <c r="AN83" s="34">
        <f t="shared" si="5"/>
        <v>0</v>
      </c>
      <c r="AO83" s="34">
        <f t="shared" si="5"/>
        <v>1</v>
      </c>
      <c r="AP83" s="34">
        <f t="shared" si="5"/>
        <v>0</v>
      </c>
      <c r="AQ83" s="34">
        <f t="shared" si="5"/>
        <v>0</v>
      </c>
      <c r="AR83" s="34">
        <f t="shared" si="5"/>
        <v>0</v>
      </c>
      <c r="AS83" s="34">
        <f t="shared" si="5"/>
        <v>0</v>
      </c>
      <c r="AT83" s="34" t="str">
        <f t="shared" si="8"/>
        <v>BEGGE</v>
      </c>
      <c r="AV83" s="34">
        <f t="shared" si="7"/>
        <v>0</v>
      </c>
      <c r="AW83" s="34">
        <f t="shared" si="7"/>
        <v>1</v>
      </c>
      <c r="AX83" s="34">
        <f t="shared" si="7"/>
        <v>0</v>
      </c>
      <c r="AY83" s="34">
        <f t="shared" si="6"/>
        <v>0</v>
      </c>
      <c r="AZ83" s="34">
        <f t="shared" si="6"/>
        <v>0</v>
      </c>
      <c r="BA83" s="34">
        <f t="shared" si="6"/>
        <v>0</v>
      </c>
    </row>
    <row r="84" spans="1:53" x14ac:dyDescent="0.35">
      <c r="A84" s="45">
        <v>80</v>
      </c>
      <c r="B84" s="6" t="s">
        <v>349</v>
      </c>
      <c r="C84" s="6" t="s">
        <v>73</v>
      </c>
      <c r="D84" s="46" t="s">
        <v>113</v>
      </c>
      <c r="F84" s="7" t="s">
        <v>236</v>
      </c>
      <c r="G84" s="46" t="s">
        <v>245</v>
      </c>
      <c r="I84" t="s">
        <v>105</v>
      </c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  <c r="AE84" s="53"/>
      <c r="AF84" s="53"/>
      <c r="AG84" s="53"/>
      <c r="AH84" s="53"/>
      <c r="AI84" s="56" t="s">
        <v>160</v>
      </c>
      <c r="AJ84" s="53"/>
      <c r="AN84" s="34">
        <f t="shared" si="5"/>
        <v>0</v>
      </c>
      <c r="AO84" s="34">
        <f t="shared" si="5"/>
        <v>1</v>
      </c>
      <c r="AP84" s="34">
        <f t="shared" si="5"/>
        <v>0</v>
      </c>
      <c r="AQ84" s="34">
        <f t="shared" si="5"/>
        <v>0</v>
      </c>
      <c r="AR84" s="34">
        <f t="shared" si="5"/>
        <v>0</v>
      </c>
      <c r="AS84" s="34">
        <f t="shared" si="5"/>
        <v>0</v>
      </c>
      <c r="AT84" s="34" t="str">
        <f t="shared" si="8"/>
        <v>KOM</v>
      </c>
      <c r="AV84" s="34">
        <f t="shared" si="7"/>
        <v>0</v>
      </c>
      <c r="AW84" s="34">
        <f t="shared" si="7"/>
        <v>0</v>
      </c>
      <c r="AX84" s="34">
        <f t="shared" si="7"/>
        <v>0</v>
      </c>
      <c r="AY84" s="34">
        <f t="shared" si="6"/>
        <v>0</v>
      </c>
      <c r="AZ84" s="34">
        <f t="shared" si="6"/>
        <v>0</v>
      </c>
      <c r="BA84" s="34">
        <f t="shared" si="6"/>
        <v>0</v>
      </c>
    </row>
    <row r="85" spans="1:53" x14ac:dyDescent="0.35">
      <c r="A85" s="45">
        <v>81</v>
      </c>
      <c r="B85" s="8" t="s">
        <v>382</v>
      </c>
      <c r="C85" s="6" t="s">
        <v>173</v>
      </c>
      <c r="D85" s="46" t="s">
        <v>113</v>
      </c>
      <c r="F85" s="7" t="s">
        <v>236</v>
      </c>
      <c r="G85" s="51"/>
      <c r="I85" t="s">
        <v>105</v>
      </c>
      <c r="T85" s="53"/>
      <c r="U85" s="53"/>
      <c r="V85" s="53"/>
      <c r="W85" s="53"/>
      <c r="X85" s="53"/>
      <c r="Y85" s="53"/>
      <c r="Z85" s="53"/>
      <c r="AA85" s="53"/>
      <c r="AB85" s="53"/>
      <c r="AC85" s="53" t="s">
        <v>2</v>
      </c>
      <c r="AD85" s="53"/>
      <c r="AE85" s="53"/>
      <c r="AF85" s="53"/>
      <c r="AG85" s="53"/>
      <c r="AH85" s="53"/>
      <c r="AI85" s="56" t="s">
        <v>160</v>
      </c>
      <c r="AJ85" s="53"/>
      <c r="AN85" s="34">
        <f t="shared" si="5"/>
        <v>0</v>
      </c>
      <c r="AO85" s="34">
        <f t="shared" si="5"/>
        <v>1</v>
      </c>
      <c r="AP85" s="34">
        <f t="shared" si="5"/>
        <v>0</v>
      </c>
      <c r="AQ85" s="34">
        <f t="shared" si="5"/>
        <v>0</v>
      </c>
      <c r="AR85" s="34">
        <f t="shared" si="5"/>
        <v>0</v>
      </c>
      <c r="AS85" s="34">
        <f t="shared" si="5"/>
        <v>0</v>
      </c>
      <c r="AT85" s="34" t="str">
        <f t="shared" si="8"/>
        <v>KOM</v>
      </c>
      <c r="AV85" s="34">
        <f t="shared" si="7"/>
        <v>0</v>
      </c>
      <c r="AW85" s="34">
        <f t="shared" si="7"/>
        <v>0</v>
      </c>
      <c r="AX85" s="34">
        <f t="shared" si="7"/>
        <v>0</v>
      </c>
      <c r="AY85" s="34">
        <f t="shared" si="6"/>
        <v>0</v>
      </c>
      <c r="AZ85" s="34">
        <f t="shared" si="6"/>
        <v>0</v>
      </c>
      <c r="BA85" s="34">
        <f t="shared" si="6"/>
        <v>0</v>
      </c>
    </row>
    <row r="86" spans="1:53" x14ac:dyDescent="0.35">
      <c r="A86" s="45">
        <v>82</v>
      </c>
      <c r="B86" s="8" t="s">
        <v>343</v>
      </c>
      <c r="C86" s="6" t="s">
        <v>74</v>
      </c>
      <c r="D86" s="46" t="s">
        <v>113</v>
      </c>
      <c r="E86" s="46" t="s">
        <v>114</v>
      </c>
      <c r="F86" s="7" t="s">
        <v>236</v>
      </c>
      <c r="G86" s="46" t="s">
        <v>245</v>
      </c>
      <c r="I86" t="s">
        <v>105</v>
      </c>
      <c r="O86" t="s">
        <v>105</v>
      </c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6" t="s">
        <v>160</v>
      </c>
      <c r="AJ86" s="53"/>
      <c r="AN86" s="34">
        <f t="shared" si="5"/>
        <v>0</v>
      </c>
      <c r="AO86" s="34">
        <f t="shared" si="5"/>
        <v>1</v>
      </c>
      <c r="AP86" s="34">
        <f t="shared" si="5"/>
        <v>0</v>
      </c>
      <c r="AQ86" s="34">
        <f t="shared" si="5"/>
        <v>0</v>
      </c>
      <c r="AR86" s="34">
        <f t="shared" si="5"/>
        <v>0</v>
      </c>
      <c r="AS86" s="34">
        <f t="shared" si="5"/>
        <v>0</v>
      </c>
      <c r="AT86" s="34" t="str">
        <f t="shared" si="8"/>
        <v>BEGGE</v>
      </c>
      <c r="AV86" s="34">
        <f t="shared" si="7"/>
        <v>0</v>
      </c>
      <c r="AW86" s="34">
        <f t="shared" si="7"/>
        <v>1</v>
      </c>
      <c r="AX86" s="34">
        <f t="shared" si="7"/>
        <v>0</v>
      </c>
      <c r="AY86" s="34">
        <f t="shared" si="6"/>
        <v>0</v>
      </c>
      <c r="AZ86" s="34">
        <f t="shared" si="6"/>
        <v>0</v>
      </c>
      <c r="BA86" s="34">
        <f t="shared" si="6"/>
        <v>0</v>
      </c>
    </row>
    <row r="87" spans="1:53" x14ac:dyDescent="0.35">
      <c r="A87" s="45">
        <v>83</v>
      </c>
      <c r="B87" s="8" t="s">
        <v>446</v>
      </c>
      <c r="C87" s="6" t="s">
        <v>56</v>
      </c>
      <c r="D87" s="46" t="s">
        <v>113</v>
      </c>
      <c r="E87" s="46" t="s">
        <v>114</v>
      </c>
      <c r="F87" s="7" t="s">
        <v>236</v>
      </c>
      <c r="I87" t="s">
        <v>105</v>
      </c>
      <c r="O87" t="s">
        <v>105</v>
      </c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6" t="s">
        <v>160</v>
      </c>
      <c r="AJ87" s="53"/>
      <c r="AN87" s="34">
        <f t="shared" si="5"/>
        <v>0</v>
      </c>
      <c r="AO87" s="34">
        <f t="shared" si="5"/>
        <v>1</v>
      </c>
      <c r="AP87" s="34">
        <f t="shared" si="5"/>
        <v>0</v>
      </c>
      <c r="AQ87" s="34">
        <f t="shared" si="5"/>
        <v>0</v>
      </c>
      <c r="AR87" s="34">
        <f t="shared" si="5"/>
        <v>0</v>
      </c>
      <c r="AS87" s="34">
        <f t="shared" si="5"/>
        <v>0</v>
      </c>
      <c r="AT87" s="34" t="str">
        <f t="shared" si="8"/>
        <v>BEGGE</v>
      </c>
      <c r="AV87" s="34">
        <f t="shared" si="7"/>
        <v>0</v>
      </c>
      <c r="AW87" s="34">
        <f t="shared" si="7"/>
        <v>1</v>
      </c>
      <c r="AX87" s="34">
        <f t="shared" si="7"/>
        <v>0</v>
      </c>
      <c r="AY87" s="34">
        <f t="shared" si="6"/>
        <v>0</v>
      </c>
      <c r="AZ87" s="34">
        <f t="shared" si="6"/>
        <v>0</v>
      </c>
      <c r="BA87" s="34">
        <f t="shared" si="6"/>
        <v>0</v>
      </c>
    </row>
    <row r="88" spans="1:53" x14ac:dyDescent="0.35">
      <c r="A88" s="45">
        <v>84</v>
      </c>
      <c r="B88" s="8" t="s">
        <v>331</v>
      </c>
      <c r="C88" s="6" t="s">
        <v>173</v>
      </c>
      <c r="D88" s="46" t="s">
        <v>113</v>
      </c>
      <c r="E88" s="46" t="s">
        <v>114</v>
      </c>
      <c r="F88" s="7" t="s">
        <v>236</v>
      </c>
      <c r="G88" s="46" t="s">
        <v>245</v>
      </c>
      <c r="I88" t="s">
        <v>105</v>
      </c>
      <c r="O88" t="s">
        <v>105</v>
      </c>
      <c r="T88" s="53"/>
      <c r="U88" s="53"/>
      <c r="V88" s="53"/>
      <c r="W88" s="53"/>
      <c r="X88" s="53"/>
      <c r="Y88" s="53"/>
      <c r="Z88" s="53"/>
      <c r="AA88" s="53"/>
      <c r="AB88" s="53"/>
      <c r="AC88" s="53" t="s">
        <v>2</v>
      </c>
      <c r="AD88" s="53"/>
      <c r="AE88" s="53"/>
      <c r="AF88" s="53"/>
      <c r="AG88" s="53"/>
      <c r="AH88" s="53"/>
      <c r="AI88" s="56" t="s">
        <v>160</v>
      </c>
      <c r="AJ88" s="53"/>
      <c r="AN88" s="34">
        <f t="shared" si="5"/>
        <v>0</v>
      </c>
      <c r="AO88" s="34">
        <f t="shared" si="5"/>
        <v>1</v>
      </c>
      <c r="AP88" s="34">
        <f t="shared" si="5"/>
        <v>0</v>
      </c>
      <c r="AQ88" s="34">
        <f t="shared" si="5"/>
        <v>0</v>
      </c>
      <c r="AR88" s="34">
        <f t="shared" si="5"/>
        <v>0</v>
      </c>
      <c r="AS88" s="34">
        <f t="shared" si="5"/>
        <v>0</v>
      </c>
      <c r="AT88" s="34" t="str">
        <f t="shared" si="8"/>
        <v>BEGGE</v>
      </c>
      <c r="AV88" s="34">
        <f t="shared" si="7"/>
        <v>0</v>
      </c>
      <c r="AW88" s="34">
        <f t="shared" si="7"/>
        <v>1</v>
      </c>
      <c r="AX88" s="34">
        <f t="shared" si="7"/>
        <v>0</v>
      </c>
      <c r="AY88" s="34">
        <f t="shared" si="6"/>
        <v>0</v>
      </c>
      <c r="AZ88" s="34">
        <f t="shared" si="6"/>
        <v>0</v>
      </c>
      <c r="BA88" s="34">
        <f t="shared" si="6"/>
        <v>0</v>
      </c>
    </row>
    <row r="89" spans="1:53" x14ac:dyDescent="0.35">
      <c r="A89" s="45">
        <v>85</v>
      </c>
      <c r="B89" s="8" t="s">
        <v>373</v>
      </c>
      <c r="C89" s="6" t="s">
        <v>176</v>
      </c>
      <c r="D89" s="46" t="s">
        <v>113</v>
      </c>
      <c r="E89" s="46" t="s">
        <v>114</v>
      </c>
      <c r="F89" s="7" t="s">
        <v>236</v>
      </c>
      <c r="I89" t="s">
        <v>105</v>
      </c>
      <c r="O89" t="s">
        <v>105</v>
      </c>
      <c r="T89" s="53"/>
      <c r="U89" s="53"/>
      <c r="V89" s="53"/>
      <c r="W89" s="53"/>
      <c r="X89" s="53"/>
      <c r="Y89" s="53"/>
      <c r="Z89" s="53"/>
      <c r="AA89" s="53"/>
      <c r="AB89" s="53"/>
      <c r="AC89" s="53" t="s">
        <v>2</v>
      </c>
      <c r="AD89" s="53"/>
      <c r="AE89" s="53"/>
      <c r="AF89" s="53"/>
      <c r="AG89" s="53"/>
      <c r="AH89" s="53"/>
      <c r="AI89" s="56" t="s">
        <v>160</v>
      </c>
      <c r="AJ89" s="53"/>
      <c r="AN89" s="34">
        <f t="shared" si="5"/>
        <v>0</v>
      </c>
      <c r="AO89" s="34">
        <f t="shared" si="5"/>
        <v>1</v>
      </c>
      <c r="AP89" s="34">
        <f t="shared" si="5"/>
        <v>0</v>
      </c>
      <c r="AQ89" s="34">
        <f t="shared" si="5"/>
        <v>0</v>
      </c>
      <c r="AR89" s="34">
        <f t="shared" si="5"/>
        <v>0</v>
      </c>
      <c r="AS89" s="34">
        <f t="shared" si="5"/>
        <v>0</v>
      </c>
      <c r="AT89" s="34" t="str">
        <f t="shared" si="8"/>
        <v>BEGGE</v>
      </c>
      <c r="AV89" s="34">
        <f t="shared" si="7"/>
        <v>0</v>
      </c>
      <c r="AW89" s="34">
        <f t="shared" si="7"/>
        <v>1</v>
      </c>
      <c r="AX89" s="34">
        <f t="shared" si="7"/>
        <v>0</v>
      </c>
      <c r="AY89" s="34">
        <f t="shared" si="6"/>
        <v>0</v>
      </c>
      <c r="AZ89" s="34">
        <f t="shared" si="6"/>
        <v>0</v>
      </c>
      <c r="BA89" s="34">
        <f t="shared" si="6"/>
        <v>0</v>
      </c>
    </row>
    <row r="90" spans="1:53" x14ac:dyDescent="0.35">
      <c r="A90" s="45">
        <v>86</v>
      </c>
      <c r="B90" t="s">
        <v>381</v>
      </c>
      <c r="C90" s="6" t="s">
        <v>173</v>
      </c>
      <c r="D90" s="46" t="s">
        <v>113</v>
      </c>
      <c r="F90" s="7" t="s">
        <v>236</v>
      </c>
      <c r="G90" s="51"/>
      <c r="I90" t="s">
        <v>105</v>
      </c>
      <c r="T90" s="53"/>
      <c r="U90" s="53"/>
      <c r="V90" s="53"/>
      <c r="W90" s="53"/>
      <c r="X90" s="53"/>
      <c r="Y90" s="53"/>
      <c r="Z90" s="53"/>
      <c r="AA90" s="53"/>
      <c r="AB90" s="53"/>
      <c r="AC90" s="53" t="s">
        <v>2</v>
      </c>
      <c r="AD90" s="53"/>
      <c r="AE90" s="53"/>
      <c r="AF90" s="53"/>
      <c r="AG90" s="53"/>
      <c r="AH90" s="53"/>
      <c r="AI90" s="56" t="s">
        <v>160</v>
      </c>
      <c r="AJ90" s="53"/>
      <c r="AN90" s="34">
        <f t="shared" si="5"/>
        <v>0</v>
      </c>
      <c r="AO90" s="34">
        <f t="shared" si="5"/>
        <v>1</v>
      </c>
      <c r="AP90" s="34">
        <f t="shared" si="5"/>
        <v>0</v>
      </c>
      <c r="AQ90" s="34">
        <f t="shared" si="5"/>
        <v>0</v>
      </c>
      <c r="AR90" s="34">
        <f t="shared" si="5"/>
        <v>0</v>
      </c>
      <c r="AS90" s="34">
        <f t="shared" si="5"/>
        <v>0</v>
      </c>
      <c r="AT90" s="34" t="str">
        <f t="shared" si="8"/>
        <v>KOM</v>
      </c>
      <c r="AV90" s="34">
        <f t="shared" si="7"/>
        <v>0</v>
      </c>
      <c r="AW90" s="34">
        <f t="shared" si="7"/>
        <v>0</v>
      </c>
      <c r="AX90" s="34">
        <f t="shared" si="7"/>
        <v>0</v>
      </c>
      <c r="AY90" s="34">
        <f t="shared" si="6"/>
        <v>0</v>
      </c>
      <c r="AZ90" s="34">
        <f t="shared" si="6"/>
        <v>0</v>
      </c>
      <c r="BA90" s="34">
        <f t="shared" si="6"/>
        <v>0</v>
      </c>
    </row>
    <row r="91" spans="1:53" x14ac:dyDescent="0.35">
      <c r="A91" s="45">
        <v>87</v>
      </c>
      <c r="B91" t="s">
        <v>458</v>
      </c>
      <c r="C91" s="6" t="s">
        <v>173</v>
      </c>
      <c r="D91" s="46" t="s">
        <v>113</v>
      </c>
      <c r="F91" s="7" t="s">
        <v>236</v>
      </c>
      <c r="G91" s="51"/>
      <c r="I91" t="s">
        <v>105</v>
      </c>
      <c r="T91" s="53"/>
      <c r="U91" s="53"/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6" t="s">
        <v>160</v>
      </c>
      <c r="AJ91" s="53"/>
      <c r="AN91" s="34">
        <f t="shared" si="5"/>
        <v>0</v>
      </c>
      <c r="AO91" s="34">
        <f t="shared" si="5"/>
        <v>1</v>
      </c>
      <c r="AP91" s="34">
        <f t="shared" si="5"/>
        <v>0</v>
      </c>
      <c r="AQ91" s="34">
        <f t="shared" si="5"/>
        <v>0</v>
      </c>
      <c r="AR91" s="34">
        <f t="shared" si="5"/>
        <v>0</v>
      </c>
      <c r="AS91" s="34">
        <f t="shared" si="5"/>
        <v>0</v>
      </c>
      <c r="AT91" s="34" t="str">
        <f t="shared" si="8"/>
        <v>KOM</v>
      </c>
      <c r="AV91" s="34">
        <f t="shared" si="7"/>
        <v>0</v>
      </c>
      <c r="AW91" s="34">
        <f t="shared" si="7"/>
        <v>0</v>
      </c>
      <c r="AX91" s="34">
        <f t="shared" si="7"/>
        <v>0</v>
      </c>
      <c r="AY91" s="34">
        <f t="shared" si="6"/>
        <v>0</v>
      </c>
      <c r="AZ91" s="34">
        <f t="shared" si="6"/>
        <v>0</v>
      </c>
      <c r="BA91" s="34">
        <f t="shared" si="6"/>
        <v>0</v>
      </c>
    </row>
    <row r="92" spans="1:53" x14ac:dyDescent="0.35">
      <c r="A92" s="45">
        <v>88</v>
      </c>
      <c r="B92" t="s">
        <v>348</v>
      </c>
      <c r="C92" s="6" t="s">
        <v>73</v>
      </c>
      <c r="D92" s="46" t="s">
        <v>113</v>
      </c>
      <c r="E92" s="46" t="s">
        <v>114</v>
      </c>
      <c r="F92" s="7" t="s">
        <v>236</v>
      </c>
      <c r="G92" s="46" t="s">
        <v>245</v>
      </c>
      <c r="I92" t="s">
        <v>105</v>
      </c>
      <c r="O92" t="s">
        <v>105</v>
      </c>
      <c r="T92" s="53"/>
      <c r="U92" s="53"/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6" t="s">
        <v>161</v>
      </c>
      <c r="AJ92" s="53"/>
      <c r="AN92" s="34">
        <f t="shared" si="5"/>
        <v>0</v>
      </c>
      <c r="AO92" s="34">
        <f t="shared" si="5"/>
        <v>1</v>
      </c>
      <c r="AP92" s="34">
        <f t="shared" si="5"/>
        <v>0</v>
      </c>
      <c r="AQ92" s="34">
        <f t="shared" si="5"/>
        <v>0</v>
      </c>
      <c r="AR92" s="34">
        <f t="shared" si="5"/>
        <v>0</v>
      </c>
      <c r="AS92" s="34">
        <f t="shared" si="5"/>
        <v>0</v>
      </c>
      <c r="AT92" s="34" t="str">
        <f t="shared" si="8"/>
        <v>BEGGE</v>
      </c>
      <c r="AV92" s="34">
        <f t="shared" si="7"/>
        <v>0</v>
      </c>
      <c r="AW92" s="34">
        <f t="shared" si="7"/>
        <v>1</v>
      </c>
      <c r="AX92" s="34">
        <f t="shared" si="7"/>
        <v>0</v>
      </c>
      <c r="AY92" s="34">
        <f t="shared" si="6"/>
        <v>0</v>
      </c>
      <c r="AZ92" s="34">
        <f t="shared" si="6"/>
        <v>0</v>
      </c>
      <c r="BA92" s="34">
        <f t="shared" si="6"/>
        <v>0</v>
      </c>
    </row>
    <row r="93" spans="1:53" x14ac:dyDescent="0.35">
      <c r="A93" s="45">
        <v>89</v>
      </c>
      <c r="B93" t="s">
        <v>423</v>
      </c>
      <c r="C93" s="6" t="s">
        <v>73</v>
      </c>
      <c r="D93" s="46" t="s">
        <v>113</v>
      </c>
      <c r="E93" s="46" t="s">
        <v>114</v>
      </c>
      <c r="F93" s="7" t="s">
        <v>236</v>
      </c>
      <c r="G93" s="51"/>
      <c r="I93" t="s">
        <v>105</v>
      </c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6" t="s">
        <v>160</v>
      </c>
      <c r="AJ93" s="53"/>
      <c r="AN93" s="34">
        <f t="shared" si="5"/>
        <v>0</v>
      </c>
      <c r="AO93" s="34">
        <f t="shared" si="5"/>
        <v>1</v>
      </c>
      <c r="AP93" s="34">
        <f t="shared" si="5"/>
        <v>0</v>
      </c>
      <c r="AQ93" s="34">
        <f t="shared" si="5"/>
        <v>0</v>
      </c>
      <c r="AR93" s="34">
        <f t="shared" si="5"/>
        <v>0</v>
      </c>
      <c r="AS93" s="34">
        <f t="shared" si="5"/>
        <v>0</v>
      </c>
      <c r="AT93" s="34" t="str">
        <f t="shared" si="8"/>
        <v>BEGGE</v>
      </c>
      <c r="AV93" s="34">
        <f t="shared" si="7"/>
        <v>0</v>
      </c>
      <c r="AW93" s="34">
        <f t="shared" si="7"/>
        <v>0</v>
      </c>
      <c r="AX93" s="34">
        <f t="shared" si="7"/>
        <v>0</v>
      </c>
      <c r="AY93" s="34">
        <f t="shared" si="6"/>
        <v>0</v>
      </c>
      <c r="AZ93" s="34">
        <f t="shared" si="6"/>
        <v>0</v>
      </c>
      <c r="BA93" s="34">
        <f t="shared" si="6"/>
        <v>0</v>
      </c>
    </row>
    <row r="94" spans="1:53" x14ac:dyDescent="0.35">
      <c r="A94" s="45">
        <v>90</v>
      </c>
      <c r="B94" t="s">
        <v>431</v>
      </c>
      <c r="C94" s="6" t="s">
        <v>73</v>
      </c>
      <c r="D94" s="46" t="s">
        <v>113</v>
      </c>
      <c r="F94" s="7" t="s">
        <v>236</v>
      </c>
      <c r="G94" s="51"/>
      <c r="I94" t="s">
        <v>105</v>
      </c>
      <c r="T94" s="53"/>
      <c r="U94" s="53"/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6" t="s">
        <v>160</v>
      </c>
      <c r="AJ94" s="53"/>
      <c r="AN94" s="34">
        <f t="shared" si="5"/>
        <v>0</v>
      </c>
      <c r="AO94" s="34">
        <f t="shared" si="5"/>
        <v>1</v>
      </c>
      <c r="AP94" s="34">
        <f t="shared" si="5"/>
        <v>0</v>
      </c>
      <c r="AQ94" s="34">
        <f t="shared" si="5"/>
        <v>0</v>
      </c>
      <c r="AR94" s="34">
        <f t="shared" si="5"/>
        <v>0</v>
      </c>
      <c r="AS94" s="34">
        <f t="shared" si="5"/>
        <v>0</v>
      </c>
      <c r="AT94" s="34" t="str">
        <f t="shared" si="8"/>
        <v>KOM</v>
      </c>
      <c r="AV94" s="34">
        <f t="shared" si="7"/>
        <v>0</v>
      </c>
      <c r="AW94" s="34">
        <f t="shared" si="7"/>
        <v>0</v>
      </c>
      <c r="AX94" s="34">
        <f t="shared" si="7"/>
        <v>0</v>
      </c>
      <c r="AY94" s="34">
        <f t="shared" si="6"/>
        <v>0</v>
      </c>
      <c r="AZ94" s="34">
        <f t="shared" si="6"/>
        <v>0</v>
      </c>
      <c r="BA94" s="34">
        <f t="shared" si="6"/>
        <v>0</v>
      </c>
    </row>
    <row r="95" spans="1:53" x14ac:dyDescent="0.35">
      <c r="A95" s="45">
        <v>91</v>
      </c>
      <c r="B95" t="s">
        <v>428</v>
      </c>
      <c r="C95" s="6" t="s">
        <v>73</v>
      </c>
      <c r="D95" s="46" t="s">
        <v>113</v>
      </c>
      <c r="F95" s="7" t="s">
        <v>236</v>
      </c>
      <c r="G95" s="51"/>
      <c r="I95" t="s">
        <v>105</v>
      </c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6" t="s">
        <v>160</v>
      </c>
      <c r="AJ95" s="53"/>
      <c r="AN95" s="34">
        <f t="shared" si="5"/>
        <v>0</v>
      </c>
      <c r="AO95" s="34">
        <f t="shared" si="5"/>
        <v>1</v>
      </c>
      <c r="AP95" s="34">
        <f t="shared" si="5"/>
        <v>0</v>
      </c>
      <c r="AQ95" s="34">
        <f t="shared" si="5"/>
        <v>0</v>
      </c>
      <c r="AR95" s="34">
        <f t="shared" si="5"/>
        <v>0</v>
      </c>
      <c r="AS95" s="34">
        <f t="shared" si="5"/>
        <v>0</v>
      </c>
      <c r="AT95" s="34" t="str">
        <f t="shared" si="8"/>
        <v>KOM</v>
      </c>
      <c r="AV95" s="34">
        <f t="shared" si="7"/>
        <v>0</v>
      </c>
      <c r="AW95" s="34">
        <f t="shared" si="7"/>
        <v>0</v>
      </c>
      <c r="AX95" s="34">
        <f t="shared" si="7"/>
        <v>0</v>
      </c>
      <c r="AY95" s="34">
        <f t="shared" si="6"/>
        <v>0</v>
      </c>
      <c r="AZ95" s="34">
        <f t="shared" si="6"/>
        <v>0</v>
      </c>
      <c r="BA95" s="34">
        <f t="shared" si="6"/>
        <v>0</v>
      </c>
    </row>
    <row r="96" spans="1:53" x14ac:dyDescent="0.35">
      <c r="A96" s="45">
        <v>92</v>
      </c>
      <c r="B96" t="s">
        <v>425</v>
      </c>
      <c r="C96" s="6" t="s">
        <v>73</v>
      </c>
      <c r="D96" s="46" t="s">
        <v>113</v>
      </c>
      <c r="F96" s="7" t="s">
        <v>236</v>
      </c>
      <c r="G96" s="51"/>
      <c r="I96" t="s">
        <v>105</v>
      </c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6" t="s">
        <v>160</v>
      </c>
      <c r="AJ96" s="53"/>
      <c r="AN96" s="34">
        <f t="shared" si="5"/>
        <v>0</v>
      </c>
      <c r="AO96" s="34">
        <f t="shared" si="5"/>
        <v>1</v>
      </c>
      <c r="AP96" s="34">
        <f t="shared" si="5"/>
        <v>0</v>
      </c>
      <c r="AQ96" s="34">
        <f t="shared" si="5"/>
        <v>0</v>
      </c>
      <c r="AR96" s="34">
        <f t="shared" si="5"/>
        <v>0</v>
      </c>
      <c r="AS96" s="34">
        <f t="shared" si="5"/>
        <v>0</v>
      </c>
      <c r="AT96" s="34" t="str">
        <f t="shared" si="8"/>
        <v>KOM</v>
      </c>
      <c r="AV96" s="34">
        <f t="shared" si="7"/>
        <v>0</v>
      </c>
      <c r="AW96" s="34">
        <f t="shared" si="7"/>
        <v>0</v>
      </c>
      <c r="AX96" s="34">
        <f t="shared" si="7"/>
        <v>0</v>
      </c>
      <c r="AY96" s="34">
        <f t="shared" si="6"/>
        <v>0</v>
      </c>
      <c r="AZ96" s="34">
        <f t="shared" si="6"/>
        <v>0</v>
      </c>
      <c r="BA96" s="34">
        <f t="shared" si="6"/>
        <v>0</v>
      </c>
    </row>
    <row r="97" spans="1:53" x14ac:dyDescent="0.35">
      <c r="A97" s="45">
        <v>93</v>
      </c>
      <c r="B97" t="s">
        <v>434</v>
      </c>
      <c r="C97" s="6" t="s">
        <v>73</v>
      </c>
      <c r="D97" s="46" t="s">
        <v>113</v>
      </c>
      <c r="F97" s="7" t="s">
        <v>236</v>
      </c>
      <c r="G97" s="51"/>
      <c r="I97" t="s">
        <v>105</v>
      </c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6" t="s">
        <v>160</v>
      </c>
      <c r="AJ97" s="53"/>
      <c r="AN97" s="34">
        <f t="shared" si="5"/>
        <v>0</v>
      </c>
      <c r="AO97" s="34">
        <f t="shared" si="5"/>
        <v>1</v>
      </c>
      <c r="AP97" s="34">
        <f t="shared" si="5"/>
        <v>0</v>
      </c>
      <c r="AQ97" s="34">
        <f t="shared" si="5"/>
        <v>0</v>
      </c>
      <c r="AR97" s="34">
        <f t="shared" si="5"/>
        <v>0</v>
      </c>
      <c r="AS97" s="34">
        <f t="shared" si="5"/>
        <v>0</v>
      </c>
      <c r="AT97" s="34" t="str">
        <f t="shared" si="8"/>
        <v>KOM</v>
      </c>
      <c r="AV97" s="34">
        <f t="shared" si="7"/>
        <v>0</v>
      </c>
      <c r="AW97" s="34">
        <f t="shared" si="7"/>
        <v>0</v>
      </c>
      <c r="AX97" s="34">
        <f t="shared" si="7"/>
        <v>0</v>
      </c>
      <c r="AY97" s="34">
        <f t="shared" si="6"/>
        <v>0</v>
      </c>
      <c r="AZ97" s="34">
        <f t="shared" si="6"/>
        <v>0</v>
      </c>
      <c r="BA97" s="34">
        <f t="shared" si="6"/>
        <v>0</v>
      </c>
    </row>
    <row r="98" spans="1:53" x14ac:dyDescent="0.35">
      <c r="A98" s="45">
        <v>94</v>
      </c>
      <c r="B98" t="s">
        <v>429</v>
      </c>
      <c r="C98" s="6" t="s">
        <v>73</v>
      </c>
      <c r="D98" s="46" t="s">
        <v>113</v>
      </c>
      <c r="F98" s="7" t="s">
        <v>236</v>
      </c>
      <c r="G98" s="51"/>
      <c r="I98" t="s">
        <v>105</v>
      </c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  <c r="AE98" s="53"/>
      <c r="AF98" s="53"/>
      <c r="AG98" s="53"/>
      <c r="AH98" s="53"/>
      <c r="AI98" s="56" t="s">
        <v>160</v>
      </c>
      <c r="AJ98" s="53"/>
      <c r="AN98" s="34">
        <f t="shared" si="5"/>
        <v>0</v>
      </c>
      <c r="AO98" s="34">
        <f t="shared" si="5"/>
        <v>1</v>
      </c>
      <c r="AP98" s="34">
        <f t="shared" si="5"/>
        <v>0</v>
      </c>
      <c r="AQ98" s="34">
        <f t="shared" si="5"/>
        <v>0</v>
      </c>
      <c r="AR98" s="34">
        <f t="shared" si="5"/>
        <v>0</v>
      </c>
      <c r="AS98" s="34">
        <f t="shared" si="5"/>
        <v>0</v>
      </c>
      <c r="AT98" s="34" t="str">
        <f t="shared" si="8"/>
        <v>KOM</v>
      </c>
      <c r="AV98" s="34">
        <f t="shared" si="7"/>
        <v>0</v>
      </c>
      <c r="AW98" s="34">
        <f t="shared" si="7"/>
        <v>0</v>
      </c>
      <c r="AX98" s="34">
        <f t="shared" si="7"/>
        <v>0</v>
      </c>
      <c r="AY98" s="34">
        <f t="shared" si="6"/>
        <v>0</v>
      </c>
      <c r="AZ98" s="34">
        <f t="shared" si="6"/>
        <v>0</v>
      </c>
      <c r="BA98" s="34">
        <f t="shared" si="6"/>
        <v>0</v>
      </c>
    </row>
    <row r="99" spans="1:53" x14ac:dyDescent="0.35">
      <c r="A99" s="45">
        <v>95</v>
      </c>
      <c r="B99" t="s">
        <v>427</v>
      </c>
      <c r="C99" s="6" t="s">
        <v>73</v>
      </c>
      <c r="D99" s="46" t="s">
        <v>113</v>
      </c>
      <c r="F99" s="7" t="s">
        <v>236</v>
      </c>
      <c r="G99" s="51"/>
      <c r="I99" t="s">
        <v>105</v>
      </c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/>
      <c r="AI99" s="56" t="s">
        <v>160</v>
      </c>
      <c r="AJ99" s="53"/>
      <c r="AN99" s="34">
        <f t="shared" si="5"/>
        <v>0</v>
      </c>
      <c r="AO99" s="34">
        <f t="shared" si="5"/>
        <v>1</v>
      </c>
      <c r="AP99" s="34">
        <f t="shared" si="5"/>
        <v>0</v>
      </c>
      <c r="AQ99" s="34">
        <f t="shared" si="5"/>
        <v>0</v>
      </c>
      <c r="AR99" s="34">
        <f t="shared" si="5"/>
        <v>0</v>
      </c>
      <c r="AS99" s="34">
        <f t="shared" si="5"/>
        <v>0</v>
      </c>
      <c r="AT99" s="34" t="str">
        <f t="shared" si="8"/>
        <v>KOM</v>
      </c>
      <c r="AV99" s="34">
        <f t="shared" si="7"/>
        <v>0</v>
      </c>
      <c r="AW99" s="34">
        <f t="shared" si="7"/>
        <v>0</v>
      </c>
      <c r="AX99" s="34">
        <f t="shared" si="7"/>
        <v>0</v>
      </c>
      <c r="AY99" s="34">
        <f t="shared" si="6"/>
        <v>0</v>
      </c>
      <c r="AZ99" s="34">
        <f t="shared" si="6"/>
        <v>0</v>
      </c>
      <c r="BA99" s="34">
        <f t="shared" si="6"/>
        <v>0</v>
      </c>
    </row>
    <row r="100" spans="1:53" x14ac:dyDescent="0.35">
      <c r="A100" s="45">
        <v>96</v>
      </c>
      <c r="B100" t="s">
        <v>430</v>
      </c>
      <c r="C100" s="6" t="s">
        <v>73</v>
      </c>
      <c r="D100" s="46" t="s">
        <v>113</v>
      </c>
      <c r="F100" s="7" t="s">
        <v>236</v>
      </c>
      <c r="G100" s="51"/>
      <c r="I100" t="s">
        <v>105</v>
      </c>
      <c r="T100" s="53"/>
      <c r="U100" s="53"/>
      <c r="V100" s="53"/>
      <c r="W100" s="53"/>
      <c r="X100" s="53"/>
      <c r="Y100" s="53"/>
      <c r="Z100" s="53"/>
      <c r="AA100" s="53"/>
      <c r="AB100" s="53"/>
      <c r="AC100" s="53"/>
      <c r="AD100" s="53"/>
      <c r="AE100" s="53"/>
      <c r="AF100" s="53"/>
      <c r="AG100" s="53"/>
      <c r="AH100" s="53"/>
      <c r="AI100" s="56" t="s">
        <v>162</v>
      </c>
      <c r="AJ100" s="53"/>
      <c r="AN100" s="34">
        <f t="shared" si="5"/>
        <v>0</v>
      </c>
      <c r="AO100" s="34">
        <f t="shared" si="5"/>
        <v>1</v>
      </c>
      <c r="AP100" s="34">
        <f t="shared" si="5"/>
        <v>0</v>
      </c>
      <c r="AQ100" s="34">
        <f t="shared" si="5"/>
        <v>0</v>
      </c>
      <c r="AR100" s="34">
        <f t="shared" si="5"/>
        <v>0</v>
      </c>
      <c r="AS100" s="34">
        <f t="shared" si="5"/>
        <v>0</v>
      </c>
      <c r="AT100" s="34" t="str">
        <f t="shared" si="8"/>
        <v>KOM</v>
      </c>
      <c r="AV100" s="34">
        <f t="shared" si="7"/>
        <v>0</v>
      </c>
      <c r="AW100" s="34">
        <f t="shared" si="7"/>
        <v>0</v>
      </c>
      <c r="AX100" s="34">
        <f t="shared" si="7"/>
        <v>0</v>
      </c>
      <c r="AY100" s="34">
        <f t="shared" si="6"/>
        <v>0</v>
      </c>
      <c r="AZ100" s="34">
        <f t="shared" si="6"/>
        <v>0</v>
      </c>
      <c r="BA100" s="34">
        <f t="shared" si="6"/>
        <v>0</v>
      </c>
    </row>
    <row r="101" spans="1:53" x14ac:dyDescent="0.35">
      <c r="A101" s="45">
        <v>97</v>
      </c>
      <c r="B101" t="s">
        <v>426</v>
      </c>
      <c r="C101" s="6" t="s">
        <v>73</v>
      </c>
      <c r="D101" s="46" t="s">
        <v>113</v>
      </c>
      <c r="F101" s="7" t="s">
        <v>236</v>
      </c>
      <c r="G101" s="51"/>
      <c r="I101" t="s">
        <v>105</v>
      </c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  <c r="AF101" s="53"/>
      <c r="AG101" s="53"/>
      <c r="AH101" s="53"/>
      <c r="AI101" s="56" t="s">
        <v>160</v>
      </c>
      <c r="AJ101" s="53"/>
      <c r="AN101" s="34">
        <f t="shared" ref="AN101:AS143" si="9">IF(H101&lt;&gt;"",1,0)</f>
        <v>0</v>
      </c>
      <c r="AO101" s="34">
        <f t="shared" si="9"/>
        <v>1</v>
      </c>
      <c r="AP101" s="34">
        <f t="shared" si="9"/>
        <v>0</v>
      </c>
      <c r="AQ101" s="34">
        <f t="shared" si="9"/>
        <v>0</v>
      </c>
      <c r="AR101" s="34">
        <f t="shared" si="9"/>
        <v>0</v>
      </c>
      <c r="AS101" s="34">
        <f t="shared" si="9"/>
        <v>0</v>
      </c>
      <c r="AT101" s="34" t="str">
        <f t="shared" si="8"/>
        <v>KOM</v>
      </c>
      <c r="AV101" s="34">
        <f t="shared" si="7"/>
        <v>0</v>
      </c>
      <c r="AW101" s="34">
        <f t="shared" si="7"/>
        <v>0</v>
      </c>
      <c r="AX101" s="34">
        <f t="shared" si="7"/>
        <v>0</v>
      </c>
      <c r="AY101" s="34">
        <f t="shared" si="6"/>
        <v>0</v>
      </c>
      <c r="AZ101" s="34">
        <f t="shared" si="6"/>
        <v>0</v>
      </c>
      <c r="BA101" s="34">
        <f t="shared" si="6"/>
        <v>0</v>
      </c>
    </row>
    <row r="102" spans="1:53" x14ac:dyDescent="0.35">
      <c r="A102" s="45">
        <v>98</v>
      </c>
      <c r="B102" t="s">
        <v>433</v>
      </c>
      <c r="C102" s="6" t="s">
        <v>73</v>
      </c>
      <c r="D102" s="46" t="s">
        <v>113</v>
      </c>
      <c r="F102" s="7" t="s">
        <v>236</v>
      </c>
      <c r="G102" s="51"/>
      <c r="I102" t="s">
        <v>105</v>
      </c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53"/>
      <c r="AE102" s="53"/>
      <c r="AF102" s="53"/>
      <c r="AG102" s="53"/>
      <c r="AH102" s="53"/>
      <c r="AI102" s="56" t="s">
        <v>162</v>
      </c>
      <c r="AJ102" s="53"/>
      <c r="AN102" s="34">
        <f t="shared" si="9"/>
        <v>0</v>
      </c>
      <c r="AO102" s="34">
        <f t="shared" si="9"/>
        <v>1</v>
      </c>
      <c r="AP102" s="34">
        <f t="shared" si="9"/>
        <v>0</v>
      </c>
      <c r="AQ102" s="34">
        <f t="shared" si="9"/>
        <v>0</v>
      </c>
      <c r="AR102" s="34">
        <f t="shared" si="9"/>
        <v>0</v>
      </c>
      <c r="AS102" s="34">
        <f t="shared" si="9"/>
        <v>0</v>
      </c>
      <c r="AT102" s="34" t="str">
        <f t="shared" si="8"/>
        <v>KOM</v>
      </c>
      <c r="AV102" s="34">
        <f t="shared" si="7"/>
        <v>0</v>
      </c>
      <c r="AW102" s="34">
        <f t="shared" si="7"/>
        <v>0</v>
      </c>
      <c r="AX102" s="34">
        <f t="shared" si="7"/>
        <v>0</v>
      </c>
      <c r="AY102" s="34">
        <f t="shared" si="6"/>
        <v>0</v>
      </c>
      <c r="AZ102" s="34">
        <f t="shared" si="6"/>
        <v>0</v>
      </c>
      <c r="BA102" s="34">
        <f t="shared" si="6"/>
        <v>0</v>
      </c>
    </row>
    <row r="103" spans="1:53" x14ac:dyDescent="0.35">
      <c r="A103" s="45">
        <v>99</v>
      </c>
      <c r="B103" t="s">
        <v>432</v>
      </c>
      <c r="C103" s="6" t="s">
        <v>73</v>
      </c>
      <c r="D103" s="46" t="s">
        <v>113</v>
      </c>
      <c r="F103" s="7" t="s">
        <v>236</v>
      </c>
      <c r="G103" s="51"/>
      <c r="I103" t="s">
        <v>105</v>
      </c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53"/>
      <c r="AE103" s="53"/>
      <c r="AF103" s="53"/>
      <c r="AG103" s="53"/>
      <c r="AH103" s="53"/>
      <c r="AI103" s="56" t="s">
        <v>160</v>
      </c>
      <c r="AJ103" s="53"/>
      <c r="AN103" s="34">
        <f t="shared" si="9"/>
        <v>0</v>
      </c>
      <c r="AO103" s="34">
        <f t="shared" si="9"/>
        <v>1</v>
      </c>
      <c r="AP103" s="34">
        <f t="shared" si="9"/>
        <v>0</v>
      </c>
      <c r="AQ103" s="34">
        <f t="shared" si="9"/>
        <v>0</v>
      </c>
      <c r="AR103" s="34">
        <f t="shared" si="9"/>
        <v>0</v>
      </c>
      <c r="AS103" s="34">
        <f t="shared" si="9"/>
        <v>0</v>
      </c>
      <c r="AT103" s="34" t="str">
        <f t="shared" si="8"/>
        <v>KOM</v>
      </c>
      <c r="AV103" s="34">
        <f t="shared" si="7"/>
        <v>0</v>
      </c>
      <c r="AW103" s="34">
        <f t="shared" si="7"/>
        <v>0</v>
      </c>
      <c r="AX103" s="34">
        <f t="shared" si="7"/>
        <v>0</v>
      </c>
      <c r="AY103" s="34">
        <f t="shared" si="6"/>
        <v>0</v>
      </c>
      <c r="AZ103" s="34">
        <f t="shared" si="6"/>
        <v>0</v>
      </c>
      <c r="BA103" s="34">
        <f t="shared" si="6"/>
        <v>0</v>
      </c>
    </row>
    <row r="104" spans="1:53" x14ac:dyDescent="0.35">
      <c r="A104" s="45">
        <v>100</v>
      </c>
      <c r="B104" t="s">
        <v>305</v>
      </c>
      <c r="C104" t="s">
        <v>75</v>
      </c>
      <c r="D104" s="46" t="s">
        <v>113</v>
      </c>
      <c r="E104" s="46" t="s">
        <v>114</v>
      </c>
      <c r="F104" s="7" t="s">
        <v>236</v>
      </c>
      <c r="G104" s="46" t="s">
        <v>245</v>
      </c>
      <c r="J104" t="s">
        <v>17</v>
      </c>
      <c r="P104" t="s">
        <v>17</v>
      </c>
      <c r="T104" s="53" t="s">
        <v>2</v>
      </c>
      <c r="U104" s="53" t="s">
        <v>2</v>
      </c>
      <c r="V104" s="53"/>
      <c r="W104" s="53" t="s">
        <v>2</v>
      </c>
      <c r="X104" s="53"/>
      <c r="Y104" s="53"/>
      <c r="Z104" s="53"/>
      <c r="AA104" s="53" t="s">
        <v>2</v>
      </c>
      <c r="AB104" s="53" t="s">
        <v>2</v>
      </c>
      <c r="AC104" s="53"/>
      <c r="AD104" s="53"/>
      <c r="AE104" s="53"/>
      <c r="AF104" s="53"/>
      <c r="AG104" s="53"/>
      <c r="AH104" s="53"/>
      <c r="AI104" s="53"/>
      <c r="AJ104" s="53"/>
      <c r="AN104" s="34">
        <f t="shared" si="9"/>
        <v>0</v>
      </c>
      <c r="AO104" s="34">
        <f t="shared" si="9"/>
        <v>0</v>
      </c>
      <c r="AP104" s="34">
        <f t="shared" si="9"/>
        <v>1</v>
      </c>
      <c r="AQ104" s="34">
        <f t="shared" si="9"/>
        <v>0</v>
      </c>
      <c r="AR104" s="34">
        <f t="shared" si="9"/>
        <v>0</v>
      </c>
      <c r="AS104" s="34">
        <f t="shared" si="9"/>
        <v>0</v>
      </c>
      <c r="AT104" s="34" t="str">
        <f t="shared" si="8"/>
        <v>BEGGE</v>
      </c>
      <c r="AV104" s="34">
        <f t="shared" si="7"/>
        <v>0</v>
      </c>
      <c r="AW104" s="34">
        <f t="shared" si="7"/>
        <v>0</v>
      </c>
      <c r="AX104" s="34">
        <f t="shared" si="7"/>
        <v>1</v>
      </c>
      <c r="AY104" s="34">
        <f t="shared" si="6"/>
        <v>0</v>
      </c>
      <c r="AZ104" s="34">
        <f t="shared" si="6"/>
        <v>0</v>
      </c>
      <c r="BA104" s="34">
        <f t="shared" si="6"/>
        <v>0</v>
      </c>
    </row>
    <row r="105" spans="1:53" x14ac:dyDescent="0.35">
      <c r="A105" s="45">
        <v>101</v>
      </c>
      <c r="B105" t="s">
        <v>450</v>
      </c>
      <c r="C105" t="s">
        <v>93</v>
      </c>
      <c r="D105" s="46" t="s">
        <v>113</v>
      </c>
      <c r="E105" s="46" t="s">
        <v>114</v>
      </c>
      <c r="F105" s="7" t="s">
        <v>236</v>
      </c>
      <c r="J105" t="s">
        <v>17</v>
      </c>
      <c r="P105" t="s">
        <v>17</v>
      </c>
      <c r="T105" s="53">
        <v>1</v>
      </c>
      <c r="U105" s="53" t="s">
        <v>2</v>
      </c>
      <c r="V105" s="53"/>
      <c r="W105" s="53"/>
      <c r="X105" s="53"/>
      <c r="Y105" s="53"/>
      <c r="Z105" s="53"/>
      <c r="AA105" s="56" t="s">
        <v>107</v>
      </c>
      <c r="AB105" s="53" t="s">
        <v>2</v>
      </c>
      <c r="AC105" s="53"/>
      <c r="AD105" s="53"/>
      <c r="AE105" s="53"/>
      <c r="AF105" s="53"/>
      <c r="AG105" s="53"/>
      <c r="AH105" s="53"/>
      <c r="AI105" s="53"/>
      <c r="AJ105" s="53"/>
      <c r="AN105" s="34">
        <f t="shared" si="9"/>
        <v>0</v>
      </c>
      <c r="AO105" s="34">
        <f t="shared" si="9"/>
        <v>0</v>
      </c>
      <c r="AP105" s="34">
        <f t="shared" si="9"/>
        <v>1</v>
      </c>
      <c r="AQ105" s="34">
        <f t="shared" si="9"/>
        <v>0</v>
      </c>
      <c r="AR105" s="34">
        <f t="shared" si="9"/>
        <v>0</v>
      </c>
      <c r="AS105" s="34">
        <f t="shared" si="9"/>
        <v>0</v>
      </c>
      <c r="AT105" s="34" t="str">
        <f t="shared" si="8"/>
        <v>BEGGE</v>
      </c>
      <c r="AV105" s="34">
        <f t="shared" si="7"/>
        <v>0</v>
      </c>
      <c r="AW105" s="34">
        <f t="shared" si="7"/>
        <v>0</v>
      </c>
      <c r="AX105" s="34">
        <f t="shared" si="7"/>
        <v>1</v>
      </c>
      <c r="AY105" s="34">
        <f t="shared" si="6"/>
        <v>0</v>
      </c>
      <c r="AZ105" s="34">
        <f t="shared" si="6"/>
        <v>0</v>
      </c>
      <c r="BA105" s="34">
        <f t="shared" si="6"/>
        <v>0</v>
      </c>
    </row>
    <row r="106" spans="1:53" x14ac:dyDescent="0.35">
      <c r="A106" s="45">
        <v>102</v>
      </c>
      <c r="B106" t="s">
        <v>307</v>
      </c>
      <c r="C106" t="s">
        <v>92</v>
      </c>
      <c r="D106" s="46" t="s">
        <v>113</v>
      </c>
      <c r="E106" s="46" t="s">
        <v>114</v>
      </c>
      <c r="F106" s="7" t="s">
        <v>236</v>
      </c>
      <c r="G106" s="46" t="s">
        <v>245</v>
      </c>
      <c r="J106" t="s">
        <v>17</v>
      </c>
      <c r="P106" t="s">
        <v>17</v>
      </c>
      <c r="T106" s="53">
        <v>1</v>
      </c>
      <c r="U106" s="53" t="s">
        <v>2</v>
      </c>
      <c r="V106" s="53"/>
      <c r="W106" s="53"/>
      <c r="X106" s="53"/>
      <c r="Y106" s="53"/>
      <c r="Z106" s="53"/>
      <c r="AA106" s="53"/>
      <c r="AB106" s="56" t="s">
        <v>153</v>
      </c>
      <c r="AC106" s="53"/>
      <c r="AD106" s="53"/>
      <c r="AE106" s="53"/>
      <c r="AF106" s="53"/>
      <c r="AG106" s="53"/>
      <c r="AH106" s="53"/>
      <c r="AI106" s="53"/>
      <c r="AJ106" s="53"/>
      <c r="AN106" s="34">
        <f t="shared" si="9"/>
        <v>0</v>
      </c>
      <c r="AO106" s="34">
        <f t="shared" si="9"/>
        <v>0</v>
      </c>
      <c r="AP106" s="34">
        <f t="shared" si="9"/>
        <v>1</v>
      </c>
      <c r="AQ106" s="34">
        <f t="shared" si="9"/>
        <v>0</v>
      </c>
      <c r="AR106" s="34">
        <f t="shared" si="9"/>
        <v>0</v>
      </c>
      <c r="AS106" s="34">
        <f t="shared" si="9"/>
        <v>0</v>
      </c>
      <c r="AT106" s="34" t="str">
        <f t="shared" si="8"/>
        <v>BEGGE</v>
      </c>
      <c r="AV106" s="34">
        <f t="shared" si="7"/>
        <v>0</v>
      </c>
      <c r="AW106" s="34">
        <f t="shared" si="7"/>
        <v>0</v>
      </c>
      <c r="AX106" s="34">
        <f t="shared" si="7"/>
        <v>1</v>
      </c>
      <c r="AY106" s="34">
        <f t="shared" si="6"/>
        <v>0</v>
      </c>
      <c r="AZ106" s="34">
        <f t="shared" si="6"/>
        <v>0</v>
      </c>
      <c r="BA106" s="34">
        <f t="shared" si="6"/>
        <v>0</v>
      </c>
    </row>
    <row r="107" spans="1:53" x14ac:dyDescent="0.35">
      <c r="A107" s="45">
        <v>103</v>
      </c>
      <c r="B107" t="s">
        <v>304</v>
      </c>
      <c r="C107" t="s">
        <v>179</v>
      </c>
      <c r="D107" s="46" t="s">
        <v>113</v>
      </c>
      <c r="F107" s="7" t="s">
        <v>236</v>
      </c>
      <c r="G107" s="46" t="s">
        <v>245</v>
      </c>
      <c r="J107" t="s">
        <v>17</v>
      </c>
      <c r="T107" s="53"/>
      <c r="U107" s="53"/>
      <c r="V107" s="53"/>
      <c r="W107" s="53" t="s">
        <v>2</v>
      </c>
      <c r="X107" s="53"/>
      <c r="Y107" s="53"/>
      <c r="Z107" s="53"/>
      <c r="AA107" s="57" t="s">
        <v>106</v>
      </c>
      <c r="AB107" s="53" t="s">
        <v>2</v>
      </c>
      <c r="AC107" s="53"/>
      <c r="AD107" s="53"/>
      <c r="AE107" s="53"/>
      <c r="AF107" s="53"/>
      <c r="AG107" s="53"/>
      <c r="AH107" s="53"/>
      <c r="AI107" s="53"/>
      <c r="AJ107" s="53"/>
      <c r="AN107" s="34">
        <f t="shared" si="9"/>
        <v>0</v>
      </c>
      <c r="AO107" s="34">
        <f t="shared" si="9"/>
        <v>0</v>
      </c>
      <c r="AP107" s="34">
        <f t="shared" si="9"/>
        <v>1</v>
      </c>
      <c r="AQ107" s="34">
        <f t="shared" si="9"/>
        <v>0</v>
      </c>
      <c r="AR107" s="34">
        <f t="shared" si="9"/>
        <v>0</v>
      </c>
      <c r="AS107" s="34">
        <f t="shared" si="9"/>
        <v>0</v>
      </c>
      <c r="AT107" s="34" t="str">
        <f t="shared" si="8"/>
        <v>KOM</v>
      </c>
      <c r="AV107" s="34">
        <f t="shared" si="7"/>
        <v>0</v>
      </c>
      <c r="AW107" s="34">
        <f t="shared" si="7"/>
        <v>0</v>
      </c>
      <c r="AX107" s="34">
        <f t="shared" si="7"/>
        <v>0</v>
      </c>
      <c r="AY107" s="34">
        <f t="shared" si="6"/>
        <v>0</v>
      </c>
      <c r="AZ107" s="34">
        <f t="shared" si="6"/>
        <v>0</v>
      </c>
      <c r="BA107" s="34">
        <f t="shared" si="6"/>
        <v>0</v>
      </c>
    </row>
    <row r="108" spans="1:53" x14ac:dyDescent="0.35">
      <c r="A108" s="45">
        <v>104</v>
      </c>
      <c r="B108" t="s">
        <v>308</v>
      </c>
      <c r="C108" t="s">
        <v>241</v>
      </c>
      <c r="D108" s="46" t="s">
        <v>113</v>
      </c>
      <c r="E108" s="46" t="s">
        <v>114</v>
      </c>
      <c r="F108" s="7" t="s">
        <v>236</v>
      </c>
      <c r="G108" s="46" t="s">
        <v>245</v>
      </c>
      <c r="J108" t="s">
        <v>17</v>
      </c>
      <c r="P108" t="s">
        <v>17</v>
      </c>
      <c r="T108" s="53"/>
      <c r="U108" s="53"/>
      <c r="V108" s="53"/>
      <c r="W108" s="53"/>
      <c r="X108" s="53"/>
      <c r="Y108" s="53"/>
      <c r="Z108" s="53"/>
      <c r="AA108" s="53"/>
      <c r="AB108" s="53" t="s">
        <v>2</v>
      </c>
      <c r="AC108" s="53"/>
      <c r="AD108" s="53"/>
      <c r="AE108" s="53"/>
      <c r="AF108" s="53"/>
      <c r="AG108" s="53"/>
      <c r="AH108" s="53"/>
      <c r="AI108" s="53"/>
      <c r="AJ108" s="53"/>
      <c r="AN108" s="34">
        <f t="shared" si="9"/>
        <v>0</v>
      </c>
      <c r="AO108" s="34">
        <f t="shared" si="9"/>
        <v>0</v>
      </c>
      <c r="AP108" s="34">
        <f t="shared" si="9"/>
        <v>1</v>
      </c>
      <c r="AQ108" s="34">
        <f t="shared" si="9"/>
        <v>0</v>
      </c>
      <c r="AR108" s="34">
        <f t="shared" si="9"/>
        <v>0</v>
      </c>
      <c r="AS108" s="34">
        <f t="shared" si="9"/>
        <v>0</v>
      </c>
      <c r="AT108" s="34" t="str">
        <f t="shared" si="8"/>
        <v>BEGGE</v>
      </c>
      <c r="AV108" s="34">
        <f t="shared" si="7"/>
        <v>0</v>
      </c>
      <c r="AW108" s="34">
        <f t="shared" si="7"/>
        <v>0</v>
      </c>
      <c r="AX108" s="34">
        <f t="shared" si="7"/>
        <v>1</v>
      </c>
      <c r="AY108" s="34">
        <f t="shared" si="6"/>
        <v>0</v>
      </c>
      <c r="AZ108" s="34">
        <f t="shared" si="6"/>
        <v>0</v>
      </c>
      <c r="BA108" s="34">
        <f t="shared" si="6"/>
        <v>0</v>
      </c>
    </row>
    <row r="109" spans="1:53" x14ac:dyDescent="0.35">
      <c r="A109" s="45">
        <v>105</v>
      </c>
      <c r="B109" t="s">
        <v>306</v>
      </c>
      <c r="C109" t="s">
        <v>478</v>
      </c>
      <c r="D109" s="46" t="s">
        <v>113</v>
      </c>
      <c r="E109" s="46" t="s">
        <v>114</v>
      </c>
      <c r="F109" s="7" t="s">
        <v>236</v>
      </c>
      <c r="G109" s="46" t="s">
        <v>245</v>
      </c>
      <c r="J109" t="s">
        <v>17</v>
      </c>
      <c r="P109" t="s">
        <v>17</v>
      </c>
      <c r="T109" s="53"/>
      <c r="U109" s="53"/>
      <c r="V109" s="53"/>
      <c r="W109" s="53"/>
      <c r="X109" s="53"/>
      <c r="Y109" s="53"/>
      <c r="Z109" s="53"/>
      <c r="AA109" s="56" t="s">
        <v>152</v>
      </c>
      <c r="AB109" s="53" t="s">
        <v>2</v>
      </c>
      <c r="AC109" s="53"/>
      <c r="AD109" s="53"/>
      <c r="AE109" s="53"/>
      <c r="AF109" s="53"/>
      <c r="AG109" s="53"/>
      <c r="AH109" s="53"/>
      <c r="AI109" s="53"/>
      <c r="AJ109" s="53"/>
      <c r="AN109" s="34">
        <f t="shared" si="9"/>
        <v>0</v>
      </c>
      <c r="AO109" s="34">
        <f t="shared" si="9"/>
        <v>0</v>
      </c>
      <c r="AP109" s="34">
        <f t="shared" si="9"/>
        <v>1</v>
      </c>
      <c r="AQ109" s="34">
        <f t="shared" si="9"/>
        <v>0</v>
      </c>
      <c r="AR109" s="34">
        <f t="shared" si="9"/>
        <v>0</v>
      </c>
      <c r="AS109" s="34">
        <f t="shared" si="9"/>
        <v>0</v>
      </c>
      <c r="AT109" s="34" t="str">
        <f t="shared" si="8"/>
        <v>BEGGE</v>
      </c>
      <c r="AV109" s="34">
        <f t="shared" si="7"/>
        <v>0</v>
      </c>
      <c r="AW109" s="34">
        <f t="shared" si="7"/>
        <v>0</v>
      </c>
      <c r="AX109" s="34">
        <f t="shared" si="7"/>
        <v>1</v>
      </c>
      <c r="AY109" s="34">
        <f t="shared" si="6"/>
        <v>0</v>
      </c>
      <c r="AZ109" s="34">
        <f t="shared" si="6"/>
        <v>0</v>
      </c>
      <c r="BA109" s="34">
        <f t="shared" si="6"/>
        <v>0</v>
      </c>
    </row>
    <row r="110" spans="1:53" x14ac:dyDescent="0.35">
      <c r="A110" s="45">
        <v>106</v>
      </c>
      <c r="B110" t="s">
        <v>422</v>
      </c>
      <c r="C110" t="s">
        <v>55</v>
      </c>
      <c r="D110" s="46" t="s">
        <v>113</v>
      </c>
      <c r="E110" s="46" t="s">
        <v>114</v>
      </c>
      <c r="F110" s="7" t="s">
        <v>236</v>
      </c>
      <c r="J110" t="s">
        <v>17</v>
      </c>
      <c r="P110" t="s">
        <v>17</v>
      </c>
      <c r="T110" s="53" t="s">
        <v>2</v>
      </c>
      <c r="U110" s="53" t="s">
        <v>2</v>
      </c>
      <c r="V110" s="53"/>
      <c r="W110" s="53" t="s">
        <v>2</v>
      </c>
      <c r="X110" s="53"/>
      <c r="Y110" s="53"/>
      <c r="Z110" s="53"/>
      <c r="AA110" s="53" t="s">
        <v>2</v>
      </c>
      <c r="AB110" s="53" t="s">
        <v>2</v>
      </c>
      <c r="AC110" s="53"/>
      <c r="AD110" s="53"/>
      <c r="AE110" s="53"/>
      <c r="AF110" s="53"/>
      <c r="AG110" s="53"/>
      <c r="AH110" s="53"/>
      <c r="AI110" s="53"/>
      <c r="AJ110" s="53"/>
      <c r="AN110" s="34">
        <f t="shared" si="9"/>
        <v>0</v>
      </c>
      <c r="AO110" s="34">
        <f t="shared" si="9"/>
        <v>0</v>
      </c>
      <c r="AP110" s="34">
        <f t="shared" si="9"/>
        <v>1</v>
      </c>
      <c r="AQ110" s="34">
        <f t="shared" si="9"/>
        <v>0</v>
      </c>
      <c r="AR110" s="34">
        <f t="shared" si="9"/>
        <v>0</v>
      </c>
      <c r="AS110" s="34">
        <f t="shared" si="9"/>
        <v>0</v>
      </c>
      <c r="AT110" s="34" t="str">
        <f t="shared" si="8"/>
        <v>BEGGE</v>
      </c>
      <c r="AV110" s="34">
        <f t="shared" si="7"/>
        <v>0</v>
      </c>
      <c r="AW110" s="34">
        <f t="shared" si="7"/>
        <v>0</v>
      </c>
      <c r="AX110" s="34">
        <f t="shared" si="7"/>
        <v>1</v>
      </c>
      <c r="AY110" s="34">
        <f t="shared" si="6"/>
        <v>0</v>
      </c>
      <c r="AZ110" s="34">
        <f t="shared" si="6"/>
        <v>0</v>
      </c>
      <c r="BA110" s="34">
        <f t="shared" si="6"/>
        <v>0</v>
      </c>
    </row>
    <row r="111" spans="1:53" x14ac:dyDescent="0.35">
      <c r="A111" s="45">
        <v>107</v>
      </c>
      <c r="B111" t="s">
        <v>309</v>
      </c>
      <c r="C111" t="s">
        <v>90</v>
      </c>
      <c r="D111" s="46" t="s">
        <v>113</v>
      </c>
      <c r="E111" s="46" t="s">
        <v>114</v>
      </c>
      <c r="F111" s="7" t="s">
        <v>236</v>
      </c>
      <c r="G111" s="46" t="s">
        <v>245</v>
      </c>
      <c r="J111" t="s">
        <v>17</v>
      </c>
      <c r="P111" t="s">
        <v>17</v>
      </c>
      <c r="T111" s="53"/>
      <c r="U111" s="53"/>
      <c r="V111" s="53"/>
      <c r="W111" s="53"/>
      <c r="X111" s="53"/>
      <c r="Y111" s="53"/>
      <c r="Z111" s="53"/>
      <c r="AA111" s="53" t="s">
        <v>2</v>
      </c>
      <c r="AB111" s="53" t="s">
        <v>2</v>
      </c>
      <c r="AC111" s="53"/>
      <c r="AD111" s="53"/>
      <c r="AE111" s="53"/>
      <c r="AF111" s="53"/>
      <c r="AG111" s="53"/>
      <c r="AH111" s="53"/>
      <c r="AI111" s="53"/>
      <c r="AJ111" s="53"/>
      <c r="AN111" s="34">
        <f t="shared" si="9"/>
        <v>0</v>
      </c>
      <c r="AO111" s="34">
        <f t="shared" si="9"/>
        <v>0</v>
      </c>
      <c r="AP111" s="34">
        <f t="shared" si="9"/>
        <v>1</v>
      </c>
      <c r="AQ111" s="34">
        <f t="shared" si="9"/>
        <v>0</v>
      </c>
      <c r="AR111" s="34">
        <f t="shared" si="9"/>
        <v>0</v>
      </c>
      <c r="AS111" s="34">
        <f t="shared" si="9"/>
        <v>0</v>
      </c>
      <c r="AT111" s="34" t="str">
        <f t="shared" si="8"/>
        <v>BEGGE</v>
      </c>
      <c r="AV111" s="34">
        <f t="shared" si="7"/>
        <v>0</v>
      </c>
      <c r="AW111" s="34">
        <f t="shared" si="7"/>
        <v>0</v>
      </c>
      <c r="AX111" s="34">
        <f t="shared" si="7"/>
        <v>1</v>
      </c>
      <c r="AY111" s="34">
        <f t="shared" si="6"/>
        <v>0</v>
      </c>
      <c r="AZ111" s="34">
        <f t="shared" si="6"/>
        <v>0</v>
      </c>
      <c r="BA111" s="34">
        <f t="shared" si="6"/>
        <v>0</v>
      </c>
    </row>
    <row r="112" spans="1:53" x14ac:dyDescent="0.35">
      <c r="A112" s="45">
        <v>108</v>
      </c>
      <c r="B112" t="s">
        <v>386</v>
      </c>
      <c r="C112" t="s">
        <v>76</v>
      </c>
      <c r="D112" s="46" t="s">
        <v>113</v>
      </c>
      <c r="F112" s="7" t="s">
        <v>236</v>
      </c>
      <c r="J112" t="s">
        <v>17</v>
      </c>
      <c r="T112" s="53"/>
      <c r="U112" s="53"/>
      <c r="V112" s="53"/>
      <c r="W112" s="53"/>
      <c r="X112" s="53"/>
      <c r="Y112" s="53"/>
      <c r="Z112" s="53"/>
      <c r="AA112" s="53"/>
      <c r="AB112" s="53"/>
      <c r="AC112" s="53"/>
      <c r="AD112" s="53"/>
      <c r="AE112" s="53"/>
      <c r="AF112" s="53"/>
      <c r="AG112" s="53"/>
      <c r="AH112" s="53"/>
      <c r="AI112" s="53"/>
      <c r="AJ112" s="53"/>
      <c r="AN112" s="34">
        <f t="shared" si="9"/>
        <v>0</v>
      </c>
      <c r="AO112" s="34">
        <f t="shared" si="9"/>
        <v>0</v>
      </c>
      <c r="AP112" s="34">
        <f t="shared" si="9"/>
        <v>1</v>
      </c>
      <c r="AQ112" s="34">
        <f t="shared" si="9"/>
        <v>0</v>
      </c>
      <c r="AR112" s="34">
        <f t="shared" si="9"/>
        <v>0</v>
      </c>
      <c r="AS112" s="34">
        <f t="shared" si="9"/>
        <v>0</v>
      </c>
      <c r="AT112" s="34" t="str">
        <f t="shared" si="8"/>
        <v>KOM</v>
      </c>
      <c r="AV112" s="34">
        <f t="shared" si="7"/>
        <v>0</v>
      </c>
      <c r="AW112" s="34">
        <f t="shared" si="7"/>
        <v>0</v>
      </c>
      <c r="AX112" s="34">
        <f t="shared" si="7"/>
        <v>0</v>
      </c>
      <c r="AY112" s="34">
        <f t="shared" si="6"/>
        <v>0</v>
      </c>
      <c r="AZ112" s="34">
        <f t="shared" si="6"/>
        <v>0</v>
      </c>
      <c r="BA112" s="34">
        <f t="shared" si="6"/>
        <v>0</v>
      </c>
    </row>
    <row r="113" spans="1:53" x14ac:dyDescent="0.35">
      <c r="A113" s="45">
        <v>109</v>
      </c>
      <c r="B113" t="s">
        <v>310</v>
      </c>
      <c r="C113" t="s">
        <v>165</v>
      </c>
      <c r="D113" s="46" t="s">
        <v>113</v>
      </c>
      <c r="E113" s="46" t="s">
        <v>114</v>
      </c>
      <c r="F113" s="7" t="s">
        <v>236</v>
      </c>
      <c r="G113" s="46" t="s">
        <v>245</v>
      </c>
      <c r="J113" t="s">
        <v>18</v>
      </c>
      <c r="P113" t="s">
        <v>18</v>
      </c>
      <c r="T113" s="53"/>
      <c r="U113" s="53"/>
      <c r="V113" s="53">
        <v>3</v>
      </c>
      <c r="W113" s="53"/>
      <c r="X113" s="53"/>
      <c r="Y113" s="53"/>
      <c r="Z113" s="53"/>
      <c r="AA113" s="53"/>
      <c r="AB113" s="53"/>
      <c r="AC113" s="53"/>
      <c r="AD113" s="53" t="s">
        <v>2</v>
      </c>
      <c r="AE113" s="53"/>
      <c r="AF113" s="53"/>
      <c r="AG113" s="53"/>
      <c r="AH113" s="53"/>
      <c r="AI113" s="53" t="s">
        <v>2</v>
      </c>
      <c r="AJ113" s="53"/>
      <c r="AN113" s="34">
        <f t="shared" si="9"/>
        <v>0</v>
      </c>
      <c r="AO113" s="34">
        <f t="shared" si="9"/>
        <v>0</v>
      </c>
      <c r="AP113" s="34">
        <f t="shared" si="9"/>
        <v>1</v>
      </c>
      <c r="AQ113" s="34">
        <f t="shared" si="9"/>
        <v>0</v>
      </c>
      <c r="AR113" s="34">
        <f t="shared" si="9"/>
        <v>0</v>
      </c>
      <c r="AS113" s="34">
        <f t="shared" si="9"/>
        <v>0</v>
      </c>
      <c r="AT113" s="34" t="str">
        <f t="shared" si="8"/>
        <v>BEGGE</v>
      </c>
      <c r="AV113" s="34">
        <f t="shared" si="7"/>
        <v>0</v>
      </c>
      <c r="AW113" s="34">
        <f t="shared" si="7"/>
        <v>0</v>
      </c>
      <c r="AX113" s="34">
        <f t="shared" si="7"/>
        <v>1</v>
      </c>
      <c r="AY113" s="34">
        <f t="shared" si="6"/>
        <v>0</v>
      </c>
      <c r="AZ113" s="34">
        <f t="shared" si="6"/>
        <v>0</v>
      </c>
      <c r="BA113" s="34">
        <f t="shared" si="6"/>
        <v>0</v>
      </c>
    </row>
    <row r="114" spans="1:53" x14ac:dyDescent="0.35">
      <c r="A114" s="45">
        <v>110</v>
      </c>
      <c r="B114" t="s">
        <v>314</v>
      </c>
      <c r="C114" t="s">
        <v>54</v>
      </c>
      <c r="D114" s="46" t="s">
        <v>113</v>
      </c>
      <c r="E114" s="46" t="s">
        <v>114</v>
      </c>
      <c r="F114" s="7" t="s">
        <v>236</v>
      </c>
      <c r="G114" s="46" t="s">
        <v>245</v>
      </c>
      <c r="J114" t="s">
        <v>18</v>
      </c>
      <c r="P114" t="s">
        <v>18</v>
      </c>
      <c r="T114" s="53"/>
      <c r="U114" s="53"/>
      <c r="V114" s="53">
        <v>3</v>
      </c>
      <c r="W114" s="53"/>
      <c r="X114" s="53"/>
      <c r="Y114" s="53"/>
      <c r="Z114" s="53"/>
      <c r="AA114" s="53"/>
      <c r="AB114" s="53"/>
      <c r="AC114" s="53"/>
      <c r="AD114" s="53" t="s">
        <v>2</v>
      </c>
      <c r="AE114" s="53"/>
      <c r="AF114" s="53"/>
      <c r="AG114" s="53"/>
      <c r="AH114" s="53"/>
      <c r="AI114" s="53" t="s">
        <v>2</v>
      </c>
      <c r="AJ114" s="53"/>
      <c r="AN114" s="34">
        <f t="shared" si="9"/>
        <v>0</v>
      </c>
      <c r="AO114" s="34">
        <f t="shared" si="9"/>
        <v>0</v>
      </c>
      <c r="AP114" s="34">
        <f t="shared" si="9"/>
        <v>1</v>
      </c>
      <c r="AQ114" s="34">
        <f t="shared" si="9"/>
        <v>0</v>
      </c>
      <c r="AR114" s="34">
        <f t="shared" si="9"/>
        <v>0</v>
      </c>
      <c r="AS114" s="34">
        <f t="shared" si="9"/>
        <v>0</v>
      </c>
      <c r="AT114" s="34" t="str">
        <f t="shared" si="8"/>
        <v>BEGGE</v>
      </c>
      <c r="AV114" s="34">
        <f t="shared" si="7"/>
        <v>0</v>
      </c>
      <c r="AW114" s="34">
        <f t="shared" si="7"/>
        <v>0</v>
      </c>
      <c r="AX114" s="34">
        <f t="shared" si="7"/>
        <v>1</v>
      </c>
      <c r="AY114" s="34">
        <f t="shared" si="6"/>
        <v>0</v>
      </c>
      <c r="AZ114" s="34">
        <f t="shared" si="6"/>
        <v>0</v>
      </c>
      <c r="BA114" s="34">
        <f t="shared" si="6"/>
        <v>0</v>
      </c>
    </row>
    <row r="115" spans="1:53" x14ac:dyDescent="0.35">
      <c r="A115" s="45">
        <v>111</v>
      </c>
      <c r="B115" t="s">
        <v>313</v>
      </c>
      <c r="C115" t="s">
        <v>54</v>
      </c>
      <c r="D115" s="46" t="s">
        <v>113</v>
      </c>
      <c r="E115" s="46" t="s">
        <v>114</v>
      </c>
      <c r="F115" s="7" t="s">
        <v>236</v>
      </c>
      <c r="G115" s="46" t="s">
        <v>245</v>
      </c>
      <c r="J115" t="s">
        <v>18</v>
      </c>
      <c r="P115" t="s">
        <v>18</v>
      </c>
      <c r="T115" s="53"/>
      <c r="U115" s="53"/>
      <c r="V115" s="53">
        <v>3</v>
      </c>
      <c r="W115" s="53"/>
      <c r="X115" s="53"/>
      <c r="Y115" s="53"/>
      <c r="Z115" s="53"/>
      <c r="AA115" s="53"/>
      <c r="AB115" s="53"/>
      <c r="AC115" s="53"/>
      <c r="AD115" s="53" t="s">
        <v>2</v>
      </c>
      <c r="AE115" s="53"/>
      <c r="AF115" s="53"/>
      <c r="AG115" s="53"/>
      <c r="AH115" s="53"/>
      <c r="AI115" s="53" t="s">
        <v>2</v>
      </c>
      <c r="AJ115" s="53"/>
      <c r="AN115" s="34">
        <f t="shared" si="9"/>
        <v>0</v>
      </c>
      <c r="AO115" s="34">
        <f t="shared" si="9"/>
        <v>0</v>
      </c>
      <c r="AP115" s="34">
        <f t="shared" si="9"/>
        <v>1</v>
      </c>
      <c r="AQ115" s="34">
        <f t="shared" si="9"/>
        <v>0</v>
      </c>
      <c r="AR115" s="34">
        <f t="shared" si="9"/>
        <v>0</v>
      </c>
      <c r="AS115" s="34">
        <f t="shared" si="9"/>
        <v>0</v>
      </c>
      <c r="AT115" s="34" t="str">
        <f t="shared" si="8"/>
        <v>BEGGE</v>
      </c>
      <c r="AV115" s="34">
        <f t="shared" si="7"/>
        <v>0</v>
      </c>
      <c r="AW115" s="34">
        <f t="shared" si="7"/>
        <v>0</v>
      </c>
      <c r="AX115" s="34">
        <f t="shared" si="7"/>
        <v>1</v>
      </c>
      <c r="AY115" s="34">
        <f t="shared" si="6"/>
        <v>0</v>
      </c>
      <c r="AZ115" s="34">
        <f t="shared" si="6"/>
        <v>0</v>
      </c>
      <c r="BA115" s="34">
        <f t="shared" si="6"/>
        <v>0</v>
      </c>
    </row>
    <row r="116" spans="1:53" x14ac:dyDescent="0.35">
      <c r="A116" s="45">
        <v>112</v>
      </c>
      <c r="B116" t="s">
        <v>315</v>
      </c>
      <c r="C116" t="s">
        <v>165</v>
      </c>
      <c r="D116" s="46" t="s">
        <v>113</v>
      </c>
      <c r="E116" s="46" t="s">
        <v>114</v>
      </c>
      <c r="F116" s="7" t="s">
        <v>236</v>
      </c>
      <c r="G116" s="46" t="s">
        <v>245</v>
      </c>
      <c r="J116" t="s">
        <v>18</v>
      </c>
      <c r="P116" t="s">
        <v>18</v>
      </c>
      <c r="T116" s="53"/>
      <c r="U116" s="53"/>
      <c r="V116" s="53">
        <v>3</v>
      </c>
      <c r="W116" s="53"/>
      <c r="X116" s="53"/>
      <c r="Y116" s="53"/>
      <c r="Z116" s="53"/>
      <c r="AA116" s="53"/>
      <c r="AB116" s="53"/>
      <c r="AC116" s="53"/>
      <c r="AD116" s="53" t="s">
        <v>2</v>
      </c>
      <c r="AE116" s="53"/>
      <c r="AF116" s="53"/>
      <c r="AG116" s="53"/>
      <c r="AH116" s="53"/>
      <c r="AI116" s="53" t="s">
        <v>2</v>
      </c>
      <c r="AJ116" s="53"/>
      <c r="AN116" s="34">
        <f t="shared" si="9"/>
        <v>0</v>
      </c>
      <c r="AO116" s="34">
        <f t="shared" si="9"/>
        <v>0</v>
      </c>
      <c r="AP116" s="34">
        <f t="shared" si="9"/>
        <v>1</v>
      </c>
      <c r="AQ116" s="34">
        <f t="shared" si="9"/>
        <v>0</v>
      </c>
      <c r="AR116" s="34">
        <f t="shared" si="9"/>
        <v>0</v>
      </c>
      <c r="AS116" s="34">
        <f t="shared" si="9"/>
        <v>0</v>
      </c>
      <c r="AT116" s="34" t="str">
        <f t="shared" si="8"/>
        <v>BEGGE</v>
      </c>
      <c r="AV116" s="34">
        <f t="shared" si="7"/>
        <v>0</v>
      </c>
      <c r="AW116" s="34">
        <f t="shared" si="7"/>
        <v>0</v>
      </c>
      <c r="AX116" s="34">
        <f t="shared" si="7"/>
        <v>1</v>
      </c>
      <c r="AY116" s="34">
        <f t="shared" si="6"/>
        <v>0</v>
      </c>
      <c r="AZ116" s="34">
        <f t="shared" si="6"/>
        <v>0</v>
      </c>
      <c r="BA116" s="34">
        <f t="shared" si="6"/>
        <v>0</v>
      </c>
    </row>
    <row r="117" spans="1:53" x14ac:dyDescent="0.35">
      <c r="A117" s="45">
        <v>113</v>
      </c>
      <c r="B117" t="s">
        <v>454</v>
      </c>
      <c r="C117" t="s">
        <v>166</v>
      </c>
      <c r="D117" s="46" t="s">
        <v>113</v>
      </c>
      <c r="E117" s="46" t="s">
        <v>114</v>
      </c>
      <c r="F117" s="7" t="s">
        <v>236</v>
      </c>
      <c r="J117" t="s">
        <v>18</v>
      </c>
      <c r="P117" t="s">
        <v>18</v>
      </c>
      <c r="T117" s="53"/>
      <c r="U117" s="53"/>
      <c r="V117" s="53">
        <v>3</v>
      </c>
      <c r="W117" s="53"/>
      <c r="X117" s="53"/>
      <c r="Y117" s="53"/>
      <c r="Z117" s="53"/>
      <c r="AA117" s="53"/>
      <c r="AB117" s="53"/>
      <c r="AC117" s="53"/>
      <c r="AD117" s="53" t="s">
        <v>2</v>
      </c>
      <c r="AE117" s="53"/>
      <c r="AF117" s="53"/>
      <c r="AG117" s="53"/>
      <c r="AH117" s="53"/>
      <c r="AI117" s="53" t="s">
        <v>2</v>
      </c>
      <c r="AJ117" s="53"/>
      <c r="AN117" s="34">
        <f t="shared" si="9"/>
        <v>0</v>
      </c>
      <c r="AO117" s="34">
        <f t="shared" si="9"/>
        <v>0</v>
      </c>
      <c r="AP117" s="34">
        <f t="shared" si="9"/>
        <v>1</v>
      </c>
      <c r="AQ117" s="34">
        <f t="shared" si="9"/>
        <v>0</v>
      </c>
      <c r="AR117" s="34">
        <f t="shared" si="9"/>
        <v>0</v>
      </c>
      <c r="AS117" s="34">
        <f t="shared" si="9"/>
        <v>0</v>
      </c>
      <c r="AT117" s="34" t="str">
        <f t="shared" si="8"/>
        <v>BEGGE</v>
      </c>
      <c r="AV117" s="34">
        <f t="shared" si="7"/>
        <v>0</v>
      </c>
      <c r="AW117" s="34">
        <f t="shared" si="7"/>
        <v>0</v>
      </c>
      <c r="AX117" s="34">
        <f t="shared" si="7"/>
        <v>1</v>
      </c>
      <c r="AY117" s="34">
        <f t="shared" si="6"/>
        <v>0</v>
      </c>
      <c r="AZ117" s="34">
        <f t="shared" si="6"/>
        <v>0</v>
      </c>
      <c r="BA117" s="34">
        <f t="shared" si="6"/>
        <v>0</v>
      </c>
    </row>
    <row r="118" spans="1:53" x14ac:dyDescent="0.35">
      <c r="A118" s="45">
        <v>114</v>
      </c>
      <c r="B118" t="s">
        <v>453</v>
      </c>
      <c r="C118" t="s">
        <v>51</v>
      </c>
      <c r="D118" s="46" t="s">
        <v>113</v>
      </c>
      <c r="E118" s="46" t="s">
        <v>114</v>
      </c>
      <c r="F118" s="7" t="s">
        <v>236</v>
      </c>
      <c r="J118" t="s">
        <v>18</v>
      </c>
      <c r="P118" t="s">
        <v>18</v>
      </c>
      <c r="T118" s="53">
        <v>1</v>
      </c>
      <c r="U118" s="53"/>
      <c r="V118" s="53">
        <v>3</v>
      </c>
      <c r="W118" s="53"/>
      <c r="X118" s="53"/>
      <c r="Y118" s="53"/>
      <c r="Z118" s="53"/>
      <c r="AA118" s="53"/>
      <c r="AB118" s="53"/>
      <c r="AC118" s="53">
        <v>10</v>
      </c>
      <c r="AD118" s="53"/>
      <c r="AE118" s="53"/>
      <c r="AF118" s="53"/>
      <c r="AG118" s="53"/>
      <c r="AH118" s="53"/>
      <c r="AI118" s="53"/>
      <c r="AJ118" s="53"/>
      <c r="AN118" s="34">
        <f t="shared" si="9"/>
        <v>0</v>
      </c>
      <c r="AO118" s="34">
        <f t="shared" si="9"/>
        <v>0</v>
      </c>
      <c r="AP118" s="34">
        <f t="shared" si="9"/>
        <v>1</v>
      </c>
      <c r="AQ118" s="34">
        <f t="shared" si="9"/>
        <v>0</v>
      </c>
      <c r="AR118" s="34">
        <f t="shared" si="9"/>
        <v>0</v>
      </c>
      <c r="AS118" s="34">
        <f t="shared" si="9"/>
        <v>0</v>
      </c>
      <c r="AT118" s="34" t="str">
        <f t="shared" si="8"/>
        <v>BEGGE</v>
      </c>
      <c r="AV118" s="34">
        <f t="shared" si="7"/>
        <v>0</v>
      </c>
      <c r="AW118" s="34">
        <f t="shared" si="7"/>
        <v>0</v>
      </c>
      <c r="AX118" s="34">
        <f t="shared" si="7"/>
        <v>1</v>
      </c>
      <c r="AY118" s="34">
        <f t="shared" si="6"/>
        <v>0</v>
      </c>
      <c r="AZ118" s="34">
        <f t="shared" si="6"/>
        <v>0</v>
      </c>
      <c r="BA118" s="34">
        <f t="shared" si="6"/>
        <v>0</v>
      </c>
    </row>
    <row r="119" spans="1:53" x14ac:dyDescent="0.35">
      <c r="A119" s="45">
        <v>115</v>
      </c>
      <c r="B119" t="s">
        <v>439</v>
      </c>
      <c r="C119" t="s">
        <v>165</v>
      </c>
      <c r="D119" s="46" t="s">
        <v>113</v>
      </c>
      <c r="F119" s="7" t="s">
        <v>236</v>
      </c>
      <c r="J119" t="s">
        <v>18</v>
      </c>
      <c r="T119" s="53"/>
      <c r="U119" s="53"/>
      <c r="V119" s="53">
        <v>3</v>
      </c>
      <c r="W119" s="53"/>
      <c r="X119" s="53"/>
      <c r="Y119" s="53"/>
      <c r="Z119" s="53"/>
      <c r="AA119" s="53"/>
      <c r="AB119" s="53"/>
      <c r="AC119" s="53"/>
      <c r="AD119" s="53" t="s">
        <v>2</v>
      </c>
      <c r="AE119" s="53"/>
      <c r="AF119" s="53"/>
      <c r="AG119" s="53"/>
      <c r="AH119" s="53"/>
      <c r="AI119" s="53" t="s">
        <v>2</v>
      </c>
      <c r="AJ119" s="53"/>
      <c r="AN119" s="34">
        <f t="shared" si="9"/>
        <v>0</v>
      </c>
      <c r="AO119" s="34">
        <f t="shared" si="9"/>
        <v>0</v>
      </c>
      <c r="AP119" s="34">
        <f t="shared" si="9"/>
        <v>1</v>
      </c>
      <c r="AQ119" s="34">
        <f t="shared" si="9"/>
        <v>0</v>
      </c>
      <c r="AR119" s="34">
        <f t="shared" si="9"/>
        <v>0</v>
      </c>
      <c r="AS119" s="34">
        <f t="shared" si="9"/>
        <v>0</v>
      </c>
      <c r="AT119" s="34" t="str">
        <f t="shared" si="8"/>
        <v>KOM</v>
      </c>
      <c r="AV119" s="34">
        <f t="shared" si="7"/>
        <v>0</v>
      </c>
      <c r="AW119" s="34">
        <f t="shared" si="7"/>
        <v>0</v>
      </c>
      <c r="AX119" s="34">
        <f t="shared" si="7"/>
        <v>0</v>
      </c>
      <c r="AY119" s="34">
        <f t="shared" si="6"/>
        <v>0</v>
      </c>
      <c r="AZ119" s="34">
        <f t="shared" si="6"/>
        <v>0</v>
      </c>
      <c r="BA119" s="34">
        <f t="shared" si="6"/>
        <v>0</v>
      </c>
    </row>
    <row r="120" spans="1:53" x14ac:dyDescent="0.35">
      <c r="A120" s="45">
        <v>116</v>
      </c>
      <c r="B120" t="s">
        <v>394</v>
      </c>
      <c r="C120" t="s">
        <v>53</v>
      </c>
      <c r="D120" s="46" t="s">
        <v>113</v>
      </c>
      <c r="E120" s="46" t="s">
        <v>114</v>
      </c>
      <c r="F120" s="7" t="s">
        <v>236</v>
      </c>
      <c r="J120" t="s">
        <v>18</v>
      </c>
      <c r="P120" t="s">
        <v>18</v>
      </c>
      <c r="T120" s="53"/>
      <c r="U120" s="53"/>
      <c r="V120" s="53">
        <v>3</v>
      </c>
      <c r="W120" s="53"/>
      <c r="X120" s="53"/>
      <c r="Y120" s="53"/>
      <c r="Z120" s="53"/>
      <c r="AA120" s="53"/>
      <c r="AB120" s="53"/>
      <c r="AC120" s="53"/>
      <c r="AD120" s="53" t="s">
        <v>2</v>
      </c>
      <c r="AE120" s="53"/>
      <c r="AF120" s="53"/>
      <c r="AG120" s="53"/>
      <c r="AH120" s="53"/>
      <c r="AI120" s="53" t="s">
        <v>2</v>
      </c>
      <c r="AJ120" s="53"/>
      <c r="AN120" s="34">
        <f t="shared" si="9"/>
        <v>0</v>
      </c>
      <c r="AO120" s="34">
        <f t="shared" si="9"/>
        <v>0</v>
      </c>
      <c r="AP120" s="34">
        <f t="shared" si="9"/>
        <v>1</v>
      </c>
      <c r="AQ120" s="34">
        <f t="shared" si="9"/>
        <v>0</v>
      </c>
      <c r="AR120" s="34">
        <f t="shared" si="9"/>
        <v>0</v>
      </c>
      <c r="AS120" s="34">
        <f t="shared" si="9"/>
        <v>0</v>
      </c>
      <c r="AT120" s="34" t="str">
        <f t="shared" si="8"/>
        <v>BEGGE</v>
      </c>
      <c r="AV120" s="34">
        <f t="shared" si="7"/>
        <v>0</v>
      </c>
      <c r="AW120" s="34">
        <f t="shared" si="7"/>
        <v>0</v>
      </c>
      <c r="AX120" s="34">
        <f t="shared" si="7"/>
        <v>1</v>
      </c>
      <c r="AY120" s="34">
        <f t="shared" si="6"/>
        <v>0</v>
      </c>
      <c r="AZ120" s="34">
        <f t="shared" si="6"/>
        <v>0</v>
      </c>
      <c r="BA120" s="34">
        <f t="shared" si="6"/>
        <v>0</v>
      </c>
    </row>
    <row r="121" spans="1:53" x14ac:dyDescent="0.35">
      <c r="A121" s="45">
        <v>117</v>
      </c>
      <c r="B121" t="s">
        <v>312</v>
      </c>
      <c r="C121" t="s">
        <v>54</v>
      </c>
      <c r="D121" s="46" t="s">
        <v>113</v>
      </c>
      <c r="E121" s="46" t="s">
        <v>114</v>
      </c>
      <c r="F121" s="7" t="s">
        <v>236</v>
      </c>
      <c r="G121" s="46" t="s">
        <v>245</v>
      </c>
      <c r="J121" t="s">
        <v>18</v>
      </c>
      <c r="P121" t="s">
        <v>18</v>
      </c>
      <c r="T121" s="53"/>
      <c r="U121" s="53"/>
      <c r="V121" s="53">
        <v>3</v>
      </c>
      <c r="W121" s="53"/>
      <c r="X121" s="53"/>
      <c r="Y121" s="53"/>
      <c r="Z121" s="53"/>
      <c r="AA121" s="53"/>
      <c r="AB121" s="53"/>
      <c r="AC121" s="53"/>
      <c r="AD121" s="53" t="s">
        <v>2</v>
      </c>
      <c r="AE121" s="53"/>
      <c r="AF121" s="53"/>
      <c r="AG121" s="53"/>
      <c r="AH121" s="53"/>
      <c r="AI121" s="53" t="s">
        <v>2</v>
      </c>
      <c r="AJ121" s="53"/>
      <c r="AN121" s="34">
        <f t="shared" si="9"/>
        <v>0</v>
      </c>
      <c r="AO121" s="34">
        <f t="shared" si="9"/>
        <v>0</v>
      </c>
      <c r="AP121" s="34">
        <f t="shared" si="9"/>
        <v>1</v>
      </c>
      <c r="AQ121" s="34">
        <f t="shared" si="9"/>
        <v>0</v>
      </c>
      <c r="AR121" s="34">
        <f t="shared" si="9"/>
        <v>0</v>
      </c>
      <c r="AS121" s="34">
        <f t="shared" si="9"/>
        <v>0</v>
      </c>
      <c r="AT121" s="34" t="str">
        <f t="shared" si="8"/>
        <v>BEGGE</v>
      </c>
      <c r="AV121" s="34">
        <f t="shared" si="7"/>
        <v>0</v>
      </c>
      <c r="AW121" s="34">
        <f t="shared" si="7"/>
        <v>0</v>
      </c>
      <c r="AX121" s="34">
        <f t="shared" si="7"/>
        <v>1</v>
      </c>
      <c r="AY121" s="34">
        <f t="shared" si="6"/>
        <v>0</v>
      </c>
      <c r="AZ121" s="34">
        <f t="shared" si="6"/>
        <v>0</v>
      </c>
      <c r="BA121" s="34">
        <f t="shared" si="6"/>
        <v>0</v>
      </c>
    </row>
    <row r="122" spans="1:53" x14ac:dyDescent="0.35">
      <c r="A122" s="45">
        <v>118</v>
      </c>
      <c r="B122" t="s">
        <v>316</v>
      </c>
      <c r="C122" t="s">
        <v>472</v>
      </c>
      <c r="D122" s="46" t="s">
        <v>113</v>
      </c>
      <c r="E122" s="46" t="s">
        <v>114</v>
      </c>
      <c r="F122" s="7" t="s">
        <v>236</v>
      </c>
      <c r="G122" s="46" t="s">
        <v>245</v>
      </c>
      <c r="J122" t="s">
        <v>18</v>
      </c>
      <c r="P122" t="s">
        <v>18</v>
      </c>
      <c r="T122" s="53"/>
      <c r="U122" s="53"/>
      <c r="V122" s="53">
        <v>3</v>
      </c>
      <c r="W122" s="53"/>
      <c r="X122" s="53"/>
      <c r="Y122" s="53"/>
      <c r="Z122" s="53"/>
      <c r="AA122" s="53"/>
      <c r="AB122" s="53"/>
      <c r="AC122" s="53"/>
      <c r="AD122" s="53"/>
      <c r="AE122" s="53"/>
      <c r="AF122" s="53"/>
      <c r="AG122" s="53"/>
      <c r="AH122" s="53"/>
      <c r="AI122" s="53"/>
      <c r="AJ122" s="53"/>
      <c r="AN122" s="34">
        <f t="shared" si="9"/>
        <v>0</v>
      </c>
      <c r="AO122" s="34">
        <f t="shared" si="9"/>
        <v>0</v>
      </c>
      <c r="AP122" s="34">
        <f t="shared" si="9"/>
        <v>1</v>
      </c>
      <c r="AQ122" s="34">
        <f t="shared" si="9"/>
        <v>0</v>
      </c>
      <c r="AR122" s="34">
        <f t="shared" si="9"/>
        <v>0</v>
      </c>
      <c r="AS122" s="34">
        <f t="shared" si="9"/>
        <v>0</v>
      </c>
      <c r="AT122" s="34" t="str">
        <f t="shared" si="8"/>
        <v>BEGGE</v>
      </c>
      <c r="AV122" s="34">
        <f t="shared" si="7"/>
        <v>0</v>
      </c>
      <c r="AW122" s="34">
        <f t="shared" si="7"/>
        <v>0</v>
      </c>
      <c r="AX122" s="34">
        <f t="shared" si="7"/>
        <v>1</v>
      </c>
      <c r="AY122" s="34">
        <f t="shared" si="6"/>
        <v>0</v>
      </c>
      <c r="AZ122" s="34">
        <f t="shared" si="6"/>
        <v>0</v>
      </c>
      <c r="BA122" s="34">
        <f t="shared" si="6"/>
        <v>0</v>
      </c>
    </row>
    <row r="123" spans="1:53" x14ac:dyDescent="0.35">
      <c r="A123" s="45">
        <v>119</v>
      </c>
      <c r="B123" t="s">
        <v>437</v>
      </c>
      <c r="C123" t="s">
        <v>51</v>
      </c>
      <c r="D123" s="46" t="s">
        <v>113</v>
      </c>
      <c r="E123" s="46" t="s">
        <v>114</v>
      </c>
      <c r="F123" s="7" t="s">
        <v>236</v>
      </c>
      <c r="J123" t="s">
        <v>18</v>
      </c>
      <c r="P123" t="s">
        <v>18</v>
      </c>
      <c r="T123" s="53">
        <v>1</v>
      </c>
      <c r="U123" s="53"/>
      <c r="V123" s="53">
        <v>3</v>
      </c>
      <c r="W123" s="53"/>
      <c r="X123" s="53"/>
      <c r="Y123" s="53"/>
      <c r="Z123" s="53"/>
      <c r="AA123" s="53"/>
      <c r="AB123" s="53"/>
      <c r="AC123" s="53">
        <v>10</v>
      </c>
      <c r="AD123" s="53" t="s">
        <v>2</v>
      </c>
      <c r="AE123" s="53"/>
      <c r="AF123" s="53"/>
      <c r="AG123" s="53"/>
      <c r="AH123" s="53"/>
      <c r="AI123" s="53" t="s">
        <v>2</v>
      </c>
      <c r="AJ123" s="53"/>
      <c r="AN123" s="34">
        <f t="shared" si="9"/>
        <v>0</v>
      </c>
      <c r="AO123" s="34">
        <f t="shared" si="9"/>
        <v>0</v>
      </c>
      <c r="AP123" s="34">
        <f t="shared" si="9"/>
        <v>1</v>
      </c>
      <c r="AQ123" s="34">
        <f t="shared" si="9"/>
        <v>0</v>
      </c>
      <c r="AR123" s="34">
        <f t="shared" si="9"/>
        <v>0</v>
      </c>
      <c r="AS123" s="34">
        <f t="shared" si="9"/>
        <v>0</v>
      </c>
      <c r="AT123" s="34" t="str">
        <f t="shared" si="8"/>
        <v>BEGGE</v>
      </c>
      <c r="AV123" s="34">
        <f t="shared" si="7"/>
        <v>0</v>
      </c>
      <c r="AW123" s="34">
        <f t="shared" si="7"/>
        <v>0</v>
      </c>
      <c r="AX123" s="34">
        <f t="shared" si="7"/>
        <v>1</v>
      </c>
      <c r="AY123" s="34">
        <f t="shared" si="6"/>
        <v>0</v>
      </c>
      <c r="AZ123" s="34">
        <f t="shared" si="6"/>
        <v>0</v>
      </c>
      <c r="BA123" s="34">
        <f t="shared" si="6"/>
        <v>0</v>
      </c>
    </row>
    <row r="124" spans="1:53" x14ac:dyDescent="0.35">
      <c r="A124" s="45">
        <v>120</v>
      </c>
      <c r="B124" t="s">
        <v>372</v>
      </c>
      <c r="C124" t="s">
        <v>52</v>
      </c>
      <c r="D124" s="46" t="s">
        <v>113</v>
      </c>
      <c r="E124" s="46" t="s">
        <v>114</v>
      </c>
      <c r="F124" s="7" t="s">
        <v>236</v>
      </c>
      <c r="J124" t="s">
        <v>18</v>
      </c>
      <c r="P124" t="s">
        <v>18</v>
      </c>
      <c r="T124" s="53"/>
      <c r="U124" s="53"/>
      <c r="V124" s="53">
        <v>3</v>
      </c>
      <c r="W124" s="53"/>
      <c r="X124" s="53"/>
      <c r="Y124" s="53"/>
      <c r="Z124" s="53"/>
      <c r="AA124" s="53"/>
      <c r="AB124" s="53"/>
      <c r="AC124" s="53"/>
      <c r="AD124" s="56" t="s">
        <v>158</v>
      </c>
      <c r="AE124" s="53"/>
      <c r="AF124" s="53"/>
      <c r="AG124" s="53"/>
      <c r="AH124" s="53"/>
      <c r="AI124" s="56" t="s">
        <v>159</v>
      </c>
      <c r="AJ124" s="53"/>
      <c r="AN124" s="34">
        <f t="shared" si="9"/>
        <v>0</v>
      </c>
      <c r="AO124" s="34">
        <f t="shared" si="9"/>
        <v>0</v>
      </c>
      <c r="AP124" s="34">
        <f t="shared" si="9"/>
        <v>1</v>
      </c>
      <c r="AQ124" s="34">
        <f t="shared" si="9"/>
        <v>0</v>
      </c>
      <c r="AR124" s="34">
        <f t="shared" si="9"/>
        <v>0</v>
      </c>
      <c r="AS124" s="34">
        <f t="shared" si="9"/>
        <v>0</v>
      </c>
      <c r="AT124" s="34" t="str">
        <f t="shared" si="8"/>
        <v>BEGGE</v>
      </c>
      <c r="AV124" s="34">
        <f t="shared" si="7"/>
        <v>0</v>
      </c>
      <c r="AW124" s="34">
        <f t="shared" si="7"/>
        <v>0</v>
      </c>
      <c r="AX124" s="34">
        <f t="shared" si="7"/>
        <v>1</v>
      </c>
      <c r="AY124" s="34">
        <f t="shared" si="6"/>
        <v>0</v>
      </c>
      <c r="AZ124" s="34">
        <f t="shared" si="6"/>
        <v>0</v>
      </c>
      <c r="BA124" s="34">
        <f t="shared" si="6"/>
        <v>0</v>
      </c>
    </row>
    <row r="125" spans="1:53" x14ac:dyDescent="0.35">
      <c r="A125" s="45">
        <v>121</v>
      </c>
      <c r="B125" t="s">
        <v>311</v>
      </c>
      <c r="C125" t="s">
        <v>479</v>
      </c>
      <c r="D125" s="46" t="s">
        <v>113</v>
      </c>
      <c r="E125" s="46" t="s">
        <v>114</v>
      </c>
      <c r="F125" s="7" t="s">
        <v>236</v>
      </c>
      <c r="G125" s="46" t="s">
        <v>245</v>
      </c>
      <c r="J125" t="s">
        <v>18</v>
      </c>
      <c r="P125" t="s">
        <v>18</v>
      </c>
      <c r="T125" s="53"/>
      <c r="U125" s="53"/>
      <c r="V125" s="53">
        <v>3</v>
      </c>
      <c r="W125" s="53"/>
      <c r="X125" s="53"/>
      <c r="Y125" s="53"/>
      <c r="Z125" s="53"/>
      <c r="AA125" s="53"/>
      <c r="AB125" s="53"/>
      <c r="AC125" s="53"/>
      <c r="AD125" s="56" t="s">
        <v>158</v>
      </c>
      <c r="AE125" s="53"/>
      <c r="AF125" s="53"/>
      <c r="AG125" s="53"/>
      <c r="AH125" s="53"/>
      <c r="AI125" s="53" t="s">
        <v>2</v>
      </c>
      <c r="AJ125" s="53"/>
      <c r="AN125" s="34">
        <f t="shared" si="9"/>
        <v>0</v>
      </c>
      <c r="AO125" s="34">
        <f t="shared" si="9"/>
        <v>0</v>
      </c>
      <c r="AP125" s="34">
        <f t="shared" si="9"/>
        <v>1</v>
      </c>
      <c r="AQ125" s="34">
        <f t="shared" si="9"/>
        <v>0</v>
      </c>
      <c r="AR125" s="34">
        <f t="shared" si="9"/>
        <v>0</v>
      </c>
      <c r="AS125" s="34">
        <f t="shared" si="9"/>
        <v>0</v>
      </c>
      <c r="AT125" s="34" t="str">
        <f t="shared" si="8"/>
        <v>BEGGE</v>
      </c>
      <c r="AV125" s="34">
        <f t="shared" si="7"/>
        <v>0</v>
      </c>
      <c r="AW125" s="34">
        <f t="shared" si="7"/>
        <v>0</v>
      </c>
      <c r="AX125" s="34">
        <f t="shared" si="7"/>
        <v>1</v>
      </c>
      <c r="AY125" s="34">
        <f t="shared" si="6"/>
        <v>0</v>
      </c>
      <c r="AZ125" s="34">
        <f t="shared" si="6"/>
        <v>0</v>
      </c>
      <c r="BA125" s="34">
        <f t="shared" si="6"/>
        <v>0</v>
      </c>
    </row>
    <row r="126" spans="1:53" x14ac:dyDescent="0.35">
      <c r="A126" s="45">
        <v>122</v>
      </c>
      <c r="B126" t="s">
        <v>438</v>
      </c>
      <c r="C126" t="s">
        <v>165</v>
      </c>
      <c r="D126" s="46" t="s">
        <v>113</v>
      </c>
      <c r="E126" s="46" t="s">
        <v>114</v>
      </c>
      <c r="F126" s="7" t="s">
        <v>236</v>
      </c>
      <c r="J126" t="s">
        <v>18</v>
      </c>
      <c r="P126" t="s">
        <v>18</v>
      </c>
      <c r="T126" s="53"/>
      <c r="U126" s="53"/>
      <c r="V126" s="53">
        <v>3</v>
      </c>
      <c r="W126" s="53"/>
      <c r="X126" s="53"/>
      <c r="Y126" s="53"/>
      <c r="Z126" s="53"/>
      <c r="AA126" s="53"/>
      <c r="AB126" s="53"/>
      <c r="AC126" s="53"/>
      <c r="AD126" s="53" t="s">
        <v>2</v>
      </c>
      <c r="AE126" s="53"/>
      <c r="AF126" s="53"/>
      <c r="AG126" s="53"/>
      <c r="AH126" s="53"/>
      <c r="AI126" s="53" t="s">
        <v>2</v>
      </c>
      <c r="AJ126" s="53"/>
      <c r="AN126" s="34">
        <f t="shared" si="9"/>
        <v>0</v>
      </c>
      <c r="AO126" s="34">
        <f t="shared" si="9"/>
        <v>0</v>
      </c>
      <c r="AP126" s="34">
        <f t="shared" si="9"/>
        <v>1</v>
      </c>
      <c r="AQ126" s="34">
        <f t="shared" si="9"/>
        <v>0</v>
      </c>
      <c r="AR126" s="34">
        <f t="shared" si="9"/>
        <v>0</v>
      </c>
      <c r="AS126" s="34">
        <f t="shared" si="9"/>
        <v>0</v>
      </c>
      <c r="AT126" s="34" t="str">
        <f t="shared" si="8"/>
        <v>BEGGE</v>
      </c>
      <c r="AV126" s="34">
        <f t="shared" si="7"/>
        <v>0</v>
      </c>
      <c r="AW126" s="34">
        <f t="shared" si="7"/>
        <v>0</v>
      </c>
      <c r="AX126" s="34">
        <f t="shared" si="7"/>
        <v>1</v>
      </c>
      <c r="AY126" s="34">
        <f t="shared" si="6"/>
        <v>0</v>
      </c>
      <c r="AZ126" s="34">
        <f t="shared" si="6"/>
        <v>0</v>
      </c>
      <c r="BA126" s="34">
        <f t="shared" si="6"/>
        <v>0</v>
      </c>
    </row>
    <row r="127" spans="1:53" x14ac:dyDescent="0.35">
      <c r="A127" s="45">
        <v>123</v>
      </c>
      <c r="B127" t="s">
        <v>322</v>
      </c>
      <c r="C127" s="6" t="s">
        <v>99</v>
      </c>
      <c r="D127" s="46" t="s">
        <v>113</v>
      </c>
      <c r="E127" s="46" t="s">
        <v>114</v>
      </c>
      <c r="F127" s="7" t="s">
        <v>236</v>
      </c>
      <c r="G127" s="46" t="s">
        <v>245</v>
      </c>
      <c r="J127" t="s">
        <v>180</v>
      </c>
      <c r="P127" t="s">
        <v>180</v>
      </c>
      <c r="T127" s="53">
        <v>1</v>
      </c>
      <c r="U127" s="53"/>
      <c r="V127" s="53"/>
      <c r="W127" s="53"/>
      <c r="X127" s="53"/>
      <c r="Y127" s="53"/>
      <c r="Z127" s="53"/>
      <c r="AA127" s="53" t="s">
        <v>2</v>
      </c>
      <c r="AB127" s="53"/>
      <c r="AC127" s="53">
        <v>10</v>
      </c>
      <c r="AD127" s="53"/>
      <c r="AE127" s="53"/>
      <c r="AF127" s="53"/>
      <c r="AG127" s="53"/>
      <c r="AH127" s="53"/>
      <c r="AI127" s="53"/>
      <c r="AJ127" s="53"/>
      <c r="AN127" s="34">
        <f t="shared" si="9"/>
        <v>0</v>
      </c>
      <c r="AO127" s="34">
        <f t="shared" si="9"/>
        <v>0</v>
      </c>
      <c r="AP127" s="34">
        <f t="shared" si="9"/>
        <v>1</v>
      </c>
      <c r="AQ127" s="34">
        <f t="shared" si="9"/>
        <v>0</v>
      </c>
      <c r="AR127" s="34">
        <f t="shared" si="9"/>
        <v>0</v>
      </c>
      <c r="AS127" s="34">
        <f t="shared" si="9"/>
        <v>0</v>
      </c>
      <c r="AT127" s="34" t="str">
        <f t="shared" si="8"/>
        <v>BEGGE</v>
      </c>
      <c r="AV127" s="34">
        <f t="shared" si="7"/>
        <v>0</v>
      </c>
      <c r="AW127" s="34">
        <f t="shared" si="7"/>
        <v>0</v>
      </c>
      <c r="AX127" s="34">
        <f t="shared" si="7"/>
        <v>1</v>
      </c>
      <c r="AY127" s="34">
        <f t="shared" si="7"/>
        <v>0</v>
      </c>
      <c r="AZ127" s="34">
        <f t="shared" si="7"/>
        <v>0</v>
      </c>
      <c r="BA127" s="34">
        <f t="shared" si="7"/>
        <v>0</v>
      </c>
    </row>
    <row r="128" spans="1:53" x14ac:dyDescent="0.35">
      <c r="A128" s="45">
        <v>124</v>
      </c>
      <c r="B128" t="s">
        <v>320</v>
      </c>
      <c r="C128" t="s">
        <v>47</v>
      </c>
      <c r="D128" s="46" t="s">
        <v>113</v>
      </c>
      <c r="F128" s="7" t="s">
        <v>236</v>
      </c>
      <c r="G128" s="46" t="s">
        <v>245</v>
      </c>
      <c r="J128" t="s">
        <v>148</v>
      </c>
      <c r="P128" t="s">
        <v>148</v>
      </c>
      <c r="T128" s="53">
        <v>1</v>
      </c>
      <c r="U128" s="53"/>
      <c r="V128" s="53"/>
      <c r="W128" s="53"/>
      <c r="X128" s="56" t="s">
        <v>149</v>
      </c>
      <c r="Y128" s="53"/>
      <c r="Z128" s="53"/>
      <c r="AA128" s="53" t="s">
        <v>2</v>
      </c>
      <c r="AB128" s="53"/>
      <c r="AC128" s="53">
        <v>10</v>
      </c>
      <c r="AD128" s="53"/>
      <c r="AE128" s="53"/>
      <c r="AF128" s="53"/>
      <c r="AG128" s="53"/>
      <c r="AH128" s="53"/>
      <c r="AI128" s="53"/>
      <c r="AJ128" s="53"/>
      <c r="AN128" s="34">
        <f t="shared" si="9"/>
        <v>0</v>
      </c>
      <c r="AO128" s="34">
        <f t="shared" si="9"/>
        <v>0</v>
      </c>
      <c r="AP128" s="34">
        <f t="shared" si="9"/>
        <v>1</v>
      </c>
      <c r="AQ128" s="34">
        <f t="shared" si="9"/>
        <v>0</v>
      </c>
      <c r="AR128" s="34">
        <f t="shared" si="9"/>
        <v>0</v>
      </c>
      <c r="AS128" s="34">
        <f t="shared" si="9"/>
        <v>0</v>
      </c>
      <c r="AT128" s="34" t="str">
        <f t="shared" si="8"/>
        <v>KOM</v>
      </c>
      <c r="AV128" s="34">
        <f t="shared" ref="AV128:BA170" si="10">IF(N128&lt;&gt;"",1,0)</f>
        <v>0</v>
      </c>
      <c r="AW128" s="34">
        <f t="shared" si="10"/>
        <v>0</v>
      </c>
      <c r="AX128" s="34">
        <f t="shared" si="10"/>
        <v>1</v>
      </c>
      <c r="AY128" s="34">
        <f t="shared" si="10"/>
        <v>0</v>
      </c>
      <c r="AZ128" s="34">
        <f t="shared" si="10"/>
        <v>0</v>
      </c>
      <c r="BA128" s="34">
        <f t="shared" si="10"/>
        <v>0</v>
      </c>
    </row>
    <row r="129" spans="1:53" x14ac:dyDescent="0.35">
      <c r="A129" s="45">
        <v>125</v>
      </c>
      <c r="B129" t="s">
        <v>400</v>
      </c>
      <c r="C129" t="s">
        <v>47</v>
      </c>
      <c r="D129" s="46" t="s">
        <v>113</v>
      </c>
      <c r="F129" s="7" t="s">
        <v>236</v>
      </c>
      <c r="J129" t="s">
        <v>148</v>
      </c>
      <c r="P129" t="s">
        <v>148</v>
      </c>
      <c r="T129" s="53">
        <v>1</v>
      </c>
      <c r="U129" s="53"/>
      <c r="V129" s="53"/>
      <c r="W129" s="53"/>
      <c r="X129" s="53">
        <v>5</v>
      </c>
      <c r="Y129" s="53"/>
      <c r="Z129" s="53"/>
      <c r="AA129" s="53" t="s">
        <v>2</v>
      </c>
      <c r="AB129" s="53"/>
      <c r="AC129" s="53">
        <v>10</v>
      </c>
      <c r="AD129" s="53"/>
      <c r="AE129" s="53"/>
      <c r="AF129" s="53"/>
      <c r="AG129" s="53"/>
      <c r="AH129" s="53"/>
      <c r="AI129" s="53"/>
      <c r="AJ129" s="53"/>
      <c r="AN129" s="34">
        <f t="shared" si="9"/>
        <v>0</v>
      </c>
      <c r="AO129" s="34">
        <f t="shared" si="9"/>
        <v>0</v>
      </c>
      <c r="AP129" s="34">
        <f t="shared" si="9"/>
        <v>1</v>
      </c>
      <c r="AQ129" s="34">
        <f t="shared" si="9"/>
        <v>0</v>
      </c>
      <c r="AR129" s="34">
        <f t="shared" si="9"/>
        <v>0</v>
      </c>
      <c r="AS129" s="34">
        <f t="shared" si="9"/>
        <v>0</v>
      </c>
      <c r="AT129" s="34" t="str">
        <f t="shared" si="8"/>
        <v>KOM</v>
      </c>
      <c r="AV129" s="34">
        <f t="shared" si="10"/>
        <v>0</v>
      </c>
      <c r="AW129" s="34">
        <f t="shared" si="10"/>
        <v>0</v>
      </c>
      <c r="AX129" s="34">
        <f t="shared" si="10"/>
        <v>1</v>
      </c>
      <c r="AY129" s="34">
        <f t="shared" si="10"/>
        <v>0</v>
      </c>
      <c r="AZ129" s="34">
        <f t="shared" si="10"/>
        <v>0</v>
      </c>
      <c r="BA129" s="34">
        <f t="shared" si="10"/>
        <v>0</v>
      </c>
    </row>
    <row r="130" spans="1:53" x14ac:dyDescent="0.35">
      <c r="A130" s="45">
        <v>126</v>
      </c>
      <c r="B130" t="s">
        <v>374</v>
      </c>
      <c r="C130" t="s">
        <v>94</v>
      </c>
      <c r="D130" s="46" t="s">
        <v>113</v>
      </c>
      <c r="E130" s="46" t="s">
        <v>114</v>
      </c>
      <c r="F130" s="7" t="s">
        <v>236</v>
      </c>
      <c r="J130" t="s">
        <v>180</v>
      </c>
      <c r="T130" s="53">
        <v>1</v>
      </c>
      <c r="U130" s="53"/>
      <c r="V130" s="53"/>
      <c r="W130" s="53"/>
      <c r="X130" s="53"/>
      <c r="Y130" s="53"/>
      <c r="Z130" s="53"/>
      <c r="AA130" s="56" t="s">
        <v>107</v>
      </c>
      <c r="AB130" s="53"/>
      <c r="AC130" s="53" t="s">
        <v>2</v>
      </c>
      <c r="AD130" s="53"/>
      <c r="AE130" s="53"/>
      <c r="AF130" s="53"/>
      <c r="AG130" s="53"/>
      <c r="AH130" s="53"/>
      <c r="AI130" s="53"/>
      <c r="AJ130" s="53"/>
      <c r="AN130" s="34">
        <f t="shared" si="9"/>
        <v>0</v>
      </c>
      <c r="AO130" s="34">
        <f t="shared" si="9"/>
        <v>0</v>
      </c>
      <c r="AP130" s="34">
        <f t="shared" si="9"/>
        <v>1</v>
      </c>
      <c r="AQ130" s="34">
        <f t="shared" si="9"/>
        <v>0</v>
      </c>
      <c r="AR130" s="34">
        <f t="shared" si="9"/>
        <v>0</v>
      </c>
      <c r="AS130" s="34">
        <f t="shared" si="9"/>
        <v>0</v>
      </c>
      <c r="AT130" s="34" t="str">
        <f t="shared" si="8"/>
        <v>BEGGE</v>
      </c>
      <c r="AV130" s="34">
        <f t="shared" si="10"/>
        <v>0</v>
      </c>
      <c r="AW130" s="34">
        <f t="shared" si="10"/>
        <v>0</v>
      </c>
      <c r="AX130" s="34">
        <f t="shared" si="10"/>
        <v>0</v>
      </c>
      <c r="AY130" s="34">
        <f t="shared" si="10"/>
        <v>0</v>
      </c>
      <c r="AZ130" s="34">
        <f t="shared" si="10"/>
        <v>0</v>
      </c>
      <c r="BA130" s="34">
        <f t="shared" si="10"/>
        <v>0</v>
      </c>
    </row>
    <row r="131" spans="1:53" x14ac:dyDescent="0.35">
      <c r="A131" s="45">
        <v>127</v>
      </c>
      <c r="B131" t="s">
        <v>456</v>
      </c>
      <c r="C131" t="s">
        <v>50</v>
      </c>
      <c r="D131" s="46" t="s">
        <v>113</v>
      </c>
      <c r="E131" s="46" t="s">
        <v>114</v>
      </c>
      <c r="F131" s="7" t="s">
        <v>235</v>
      </c>
      <c r="J131" t="s">
        <v>180</v>
      </c>
      <c r="T131" s="53">
        <v>1</v>
      </c>
      <c r="U131" s="53"/>
      <c r="V131" s="53"/>
      <c r="W131" s="53">
        <v>4</v>
      </c>
      <c r="X131" s="53"/>
      <c r="Y131" s="53"/>
      <c r="Z131" s="53"/>
      <c r="AA131" s="56" t="s">
        <v>109</v>
      </c>
      <c r="AB131" s="53"/>
      <c r="AC131" s="53">
        <v>10</v>
      </c>
      <c r="AD131" s="53"/>
      <c r="AE131" s="53"/>
      <c r="AF131" s="53"/>
      <c r="AG131" s="53"/>
      <c r="AH131" s="53"/>
      <c r="AI131" s="53"/>
      <c r="AJ131" s="53"/>
      <c r="AN131" s="34">
        <f t="shared" si="9"/>
        <v>0</v>
      </c>
      <c r="AO131" s="34">
        <f t="shared" si="9"/>
        <v>0</v>
      </c>
      <c r="AP131" s="34">
        <f t="shared" si="9"/>
        <v>1</v>
      </c>
      <c r="AQ131" s="34">
        <f t="shared" si="9"/>
        <v>0</v>
      </c>
      <c r="AR131" s="34">
        <f t="shared" si="9"/>
        <v>0</v>
      </c>
      <c r="AS131" s="34">
        <f t="shared" si="9"/>
        <v>0</v>
      </c>
      <c r="AT131" s="34" t="str">
        <f t="shared" si="8"/>
        <v>BEGGE</v>
      </c>
      <c r="AV131" s="34">
        <f t="shared" si="10"/>
        <v>0</v>
      </c>
      <c r="AW131" s="34">
        <f t="shared" si="10"/>
        <v>0</v>
      </c>
      <c r="AX131" s="34">
        <f t="shared" si="10"/>
        <v>0</v>
      </c>
      <c r="AY131" s="34">
        <f t="shared" si="10"/>
        <v>0</v>
      </c>
      <c r="AZ131" s="34">
        <f t="shared" si="10"/>
        <v>0</v>
      </c>
      <c r="BA131" s="34">
        <f t="shared" si="10"/>
        <v>0</v>
      </c>
    </row>
    <row r="132" spans="1:53" x14ac:dyDescent="0.35">
      <c r="A132" s="45">
        <v>128</v>
      </c>
      <c r="B132" t="s">
        <v>356</v>
      </c>
      <c r="C132" t="s">
        <v>28</v>
      </c>
      <c r="D132" s="46" t="s">
        <v>113</v>
      </c>
      <c r="F132" s="7" t="s">
        <v>236</v>
      </c>
      <c r="G132" s="46" t="s">
        <v>245</v>
      </c>
      <c r="J132" t="s">
        <v>6</v>
      </c>
      <c r="T132" s="53"/>
      <c r="U132" s="53"/>
      <c r="V132" s="53"/>
      <c r="W132" s="53"/>
      <c r="X132" s="53"/>
      <c r="Y132" s="53"/>
      <c r="Z132" s="53">
        <v>7</v>
      </c>
      <c r="AA132" s="53"/>
      <c r="AB132" s="53"/>
      <c r="AC132" s="53"/>
      <c r="AD132" s="53" t="s">
        <v>2</v>
      </c>
      <c r="AE132" s="53">
        <v>12</v>
      </c>
      <c r="AF132" s="53">
        <v>13</v>
      </c>
      <c r="AG132" s="53"/>
      <c r="AH132" s="53" t="s">
        <v>2</v>
      </c>
      <c r="AI132" s="53"/>
      <c r="AJ132" s="53"/>
      <c r="AN132" s="34">
        <f t="shared" si="9"/>
        <v>0</v>
      </c>
      <c r="AO132" s="34">
        <f t="shared" si="9"/>
        <v>0</v>
      </c>
      <c r="AP132" s="34">
        <f t="shared" si="9"/>
        <v>1</v>
      </c>
      <c r="AQ132" s="34">
        <f t="shared" si="9"/>
        <v>0</v>
      </c>
      <c r="AR132" s="34">
        <f t="shared" si="9"/>
        <v>0</v>
      </c>
      <c r="AS132" s="34">
        <f t="shared" si="9"/>
        <v>0</v>
      </c>
      <c r="AT132" s="34" t="str">
        <f t="shared" si="8"/>
        <v>KOM</v>
      </c>
      <c r="AV132" s="34">
        <f t="shared" si="10"/>
        <v>0</v>
      </c>
      <c r="AW132" s="34">
        <f t="shared" si="10"/>
        <v>0</v>
      </c>
      <c r="AX132" s="34">
        <f t="shared" si="10"/>
        <v>0</v>
      </c>
      <c r="AY132" s="34">
        <f t="shared" si="10"/>
        <v>0</v>
      </c>
      <c r="AZ132" s="34">
        <f t="shared" si="10"/>
        <v>0</v>
      </c>
      <c r="BA132" s="34">
        <f t="shared" si="10"/>
        <v>0</v>
      </c>
    </row>
    <row r="133" spans="1:53" x14ac:dyDescent="0.35">
      <c r="A133" s="45">
        <v>129</v>
      </c>
      <c r="B133" t="s">
        <v>293</v>
      </c>
      <c r="C133" t="s">
        <v>77</v>
      </c>
      <c r="D133" s="46" t="s">
        <v>113</v>
      </c>
      <c r="F133" s="7" t="s">
        <v>236</v>
      </c>
      <c r="G133" s="51" t="s">
        <v>2</v>
      </c>
      <c r="J133" t="s">
        <v>6</v>
      </c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56" t="s">
        <v>156</v>
      </c>
      <c r="AE133" s="53">
        <v>12</v>
      </c>
      <c r="AF133" s="53" t="s">
        <v>2</v>
      </c>
      <c r="AG133" s="53"/>
      <c r="AH133" s="53">
        <v>15</v>
      </c>
      <c r="AI133" s="53"/>
      <c r="AJ133" s="53"/>
      <c r="AN133" s="34">
        <f t="shared" si="9"/>
        <v>0</v>
      </c>
      <c r="AO133" s="34">
        <f t="shared" si="9"/>
        <v>0</v>
      </c>
      <c r="AP133" s="34">
        <f t="shared" si="9"/>
        <v>1</v>
      </c>
      <c r="AQ133" s="34">
        <f t="shared" si="9"/>
        <v>0</v>
      </c>
      <c r="AR133" s="34">
        <f t="shared" si="9"/>
        <v>0</v>
      </c>
      <c r="AS133" s="34">
        <f t="shared" si="9"/>
        <v>0</v>
      </c>
      <c r="AT133" s="34" t="str">
        <f t="shared" si="8"/>
        <v>KOM</v>
      </c>
      <c r="AV133" s="34">
        <f t="shared" si="10"/>
        <v>0</v>
      </c>
      <c r="AW133" s="34">
        <f t="shared" si="10"/>
        <v>0</v>
      </c>
      <c r="AX133" s="34">
        <f t="shared" si="10"/>
        <v>0</v>
      </c>
      <c r="AY133" s="34">
        <f t="shared" si="10"/>
        <v>0</v>
      </c>
      <c r="AZ133" s="34">
        <f t="shared" si="10"/>
        <v>0</v>
      </c>
      <c r="BA133" s="34">
        <f t="shared" si="10"/>
        <v>0</v>
      </c>
    </row>
    <row r="134" spans="1:53" x14ac:dyDescent="0.35">
      <c r="A134" s="45">
        <v>130</v>
      </c>
      <c r="B134" t="s">
        <v>327</v>
      </c>
      <c r="C134" s="6" t="s">
        <v>169</v>
      </c>
      <c r="D134" s="46" t="s">
        <v>113</v>
      </c>
      <c r="F134" s="7" t="s">
        <v>236</v>
      </c>
      <c r="G134" s="46" t="s">
        <v>245</v>
      </c>
      <c r="J134" t="s">
        <v>6</v>
      </c>
      <c r="T134" s="53"/>
      <c r="U134" s="53"/>
      <c r="V134" s="53"/>
      <c r="W134" s="53"/>
      <c r="X134" s="53"/>
      <c r="Y134" s="53"/>
      <c r="Z134" s="53"/>
      <c r="AA134" s="53"/>
      <c r="AB134" s="53"/>
      <c r="AC134" s="53"/>
      <c r="AD134" s="56" t="s">
        <v>157</v>
      </c>
      <c r="AE134" s="53">
        <v>12</v>
      </c>
      <c r="AF134" s="53">
        <v>13</v>
      </c>
      <c r="AG134" s="53"/>
      <c r="AH134" s="53" t="s">
        <v>2</v>
      </c>
      <c r="AI134" s="53"/>
      <c r="AJ134" s="53"/>
      <c r="AN134" s="34">
        <f t="shared" si="9"/>
        <v>0</v>
      </c>
      <c r="AO134" s="34">
        <f t="shared" si="9"/>
        <v>0</v>
      </c>
      <c r="AP134" s="34">
        <f t="shared" si="9"/>
        <v>1</v>
      </c>
      <c r="AQ134" s="34">
        <f t="shared" si="9"/>
        <v>0</v>
      </c>
      <c r="AR134" s="34">
        <f t="shared" si="9"/>
        <v>0</v>
      </c>
      <c r="AS134" s="34">
        <f t="shared" si="9"/>
        <v>0</v>
      </c>
      <c r="AT134" s="34" t="str">
        <f t="shared" ref="AT134:AT197" si="11">IF(D134="","FYL",IF(E134="","KOM","BEGGE"))</f>
        <v>KOM</v>
      </c>
      <c r="AV134" s="34">
        <f t="shared" si="10"/>
        <v>0</v>
      </c>
      <c r="AW134" s="34">
        <f t="shared" si="10"/>
        <v>0</v>
      </c>
      <c r="AX134" s="34">
        <f t="shared" si="10"/>
        <v>0</v>
      </c>
      <c r="AY134" s="34">
        <f t="shared" si="10"/>
        <v>0</v>
      </c>
      <c r="AZ134" s="34">
        <f t="shared" si="10"/>
        <v>0</v>
      </c>
      <c r="BA134" s="34">
        <f t="shared" si="10"/>
        <v>0</v>
      </c>
    </row>
    <row r="135" spans="1:53" x14ac:dyDescent="0.35">
      <c r="A135" s="45">
        <v>131</v>
      </c>
      <c r="B135" t="s">
        <v>457</v>
      </c>
      <c r="C135" t="s">
        <v>78</v>
      </c>
      <c r="D135" s="46" t="s">
        <v>113</v>
      </c>
      <c r="F135" s="7" t="s">
        <v>234</v>
      </c>
      <c r="J135" t="s">
        <v>6</v>
      </c>
      <c r="T135" s="53"/>
      <c r="U135" s="53"/>
      <c r="V135" s="53"/>
      <c r="W135" s="53"/>
      <c r="X135" s="53"/>
      <c r="Y135" s="53"/>
      <c r="Z135" s="53"/>
      <c r="AA135" s="53"/>
      <c r="AB135" s="53"/>
      <c r="AC135" s="53"/>
      <c r="AD135" s="56" t="s">
        <v>158</v>
      </c>
      <c r="AE135" s="53">
        <v>12</v>
      </c>
      <c r="AF135" s="53" t="s">
        <v>2</v>
      </c>
      <c r="AG135" s="53"/>
      <c r="AH135" s="53">
        <v>15</v>
      </c>
      <c r="AI135" s="53"/>
      <c r="AJ135" s="53"/>
      <c r="AM135" t="s">
        <v>2</v>
      </c>
      <c r="AN135" s="34">
        <f t="shared" si="9"/>
        <v>0</v>
      </c>
      <c r="AO135" s="34">
        <f t="shared" si="9"/>
        <v>0</v>
      </c>
      <c r="AP135" s="34">
        <f t="shared" si="9"/>
        <v>1</v>
      </c>
      <c r="AQ135" s="34">
        <f t="shared" si="9"/>
        <v>0</v>
      </c>
      <c r="AR135" s="34">
        <f t="shared" si="9"/>
        <v>0</v>
      </c>
      <c r="AS135" s="34">
        <f t="shared" si="9"/>
        <v>0</v>
      </c>
      <c r="AT135" s="34" t="str">
        <f t="shared" si="11"/>
        <v>KOM</v>
      </c>
      <c r="AV135" s="34">
        <f t="shared" si="10"/>
        <v>0</v>
      </c>
      <c r="AW135" s="34">
        <f t="shared" si="10"/>
        <v>0</v>
      </c>
      <c r="AX135" s="34">
        <f t="shared" si="10"/>
        <v>0</v>
      </c>
      <c r="AY135" s="34">
        <f t="shared" si="10"/>
        <v>0</v>
      </c>
      <c r="AZ135" s="34">
        <f t="shared" si="10"/>
        <v>0</v>
      </c>
      <c r="BA135" s="34">
        <f t="shared" si="10"/>
        <v>0</v>
      </c>
    </row>
    <row r="136" spans="1:53" x14ac:dyDescent="0.35">
      <c r="A136" s="45">
        <v>132</v>
      </c>
      <c r="B136" t="s">
        <v>321</v>
      </c>
      <c r="C136" t="s">
        <v>29</v>
      </c>
      <c r="D136" s="46" t="s">
        <v>113</v>
      </c>
      <c r="E136" s="46" t="s">
        <v>114</v>
      </c>
      <c r="F136" s="7" t="s">
        <v>236</v>
      </c>
      <c r="G136" s="46" t="s">
        <v>245</v>
      </c>
      <c r="J136" t="s">
        <v>6</v>
      </c>
      <c r="P136" t="s">
        <v>6</v>
      </c>
      <c r="T136" s="53"/>
      <c r="U136" s="56" t="s">
        <v>137</v>
      </c>
      <c r="V136" s="53"/>
      <c r="W136" s="53"/>
      <c r="X136" s="53"/>
      <c r="Y136" s="53"/>
      <c r="Z136" s="53"/>
      <c r="AA136" s="53"/>
      <c r="AB136" s="53"/>
      <c r="AC136" s="53"/>
      <c r="AD136" s="56" t="s">
        <v>158</v>
      </c>
      <c r="AE136" s="53">
        <v>12</v>
      </c>
      <c r="AF136" s="53" t="s">
        <v>2</v>
      </c>
      <c r="AG136" s="53"/>
      <c r="AH136" s="53">
        <v>15</v>
      </c>
      <c r="AI136" s="53"/>
      <c r="AJ136" s="53"/>
      <c r="AN136" s="34">
        <f t="shared" si="9"/>
        <v>0</v>
      </c>
      <c r="AO136" s="34">
        <f t="shared" si="9"/>
        <v>0</v>
      </c>
      <c r="AP136" s="34">
        <f t="shared" si="9"/>
        <v>1</v>
      </c>
      <c r="AQ136" s="34">
        <f t="shared" si="9"/>
        <v>0</v>
      </c>
      <c r="AR136" s="34">
        <f t="shared" si="9"/>
        <v>0</v>
      </c>
      <c r="AS136" s="34">
        <f t="shared" si="9"/>
        <v>0</v>
      </c>
      <c r="AT136" s="34" t="str">
        <f t="shared" si="11"/>
        <v>BEGGE</v>
      </c>
      <c r="AV136" s="34">
        <f t="shared" si="10"/>
        <v>0</v>
      </c>
      <c r="AW136" s="34">
        <f t="shared" si="10"/>
        <v>0</v>
      </c>
      <c r="AX136" s="34">
        <f t="shared" si="10"/>
        <v>1</v>
      </c>
      <c r="AY136" s="34">
        <f t="shared" si="10"/>
        <v>0</v>
      </c>
      <c r="AZ136" s="34">
        <f t="shared" si="10"/>
        <v>0</v>
      </c>
      <c r="BA136" s="34">
        <f t="shared" si="10"/>
        <v>0</v>
      </c>
    </row>
    <row r="137" spans="1:53" x14ac:dyDescent="0.35">
      <c r="A137" s="45">
        <v>133</v>
      </c>
      <c r="B137" t="s">
        <v>420</v>
      </c>
      <c r="C137" s="6" t="s">
        <v>163</v>
      </c>
      <c r="D137" s="46" t="s">
        <v>113</v>
      </c>
      <c r="F137" s="7" t="s">
        <v>234</v>
      </c>
      <c r="J137" t="s">
        <v>6</v>
      </c>
      <c r="T137" s="53"/>
      <c r="U137" s="53"/>
      <c r="V137" s="53"/>
      <c r="W137" s="53"/>
      <c r="X137" s="53"/>
      <c r="Y137" s="53"/>
      <c r="Z137" s="53"/>
      <c r="AA137" s="53"/>
      <c r="AB137" s="53"/>
      <c r="AC137" s="53"/>
      <c r="AD137" s="56" t="s">
        <v>157</v>
      </c>
      <c r="AE137" s="53">
        <v>12</v>
      </c>
      <c r="AF137" s="53">
        <v>13</v>
      </c>
      <c r="AG137" s="53"/>
      <c r="AH137" s="53">
        <v>15</v>
      </c>
      <c r="AI137" s="53"/>
      <c r="AJ137" s="53"/>
      <c r="AN137" s="34">
        <f t="shared" si="9"/>
        <v>0</v>
      </c>
      <c r="AO137" s="34">
        <f t="shared" si="9"/>
        <v>0</v>
      </c>
      <c r="AP137" s="34">
        <f t="shared" si="9"/>
        <v>1</v>
      </c>
      <c r="AQ137" s="34">
        <f t="shared" si="9"/>
        <v>0</v>
      </c>
      <c r="AR137" s="34">
        <f t="shared" si="9"/>
        <v>0</v>
      </c>
      <c r="AS137" s="34">
        <f t="shared" si="9"/>
        <v>0</v>
      </c>
      <c r="AT137" s="34" t="str">
        <f t="shared" si="11"/>
        <v>KOM</v>
      </c>
      <c r="AV137" s="34">
        <f t="shared" si="10"/>
        <v>0</v>
      </c>
      <c r="AW137" s="34">
        <f t="shared" si="10"/>
        <v>0</v>
      </c>
      <c r="AX137" s="34">
        <f t="shared" si="10"/>
        <v>0</v>
      </c>
      <c r="AY137" s="34">
        <f t="shared" si="10"/>
        <v>0</v>
      </c>
      <c r="AZ137" s="34">
        <f t="shared" si="10"/>
        <v>0</v>
      </c>
      <c r="BA137" s="34">
        <f t="shared" si="10"/>
        <v>0</v>
      </c>
    </row>
    <row r="138" spans="1:53" x14ac:dyDescent="0.35">
      <c r="A138" s="45">
        <v>134</v>
      </c>
      <c r="B138" t="s">
        <v>419</v>
      </c>
      <c r="C138" s="6" t="s">
        <v>163</v>
      </c>
      <c r="D138" s="46" t="s">
        <v>113</v>
      </c>
      <c r="F138" s="7" t="s">
        <v>234</v>
      </c>
      <c r="J138" t="s">
        <v>6</v>
      </c>
      <c r="T138" s="53"/>
      <c r="U138" s="53"/>
      <c r="V138" s="53"/>
      <c r="W138" s="53"/>
      <c r="X138" s="53"/>
      <c r="Y138" s="53"/>
      <c r="Z138" s="53"/>
      <c r="AA138" s="53"/>
      <c r="AB138" s="53"/>
      <c r="AC138" s="53"/>
      <c r="AD138" s="56" t="s">
        <v>157</v>
      </c>
      <c r="AE138" s="53">
        <v>12</v>
      </c>
      <c r="AF138" s="53">
        <v>13</v>
      </c>
      <c r="AG138" s="53"/>
      <c r="AH138" s="53">
        <v>15</v>
      </c>
      <c r="AI138" s="53"/>
      <c r="AJ138" s="53"/>
      <c r="AN138" s="34">
        <f t="shared" si="9"/>
        <v>0</v>
      </c>
      <c r="AO138" s="34">
        <f t="shared" si="9"/>
        <v>0</v>
      </c>
      <c r="AP138" s="34">
        <f t="shared" si="9"/>
        <v>1</v>
      </c>
      <c r="AQ138" s="34">
        <f t="shared" si="9"/>
        <v>0</v>
      </c>
      <c r="AR138" s="34">
        <f t="shared" si="9"/>
        <v>0</v>
      </c>
      <c r="AS138" s="34">
        <f t="shared" si="9"/>
        <v>0</v>
      </c>
      <c r="AT138" s="34" t="str">
        <f t="shared" si="11"/>
        <v>KOM</v>
      </c>
      <c r="AV138" s="34">
        <f t="shared" si="10"/>
        <v>0</v>
      </c>
      <c r="AW138" s="34">
        <f t="shared" si="10"/>
        <v>0</v>
      </c>
      <c r="AX138" s="34">
        <f t="shared" si="10"/>
        <v>0</v>
      </c>
      <c r="AY138" s="34">
        <f t="shared" si="10"/>
        <v>0</v>
      </c>
      <c r="AZ138" s="34">
        <f t="shared" si="10"/>
        <v>0</v>
      </c>
      <c r="BA138" s="34">
        <f t="shared" si="10"/>
        <v>0</v>
      </c>
    </row>
    <row r="139" spans="1:53" x14ac:dyDescent="0.35">
      <c r="A139" s="45">
        <v>135</v>
      </c>
      <c r="B139" t="s">
        <v>411</v>
      </c>
      <c r="C139" s="6" t="s">
        <v>163</v>
      </c>
      <c r="D139" s="46" t="s">
        <v>113</v>
      </c>
      <c r="F139" s="7" t="s">
        <v>236</v>
      </c>
      <c r="J139" t="s">
        <v>6</v>
      </c>
      <c r="T139" s="53"/>
      <c r="U139" s="53"/>
      <c r="V139" s="53"/>
      <c r="W139" s="53"/>
      <c r="X139" s="53"/>
      <c r="Y139" s="53"/>
      <c r="Z139" s="53"/>
      <c r="AA139" s="53"/>
      <c r="AB139" s="53"/>
      <c r="AC139" s="53"/>
      <c r="AD139" s="56" t="s">
        <v>157</v>
      </c>
      <c r="AE139" s="53">
        <v>12</v>
      </c>
      <c r="AF139" s="53">
        <v>13</v>
      </c>
      <c r="AG139" s="53"/>
      <c r="AH139" s="53" t="s">
        <v>2</v>
      </c>
      <c r="AI139" s="53"/>
      <c r="AJ139" s="53"/>
      <c r="AN139" s="34">
        <f t="shared" si="9"/>
        <v>0</v>
      </c>
      <c r="AO139" s="34">
        <f t="shared" si="9"/>
        <v>0</v>
      </c>
      <c r="AP139" s="34">
        <f t="shared" si="9"/>
        <v>1</v>
      </c>
      <c r="AQ139" s="34">
        <f t="shared" si="9"/>
        <v>0</v>
      </c>
      <c r="AR139" s="34">
        <f t="shared" si="9"/>
        <v>0</v>
      </c>
      <c r="AS139" s="34">
        <f t="shared" si="9"/>
        <v>0</v>
      </c>
      <c r="AT139" s="34" t="str">
        <f t="shared" si="11"/>
        <v>KOM</v>
      </c>
      <c r="AV139" s="34">
        <f t="shared" si="10"/>
        <v>0</v>
      </c>
      <c r="AW139" s="34">
        <f t="shared" si="10"/>
        <v>0</v>
      </c>
      <c r="AX139" s="34">
        <f t="shared" si="10"/>
        <v>0</v>
      </c>
      <c r="AY139" s="34">
        <f t="shared" si="10"/>
        <v>0</v>
      </c>
      <c r="AZ139" s="34">
        <f t="shared" si="10"/>
        <v>0</v>
      </c>
      <c r="BA139" s="34">
        <f t="shared" si="10"/>
        <v>0</v>
      </c>
    </row>
    <row r="140" spans="1:53" x14ac:dyDescent="0.35">
      <c r="A140" s="45">
        <v>136</v>
      </c>
      <c r="B140" t="s">
        <v>377</v>
      </c>
      <c r="C140" t="s">
        <v>79</v>
      </c>
      <c r="D140" s="46" t="s">
        <v>113</v>
      </c>
      <c r="F140" s="7" t="s">
        <v>236</v>
      </c>
      <c r="J140" t="s">
        <v>6</v>
      </c>
      <c r="T140" s="53"/>
      <c r="U140" s="53"/>
      <c r="V140" s="53"/>
      <c r="W140" s="53"/>
      <c r="X140" s="53"/>
      <c r="Y140" s="53"/>
      <c r="Z140" s="53"/>
      <c r="AA140" s="53"/>
      <c r="AB140" s="53"/>
      <c r="AC140" s="53"/>
      <c r="AD140" s="53" t="s">
        <v>2</v>
      </c>
      <c r="AE140" s="53">
        <v>12</v>
      </c>
      <c r="AF140" s="53" t="s">
        <v>2</v>
      </c>
      <c r="AG140" s="53"/>
      <c r="AH140" s="53">
        <v>15</v>
      </c>
      <c r="AI140" s="53"/>
      <c r="AJ140" s="53"/>
      <c r="AN140" s="34">
        <f t="shared" si="9"/>
        <v>0</v>
      </c>
      <c r="AO140" s="34">
        <f t="shared" si="9"/>
        <v>0</v>
      </c>
      <c r="AP140" s="34">
        <f t="shared" si="9"/>
        <v>1</v>
      </c>
      <c r="AQ140" s="34">
        <f t="shared" si="9"/>
        <v>0</v>
      </c>
      <c r="AR140" s="34">
        <f t="shared" si="9"/>
        <v>0</v>
      </c>
      <c r="AS140" s="34">
        <f t="shared" si="9"/>
        <v>0</v>
      </c>
      <c r="AT140" s="34" t="str">
        <f t="shared" si="11"/>
        <v>KOM</v>
      </c>
      <c r="AV140" s="34">
        <f t="shared" si="10"/>
        <v>0</v>
      </c>
      <c r="AW140" s="34">
        <f t="shared" si="10"/>
        <v>0</v>
      </c>
      <c r="AX140" s="34">
        <f t="shared" si="10"/>
        <v>0</v>
      </c>
      <c r="AY140" s="34">
        <f t="shared" si="10"/>
        <v>0</v>
      </c>
      <c r="AZ140" s="34">
        <f t="shared" si="10"/>
        <v>0</v>
      </c>
      <c r="BA140" s="34">
        <f t="shared" si="10"/>
        <v>0</v>
      </c>
    </row>
    <row r="141" spans="1:53" x14ac:dyDescent="0.35">
      <c r="A141" s="45">
        <v>137</v>
      </c>
      <c r="B141" t="s">
        <v>302</v>
      </c>
      <c r="C141" t="s">
        <v>101</v>
      </c>
      <c r="D141" s="46" t="s">
        <v>113</v>
      </c>
      <c r="F141" s="7" t="s">
        <v>233</v>
      </c>
      <c r="G141" s="46" t="s">
        <v>245</v>
      </c>
      <c r="K141" t="s">
        <v>4</v>
      </c>
      <c r="T141" s="53"/>
      <c r="U141" s="53"/>
      <c r="V141" s="53"/>
      <c r="W141" s="53"/>
      <c r="X141" s="53"/>
      <c r="Y141" s="53"/>
      <c r="Z141" s="53"/>
      <c r="AA141" s="53"/>
      <c r="AB141" s="53"/>
      <c r="AC141" s="53"/>
      <c r="AD141" s="53"/>
      <c r="AE141" s="53"/>
      <c r="AF141" s="53"/>
      <c r="AG141" s="53"/>
      <c r="AH141" s="53"/>
      <c r="AI141" s="53" t="s">
        <v>2</v>
      </c>
      <c r="AJ141" s="53"/>
      <c r="AN141" s="34">
        <f t="shared" si="9"/>
        <v>0</v>
      </c>
      <c r="AO141" s="34">
        <f t="shared" si="9"/>
        <v>0</v>
      </c>
      <c r="AP141" s="34">
        <f t="shared" si="9"/>
        <v>0</v>
      </c>
      <c r="AQ141" s="34">
        <f t="shared" si="9"/>
        <v>1</v>
      </c>
      <c r="AR141" s="34">
        <f t="shared" si="9"/>
        <v>0</v>
      </c>
      <c r="AS141" s="34">
        <f t="shared" si="9"/>
        <v>0</v>
      </c>
      <c r="AT141" s="34" t="str">
        <f t="shared" si="11"/>
        <v>KOM</v>
      </c>
      <c r="AV141" s="34">
        <f t="shared" si="10"/>
        <v>0</v>
      </c>
      <c r="AW141" s="34">
        <f t="shared" si="10"/>
        <v>0</v>
      </c>
      <c r="AX141" s="34">
        <f t="shared" si="10"/>
        <v>0</v>
      </c>
      <c r="AY141" s="34">
        <f t="shared" si="10"/>
        <v>0</v>
      </c>
      <c r="AZ141" s="34">
        <f t="shared" si="10"/>
        <v>0</v>
      </c>
      <c r="BA141" s="34">
        <f t="shared" si="10"/>
        <v>0</v>
      </c>
    </row>
    <row r="142" spans="1:53" x14ac:dyDescent="0.35">
      <c r="A142" s="45">
        <v>138</v>
      </c>
      <c r="B142" t="s">
        <v>323</v>
      </c>
      <c r="C142" t="s">
        <v>477</v>
      </c>
      <c r="D142" s="46" t="s">
        <v>113</v>
      </c>
      <c r="F142" s="7" t="s">
        <v>233</v>
      </c>
      <c r="G142" s="46" t="s">
        <v>245</v>
      </c>
      <c r="K142" t="s">
        <v>4</v>
      </c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53"/>
      <c r="AG142" s="53"/>
      <c r="AH142" s="53"/>
      <c r="AI142" s="53" t="s">
        <v>2</v>
      </c>
      <c r="AJ142" s="53"/>
      <c r="AN142" s="34">
        <f t="shared" si="9"/>
        <v>0</v>
      </c>
      <c r="AO142" s="34">
        <f t="shared" si="9"/>
        <v>0</v>
      </c>
      <c r="AP142" s="34">
        <f t="shared" si="9"/>
        <v>0</v>
      </c>
      <c r="AQ142" s="34">
        <f t="shared" si="9"/>
        <v>1</v>
      </c>
      <c r="AR142" s="34">
        <f t="shared" si="9"/>
        <v>0</v>
      </c>
      <c r="AS142" s="34">
        <f t="shared" si="9"/>
        <v>0</v>
      </c>
      <c r="AT142" s="34" t="str">
        <f t="shared" si="11"/>
        <v>KOM</v>
      </c>
      <c r="AV142" s="34">
        <f t="shared" si="10"/>
        <v>0</v>
      </c>
      <c r="AW142" s="34">
        <f t="shared" si="10"/>
        <v>0</v>
      </c>
      <c r="AX142" s="34">
        <f t="shared" si="10"/>
        <v>0</v>
      </c>
      <c r="AY142" s="34">
        <f t="shared" si="10"/>
        <v>0</v>
      </c>
      <c r="AZ142" s="34">
        <f t="shared" si="10"/>
        <v>0</v>
      </c>
      <c r="BA142" s="34">
        <f t="shared" si="10"/>
        <v>0</v>
      </c>
    </row>
    <row r="143" spans="1:53" x14ac:dyDescent="0.35">
      <c r="A143" s="45">
        <v>139</v>
      </c>
      <c r="B143" t="s">
        <v>292</v>
      </c>
      <c r="C143" t="s">
        <v>100</v>
      </c>
      <c r="D143" s="46" t="s">
        <v>113</v>
      </c>
      <c r="F143" s="7" t="s">
        <v>233</v>
      </c>
      <c r="G143" s="46" t="s">
        <v>2</v>
      </c>
      <c r="K143" t="s">
        <v>4</v>
      </c>
      <c r="T143" s="53"/>
      <c r="U143" s="53"/>
      <c r="V143" s="53"/>
      <c r="W143" s="53"/>
      <c r="X143" s="53"/>
      <c r="Y143" s="53"/>
      <c r="Z143" s="53"/>
      <c r="AA143" s="53"/>
      <c r="AB143" s="53"/>
      <c r="AC143" s="53"/>
      <c r="AD143" s="53"/>
      <c r="AE143" s="53"/>
      <c r="AF143" s="53"/>
      <c r="AG143" s="53"/>
      <c r="AH143" s="53"/>
      <c r="AI143" s="53" t="s">
        <v>2</v>
      </c>
      <c r="AJ143" s="53"/>
      <c r="AN143" s="34">
        <f t="shared" si="9"/>
        <v>0</v>
      </c>
      <c r="AO143" s="34">
        <f t="shared" si="9"/>
        <v>0</v>
      </c>
      <c r="AP143" s="34">
        <f t="shared" si="9"/>
        <v>0</v>
      </c>
      <c r="AQ143" s="34">
        <f t="shared" ref="AQ143:AS196" si="12">IF(K143&lt;&gt;"",1,0)</f>
        <v>1</v>
      </c>
      <c r="AR143" s="34">
        <f t="shared" si="12"/>
        <v>0</v>
      </c>
      <c r="AS143" s="34">
        <f t="shared" si="12"/>
        <v>0</v>
      </c>
      <c r="AT143" s="34" t="str">
        <f t="shared" si="11"/>
        <v>KOM</v>
      </c>
      <c r="AV143" s="34">
        <f t="shared" si="10"/>
        <v>0</v>
      </c>
      <c r="AW143" s="34">
        <f t="shared" si="10"/>
        <v>0</v>
      </c>
      <c r="AX143" s="34">
        <f t="shared" si="10"/>
        <v>0</v>
      </c>
      <c r="AY143" s="34">
        <f t="shared" si="10"/>
        <v>0</v>
      </c>
      <c r="AZ143" s="34">
        <f t="shared" si="10"/>
        <v>0</v>
      </c>
      <c r="BA143" s="34">
        <f t="shared" si="10"/>
        <v>0</v>
      </c>
    </row>
    <row r="144" spans="1:53" x14ac:dyDescent="0.35">
      <c r="A144" s="45">
        <v>140</v>
      </c>
      <c r="B144" t="s">
        <v>294</v>
      </c>
      <c r="C144" s="6" t="s">
        <v>163</v>
      </c>
      <c r="D144" s="46" t="s">
        <v>113</v>
      </c>
      <c r="F144" s="7" t="s">
        <v>233</v>
      </c>
      <c r="G144" s="46" t="s">
        <v>2</v>
      </c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53"/>
      <c r="AE144" s="53"/>
      <c r="AF144" s="53"/>
      <c r="AG144" s="53"/>
      <c r="AH144" s="53"/>
      <c r="AI144" s="53" t="s">
        <v>2</v>
      </c>
      <c r="AJ144" s="53"/>
      <c r="AN144" s="34">
        <f t="shared" ref="AN144:AS207" si="13">IF(H144&lt;&gt;"",1,0)</f>
        <v>0</v>
      </c>
      <c r="AO144" s="34">
        <f t="shared" si="13"/>
        <v>0</v>
      </c>
      <c r="AP144" s="34">
        <f t="shared" si="13"/>
        <v>0</v>
      </c>
      <c r="AQ144" s="34">
        <f t="shared" si="12"/>
        <v>0</v>
      </c>
      <c r="AR144" s="34">
        <f t="shared" si="12"/>
        <v>0</v>
      </c>
      <c r="AS144" s="34">
        <f t="shared" si="12"/>
        <v>0</v>
      </c>
      <c r="AT144" s="34" t="str">
        <f t="shared" si="11"/>
        <v>KOM</v>
      </c>
      <c r="AV144" s="34">
        <f t="shared" si="10"/>
        <v>0</v>
      </c>
      <c r="AW144" s="34">
        <f t="shared" si="10"/>
        <v>0</v>
      </c>
      <c r="AX144" s="34">
        <f t="shared" si="10"/>
        <v>0</v>
      </c>
      <c r="AY144" s="34">
        <f t="shared" si="10"/>
        <v>0</v>
      </c>
      <c r="AZ144" s="34">
        <f t="shared" si="10"/>
        <v>0</v>
      </c>
      <c r="BA144" s="34">
        <f t="shared" si="10"/>
        <v>0</v>
      </c>
    </row>
    <row r="145" spans="1:53" x14ac:dyDescent="0.35">
      <c r="A145" s="45">
        <v>141</v>
      </c>
      <c r="B145" t="s">
        <v>407</v>
      </c>
      <c r="C145" t="s">
        <v>100</v>
      </c>
      <c r="D145" s="46" t="s">
        <v>113</v>
      </c>
      <c r="F145" s="7" t="s">
        <v>233</v>
      </c>
      <c r="K145" t="s">
        <v>4</v>
      </c>
      <c r="Q145" t="s">
        <v>2</v>
      </c>
      <c r="T145" s="53"/>
      <c r="U145" s="53"/>
      <c r="V145" s="53"/>
      <c r="W145" s="53"/>
      <c r="X145" s="53"/>
      <c r="Y145" s="53"/>
      <c r="Z145" s="53"/>
      <c r="AA145" s="53"/>
      <c r="AB145" s="53"/>
      <c r="AC145" s="53"/>
      <c r="AD145" s="53"/>
      <c r="AE145" s="53"/>
      <c r="AF145" s="53"/>
      <c r="AG145" s="53"/>
      <c r="AH145" s="53"/>
      <c r="AI145" s="53" t="s">
        <v>2</v>
      </c>
      <c r="AJ145" s="53"/>
      <c r="AN145" s="34">
        <f t="shared" si="13"/>
        <v>0</v>
      </c>
      <c r="AO145" s="34">
        <f t="shared" si="13"/>
        <v>0</v>
      </c>
      <c r="AP145" s="34">
        <f t="shared" si="13"/>
        <v>0</v>
      </c>
      <c r="AQ145" s="34">
        <f t="shared" si="12"/>
        <v>1</v>
      </c>
      <c r="AR145" s="34">
        <f t="shared" si="12"/>
        <v>0</v>
      </c>
      <c r="AS145" s="34">
        <f t="shared" si="12"/>
        <v>0</v>
      </c>
      <c r="AT145" s="34" t="str">
        <f t="shared" si="11"/>
        <v>KOM</v>
      </c>
      <c r="AV145" s="34">
        <f t="shared" si="10"/>
        <v>0</v>
      </c>
      <c r="AW145" s="34">
        <f t="shared" si="10"/>
        <v>0</v>
      </c>
      <c r="AX145" s="34">
        <f t="shared" si="10"/>
        <v>0</v>
      </c>
      <c r="AY145" s="34">
        <f t="shared" si="10"/>
        <v>1</v>
      </c>
      <c r="AZ145" s="34">
        <f t="shared" si="10"/>
        <v>0</v>
      </c>
      <c r="BA145" s="34">
        <f t="shared" si="10"/>
        <v>0</v>
      </c>
    </row>
    <row r="146" spans="1:53" x14ac:dyDescent="0.35">
      <c r="A146" s="45">
        <v>142</v>
      </c>
      <c r="B146" t="s">
        <v>303</v>
      </c>
      <c r="C146" t="s">
        <v>231</v>
      </c>
      <c r="D146" s="46" t="s">
        <v>113</v>
      </c>
      <c r="F146" s="7" t="s">
        <v>233</v>
      </c>
      <c r="G146" s="46" t="s">
        <v>245</v>
      </c>
      <c r="K146" t="s">
        <v>4</v>
      </c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53"/>
      <c r="AE146" s="53"/>
      <c r="AF146" s="53"/>
      <c r="AG146" s="53"/>
      <c r="AH146" s="53"/>
      <c r="AI146" s="53" t="s">
        <v>2</v>
      </c>
      <c r="AJ146" s="53"/>
      <c r="AN146" s="34">
        <f t="shared" si="13"/>
        <v>0</v>
      </c>
      <c r="AO146" s="34">
        <f t="shared" si="13"/>
        <v>0</v>
      </c>
      <c r="AP146" s="34">
        <f t="shared" si="13"/>
        <v>0</v>
      </c>
      <c r="AQ146" s="34">
        <f t="shared" si="12"/>
        <v>1</v>
      </c>
      <c r="AR146" s="34">
        <f t="shared" si="12"/>
        <v>0</v>
      </c>
      <c r="AS146" s="34">
        <f t="shared" si="12"/>
        <v>0</v>
      </c>
      <c r="AT146" s="34" t="str">
        <f t="shared" si="11"/>
        <v>KOM</v>
      </c>
      <c r="AV146" s="34">
        <f t="shared" si="10"/>
        <v>0</v>
      </c>
      <c r="AW146" s="34">
        <f t="shared" si="10"/>
        <v>0</v>
      </c>
      <c r="AX146" s="34">
        <f t="shared" si="10"/>
        <v>0</v>
      </c>
      <c r="AY146" s="34">
        <f t="shared" si="10"/>
        <v>0</v>
      </c>
      <c r="AZ146" s="34">
        <f t="shared" si="10"/>
        <v>0</v>
      </c>
      <c r="BA146" s="34">
        <f t="shared" si="10"/>
        <v>0</v>
      </c>
    </row>
    <row r="147" spans="1:53" x14ac:dyDescent="0.35">
      <c r="A147" s="45">
        <v>143</v>
      </c>
      <c r="B147" t="s">
        <v>296</v>
      </c>
      <c r="C147" s="6" t="s">
        <v>171</v>
      </c>
      <c r="D147" s="46" t="s">
        <v>113</v>
      </c>
      <c r="E147" s="46" t="s">
        <v>114</v>
      </c>
      <c r="F147" s="7" t="s">
        <v>233</v>
      </c>
      <c r="G147" s="46" t="s">
        <v>245</v>
      </c>
      <c r="J147" t="s">
        <v>148</v>
      </c>
      <c r="L147" t="s">
        <v>5</v>
      </c>
      <c r="P147" t="s">
        <v>148</v>
      </c>
      <c r="R147" t="s">
        <v>8</v>
      </c>
      <c r="T147" s="53"/>
      <c r="U147" s="53"/>
      <c r="V147" s="53"/>
      <c r="W147" s="53"/>
      <c r="X147" s="56" t="s">
        <v>149</v>
      </c>
      <c r="Y147" s="53"/>
      <c r="Z147" s="53"/>
      <c r="AA147" s="53"/>
      <c r="AB147" s="53"/>
      <c r="AC147" s="53"/>
      <c r="AD147" s="53"/>
      <c r="AE147" s="53"/>
      <c r="AF147" s="53"/>
      <c r="AG147" s="53"/>
      <c r="AH147" s="53"/>
      <c r="AI147" s="53"/>
      <c r="AJ147" s="53"/>
      <c r="AN147" s="34">
        <f t="shared" si="13"/>
        <v>0</v>
      </c>
      <c r="AO147" s="34">
        <f t="shared" si="13"/>
        <v>0</v>
      </c>
      <c r="AP147" s="34">
        <f t="shared" si="13"/>
        <v>1</v>
      </c>
      <c r="AQ147" s="34">
        <f t="shared" si="12"/>
        <v>0</v>
      </c>
      <c r="AR147" s="34">
        <f t="shared" si="12"/>
        <v>1</v>
      </c>
      <c r="AS147" s="34">
        <f t="shared" si="12"/>
        <v>0</v>
      </c>
      <c r="AT147" s="34" t="str">
        <f t="shared" si="11"/>
        <v>BEGGE</v>
      </c>
      <c r="AV147" s="34">
        <f t="shared" si="10"/>
        <v>0</v>
      </c>
      <c r="AW147" s="34">
        <f t="shared" si="10"/>
        <v>0</v>
      </c>
      <c r="AX147" s="34">
        <f t="shared" si="10"/>
        <v>1</v>
      </c>
      <c r="AY147" s="34">
        <f t="shared" si="10"/>
        <v>0</v>
      </c>
      <c r="AZ147" s="34">
        <f t="shared" si="10"/>
        <v>1</v>
      </c>
      <c r="BA147" s="34">
        <f t="shared" si="10"/>
        <v>0</v>
      </c>
    </row>
    <row r="148" spans="1:53" x14ac:dyDescent="0.35">
      <c r="A148" s="45">
        <v>144</v>
      </c>
      <c r="B148" t="s">
        <v>358</v>
      </c>
      <c r="C148" s="6" t="s">
        <v>171</v>
      </c>
      <c r="D148" s="46" t="s">
        <v>113</v>
      </c>
      <c r="E148" s="46" t="s">
        <v>114</v>
      </c>
      <c r="F148" s="7" t="s">
        <v>233</v>
      </c>
      <c r="J148" t="s">
        <v>148</v>
      </c>
      <c r="L148" t="s">
        <v>5</v>
      </c>
      <c r="P148" t="s">
        <v>148</v>
      </c>
      <c r="R148" t="s">
        <v>8</v>
      </c>
      <c r="T148" s="53"/>
      <c r="U148" s="53"/>
      <c r="V148" s="53"/>
      <c r="W148" s="53"/>
      <c r="X148" s="53">
        <v>5</v>
      </c>
      <c r="Y148" s="53"/>
      <c r="Z148" s="53"/>
      <c r="AA148" s="53"/>
      <c r="AB148" s="53"/>
      <c r="AC148" s="53"/>
      <c r="AD148" s="53"/>
      <c r="AE148" s="53"/>
      <c r="AF148" s="53"/>
      <c r="AG148" s="53"/>
      <c r="AH148" s="53"/>
      <c r="AI148" s="53"/>
      <c r="AJ148" s="53"/>
      <c r="AN148" s="34">
        <f t="shared" si="13"/>
        <v>0</v>
      </c>
      <c r="AO148" s="34">
        <f t="shared" si="13"/>
        <v>0</v>
      </c>
      <c r="AP148" s="34">
        <f t="shared" si="13"/>
        <v>1</v>
      </c>
      <c r="AQ148" s="34">
        <f t="shared" si="12"/>
        <v>0</v>
      </c>
      <c r="AR148" s="34">
        <f t="shared" si="12"/>
        <v>1</v>
      </c>
      <c r="AS148" s="34">
        <f t="shared" si="12"/>
        <v>0</v>
      </c>
      <c r="AT148" s="34" t="str">
        <f t="shared" si="11"/>
        <v>BEGGE</v>
      </c>
      <c r="AV148" s="34">
        <f t="shared" si="10"/>
        <v>0</v>
      </c>
      <c r="AW148" s="34">
        <f t="shared" si="10"/>
        <v>0</v>
      </c>
      <c r="AX148" s="34">
        <f t="shared" si="10"/>
        <v>1</v>
      </c>
      <c r="AY148" s="34">
        <f t="shared" si="10"/>
        <v>0</v>
      </c>
      <c r="AZ148" s="34">
        <f t="shared" si="10"/>
        <v>1</v>
      </c>
      <c r="BA148" s="34">
        <f t="shared" si="10"/>
        <v>0</v>
      </c>
    </row>
    <row r="149" spans="1:53" x14ac:dyDescent="0.35">
      <c r="A149" s="45">
        <v>145</v>
      </c>
      <c r="B149" t="s">
        <v>297</v>
      </c>
      <c r="C149" s="10" t="s">
        <v>48</v>
      </c>
      <c r="D149" s="46" t="s">
        <v>113</v>
      </c>
      <c r="E149" s="46" t="s">
        <v>114</v>
      </c>
      <c r="F149" s="7" t="s">
        <v>236</v>
      </c>
      <c r="G149" s="46" t="s">
        <v>245</v>
      </c>
      <c r="L149" t="s">
        <v>5</v>
      </c>
      <c r="R149" t="s">
        <v>8</v>
      </c>
      <c r="T149" s="53"/>
      <c r="U149" s="53"/>
      <c r="V149" s="53"/>
      <c r="W149" s="53"/>
      <c r="X149" s="53" t="s">
        <v>2</v>
      </c>
      <c r="Y149" s="53"/>
      <c r="Z149" s="53"/>
      <c r="AA149" s="53"/>
      <c r="AB149" s="53"/>
      <c r="AC149" s="53"/>
      <c r="AD149" s="53"/>
      <c r="AE149" s="53"/>
      <c r="AF149" s="53"/>
      <c r="AG149" s="53"/>
      <c r="AH149" s="53"/>
      <c r="AI149" s="53"/>
      <c r="AJ149" s="53"/>
      <c r="AN149" s="34">
        <f t="shared" si="13"/>
        <v>0</v>
      </c>
      <c r="AO149" s="34">
        <f t="shared" si="13"/>
        <v>0</v>
      </c>
      <c r="AP149" s="34">
        <f t="shared" si="13"/>
        <v>0</v>
      </c>
      <c r="AQ149" s="34">
        <f t="shared" si="12"/>
        <v>0</v>
      </c>
      <c r="AR149" s="34">
        <f t="shared" si="12"/>
        <v>1</v>
      </c>
      <c r="AS149" s="34">
        <f t="shared" si="12"/>
        <v>0</v>
      </c>
      <c r="AT149" s="34" t="str">
        <f t="shared" si="11"/>
        <v>BEGGE</v>
      </c>
      <c r="AV149" s="34">
        <f t="shared" si="10"/>
        <v>0</v>
      </c>
      <c r="AW149" s="34">
        <f t="shared" si="10"/>
        <v>0</v>
      </c>
      <c r="AX149" s="34">
        <f t="shared" si="10"/>
        <v>0</v>
      </c>
      <c r="AY149" s="34">
        <f t="shared" si="10"/>
        <v>0</v>
      </c>
      <c r="AZ149" s="34">
        <f t="shared" si="10"/>
        <v>1</v>
      </c>
      <c r="BA149" s="34">
        <f t="shared" si="10"/>
        <v>0</v>
      </c>
    </row>
    <row r="150" spans="1:53" x14ac:dyDescent="0.35">
      <c r="A150" s="45">
        <v>146</v>
      </c>
      <c r="B150" t="s">
        <v>295</v>
      </c>
      <c r="C150" s="6" t="s">
        <v>171</v>
      </c>
      <c r="D150" s="46" t="s">
        <v>113</v>
      </c>
      <c r="E150" s="46" t="s">
        <v>114</v>
      </c>
      <c r="F150" s="7" t="s">
        <v>236</v>
      </c>
      <c r="G150" s="46" t="s">
        <v>245</v>
      </c>
      <c r="J150" t="s">
        <v>148</v>
      </c>
      <c r="L150" t="s">
        <v>5</v>
      </c>
      <c r="P150" t="s">
        <v>148</v>
      </c>
      <c r="R150" t="s">
        <v>8</v>
      </c>
      <c r="T150" s="53"/>
      <c r="U150" s="53"/>
      <c r="V150" s="53"/>
      <c r="W150" s="53"/>
      <c r="X150" s="53">
        <v>5</v>
      </c>
      <c r="Y150" s="53"/>
      <c r="Z150" s="53"/>
      <c r="AA150" s="53"/>
      <c r="AB150" s="53"/>
      <c r="AC150" s="53"/>
      <c r="AD150" s="53"/>
      <c r="AE150" s="53"/>
      <c r="AF150" s="53"/>
      <c r="AG150" s="53"/>
      <c r="AH150" s="53"/>
      <c r="AI150" s="53"/>
      <c r="AJ150" s="53"/>
      <c r="AN150" s="34">
        <f t="shared" si="13"/>
        <v>0</v>
      </c>
      <c r="AO150" s="34">
        <f t="shared" si="13"/>
        <v>0</v>
      </c>
      <c r="AP150" s="34">
        <f t="shared" si="13"/>
        <v>1</v>
      </c>
      <c r="AQ150" s="34">
        <f t="shared" si="12"/>
        <v>0</v>
      </c>
      <c r="AR150" s="34">
        <f t="shared" si="12"/>
        <v>1</v>
      </c>
      <c r="AS150" s="34">
        <f t="shared" si="12"/>
        <v>0</v>
      </c>
      <c r="AT150" s="34" t="str">
        <f t="shared" si="11"/>
        <v>BEGGE</v>
      </c>
      <c r="AV150" s="34">
        <f t="shared" si="10"/>
        <v>0</v>
      </c>
      <c r="AW150" s="34">
        <f t="shared" si="10"/>
        <v>0</v>
      </c>
      <c r="AX150" s="34">
        <f t="shared" si="10"/>
        <v>1</v>
      </c>
      <c r="AY150" s="34">
        <f t="shared" si="10"/>
        <v>0</v>
      </c>
      <c r="AZ150" s="34">
        <f t="shared" si="10"/>
        <v>1</v>
      </c>
      <c r="BA150" s="34">
        <f t="shared" si="10"/>
        <v>0</v>
      </c>
    </row>
    <row r="151" spans="1:53" x14ac:dyDescent="0.35">
      <c r="A151" s="45">
        <v>147</v>
      </c>
      <c r="B151" t="s">
        <v>298</v>
      </c>
      <c r="C151" s="6" t="s">
        <v>163</v>
      </c>
      <c r="D151" s="46" t="s">
        <v>113</v>
      </c>
      <c r="E151" s="46" t="s">
        <v>114</v>
      </c>
      <c r="F151" s="7" t="s">
        <v>236</v>
      </c>
      <c r="G151" s="46" t="s">
        <v>245</v>
      </c>
      <c r="L151" t="s">
        <v>5</v>
      </c>
      <c r="R151" t="s">
        <v>8</v>
      </c>
      <c r="T151" s="53"/>
      <c r="U151" s="53"/>
      <c r="V151" s="53"/>
      <c r="W151" s="53"/>
      <c r="X151" s="53" t="s">
        <v>2</v>
      </c>
      <c r="Y151" s="53"/>
      <c r="Z151" s="53"/>
      <c r="AA151" s="53"/>
      <c r="AB151" s="53"/>
      <c r="AC151" s="53"/>
      <c r="AD151" s="53"/>
      <c r="AE151" s="53"/>
      <c r="AF151" s="53"/>
      <c r="AG151" s="53"/>
      <c r="AH151" s="53"/>
      <c r="AI151" s="53"/>
      <c r="AJ151" s="53"/>
      <c r="AN151" s="34">
        <f t="shared" si="13"/>
        <v>0</v>
      </c>
      <c r="AO151" s="34">
        <f t="shared" si="13"/>
        <v>0</v>
      </c>
      <c r="AP151" s="34">
        <f t="shared" si="13"/>
        <v>0</v>
      </c>
      <c r="AQ151" s="34">
        <f t="shared" si="12"/>
        <v>0</v>
      </c>
      <c r="AR151" s="34">
        <f t="shared" si="12"/>
        <v>1</v>
      </c>
      <c r="AS151" s="34">
        <f t="shared" si="12"/>
        <v>0</v>
      </c>
      <c r="AT151" s="34" t="str">
        <f t="shared" si="11"/>
        <v>BEGGE</v>
      </c>
      <c r="AV151" s="34">
        <f t="shared" si="10"/>
        <v>0</v>
      </c>
      <c r="AW151" s="34">
        <f t="shared" si="10"/>
        <v>0</v>
      </c>
      <c r="AX151" s="34">
        <f t="shared" si="10"/>
        <v>0</v>
      </c>
      <c r="AY151" s="34">
        <f t="shared" si="10"/>
        <v>0</v>
      </c>
      <c r="AZ151" s="34">
        <f t="shared" si="10"/>
        <v>1</v>
      </c>
      <c r="BA151" s="34">
        <f t="shared" si="10"/>
        <v>0</v>
      </c>
    </row>
    <row r="152" spans="1:53" x14ac:dyDescent="0.35">
      <c r="A152" s="45">
        <v>148</v>
      </c>
      <c r="B152" t="s">
        <v>280</v>
      </c>
      <c r="C152" t="s">
        <v>164</v>
      </c>
      <c r="E152" s="46" t="s">
        <v>114</v>
      </c>
      <c r="F152" s="7" t="s">
        <v>233</v>
      </c>
      <c r="G152" s="46" t="s">
        <v>245</v>
      </c>
      <c r="N152" t="s">
        <v>19</v>
      </c>
      <c r="T152" s="53"/>
      <c r="U152" s="53"/>
      <c r="V152" s="53"/>
      <c r="W152" s="53">
        <v>4</v>
      </c>
      <c r="X152" s="53"/>
      <c r="Y152" s="53"/>
      <c r="Z152" s="53"/>
      <c r="AA152" s="53"/>
      <c r="AB152" s="53"/>
      <c r="AC152" s="53"/>
      <c r="AD152" s="53"/>
      <c r="AE152" s="53"/>
      <c r="AF152" s="53"/>
      <c r="AG152" s="53"/>
      <c r="AH152" s="53"/>
      <c r="AI152" s="53"/>
      <c r="AJ152" s="53"/>
      <c r="AN152" s="34">
        <f t="shared" si="13"/>
        <v>0</v>
      </c>
      <c r="AO152" s="34">
        <f t="shared" si="13"/>
        <v>0</v>
      </c>
      <c r="AP152" s="34">
        <f t="shared" si="13"/>
        <v>0</v>
      </c>
      <c r="AQ152" s="34">
        <f t="shared" si="12"/>
        <v>0</v>
      </c>
      <c r="AR152" s="34">
        <f t="shared" si="12"/>
        <v>0</v>
      </c>
      <c r="AS152" s="34">
        <f t="shared" si="12"/>
        <v>0</v>
      </c>
      <c r="AT152" s="34" t="str">
        <f t="shared" si="11"/>
        <v>FYL</v>
      </c>
      <c r="AV152" s="34">
        <f t="shared" si="10"/>
        <v>1</v>
      </c>
      <c r="AW152" s="34">
        <f t="shared" si="10"/>
        <v>0</v>
      </c>
      <c r="AX152" s="34">
        <f t="shared" si="10"/>
        <v>0</v>
      </c>
      <c r="AY152" s="34">
        <f t="shared" si="10"/>
        <v>0</v>
      </c>
      <c r="AZ152" s="34">
        <f t="shared" si="10"/>
        <v>0</v>
      </c>
      <c r="BA152" s="34">
        <f t="shared" si="10"/>
        <v>0</v>
      </c>
    </row>
    <row r="153" spans="1:53" x14ac:dyDescent="0.35">
      <c r="A153" s="45">
        <v>149</v>
      </c>
      <c r="B153" t="s">
        <v>284</v>
      </c>
      <c r="C153" t="s">
        <v>164</v>
      </c>
      <c r="E153" s="46" t="s">
        <v>114</v>
      </c>
      <c r="F153" s="7" t="s">
        <v>233</v>
      </c>
      <c r="N153" t="s">
        <v>19</v>
      </c>
      <c r="T153" s="53"/>
      <c r="U153" s="53"/>
      <c r="V153" s="53"/>
      <c r="W153" s="53">
        <v>4</v>
      </c>
      <c r="X153" s="53"/>
      <c r="Y153" s="53"/>
      <c r="Z153" s="53"/>
      <c r="AA153" s="53"/>
      <c r="AB153" s="53"/>
      <c r="AC153" s="53"/>
      <c r="AD153" s="53"/>
      <c r="AE153" s="53"/>
      <c r="AF153" s="53"/>
      <c r="AG153" s="53"/>
      <c r="AH153" s="53"/>
      <c r="AI153" s="53"/>
      <c r="AJ153" s="53"/>
      <c r="AN153" s="34">
        <f t="shared" si="13"/>
        <v>0</v>
      </c>
      <c r="AO153" s="34">
        <f t="shared" si="13"/>
        <v>0</v>
      </c>
      <c r="AP153" s="34">
        <f t="shared" si="13"/>
        <v>0</v>
      </c>
      <c r="AQ153" s="34">
        <f t="shared" si="12"/>
        <v>0</v>
      </c>
      <c r="AR153" s="34">
        <f t="shared" si="12"/>
        <v>0</v>
      </c>
      <c r="AS153" s="34">
        <f t="shared" si="12"/>
        <v>0</v>
      </c>
      <c r="AT153" s="34" t="str">
        <f t="shared" si="11"/>
        <v>FYL</v>
      </c>
      <c r="AV153" s="34">
        <f t="shared" si="10"/>
        <v>1</v>
      </c>
      <c r="AW153" s="34">
        <f t="shared" si="10"/>
        <v>0</v>
      </c>
      <c r="AX153" s="34">
        <f t="shared" si="10"/>
        <v>0</v>
      </c>
      <c r="AY153" s="34">
        <f t="shared" si="10"/>
        <v>0</v>
      </c>
      <c r="AZ153" s="34">
        <f t="shared" si="10"/>
        <v>0</v>
      </c>
      <c r="BA153" s="34">
        <f t="shared" si="10"/>
        <v>0</v>
      </c>
    </row>
    <row r="154" spans="1:53" x14ac:dyDescent="0.35">
      <c r="A154" s="45">
        <v>150</v>
      </c>
      <c r="B154" t="s">
        <v>283</v>
      </c>
      <c r="C154" t="s">
        <v>164</v>
      </c>
      <c r="E154" s="46" t="s">
        <v>114</v>
      </c>
      <c r="F154" s="7" t="s">
        <v>235</v>
      </c>
      <c r="G154" s="46" t="s">
        <v>245</v>
      </c>
      <c r="N154" t="s">
        <v>19</v>
      </c>
      <c r="T154" s="53"/>
      <c r="U154" s="53"/>
      <c r="V154" s="53"/>
      <c r="W154" s="53">
        <v>4</v>
      </c>
      <c r="X154" s="53"/>
      <c r="Y154" s="53"/>
      <c r="Z154" s="53"/>
      <c r="AA154" s="53"/>
      <c r="AB154" s="53"/>
      <c r="AC154" s="53"/>
      <c r="AD154" s="53"/>
      <c r="AE154" s="53"/>
      <c r="AF154" s="53"/>
      <c r="AG154" s="53"/>
      <c r="AH154" s="53"/>
      <c r="AI154" s="53"/>
      <c r="AJ154" s="53"/>
      <c r="AN154" s="34">
        <f t="shared" si="13"/>
        <v>0</v>
      </c>
      <c r="AO154" s="34">
        <f t="shared" si="13"/>
        <v>0</v>
      </c>
      <c r="AP154" s="34">
        <f t="shared" si="13"/>
        <v>0</v>
      </c>
      <c r="AQ154" s="34">
        <f t="shared" si="12"/>
        <v>0</v>
      </c>
      <c r="AR154" s="34">
        <f t="shared" si="12"/>
        <v>0</v>
      </c>
      <c r="AS154" s="34">
        <f t="shared" si="12"/>
        <v>0</v>
      </c>
      <c r="AT154" s="34" t="str">
        <f t="shared" si="11"/>
        <v>FYL</v>
      </c>
      <c r="AV154" s="34">
        <f t="shared" si="10"/>
        <v>1</v>
      </c>
      <c r="AW154" s="34">
        <f t="shared" si="10"/>
        <v>0</v>
      </c>
      <c r="AX154" s="34">
        <f t="shared" si="10"/>
        <v>0</v>
      </c>
      <c r="AY154" s="34">
        <f t="shared" si="10"/>
        <v>0</v>
      </c>
      <c r="AZ154" s="34">
        <f t="shared" si="10"/>
        <v>0</v>
      </c>
      <c r="BA154" s="34">
        <f t="shared" si="10"/>
        <v>0</v>
      </c>
    </row>
    <row r="155" spans="1:53" x14ac:dyDescent="0.35">
      <c r="A155" s="45">
        <v>151</v>
      </c>
      <c r="B155" t="s">
        <v>291</v>
      </c>
      <c r="C155" t="s">
        <v>164</v>
      </c>
      <c r="E155" s="46" t="s">
        <v>114</v>
      </c>
      <c r="F155" s="7" t="s">
        <v>235</v>
      </c>
      <c r="N155" t="s">
        <v>19</v>
      </c>
      <c r="T155" s="53"/>
      <c r="U155" s="53"/>
      <c r="V155" s="53"/>
      <c r="W155" s="53">
        <v>4</v>
      </c>
      <c r="X155" s="53"/>
      <c r="Y155" s="53"/>
      <c r="Z155" s="53"/>
      <c r="AA155" s="53"/>
      <c r="AB155" s="53"/>
      <c r="AC155" s="53"/>
      <c r="AD155" s="53"/>
      <c r="AE155" s="53"/>
      <c r="AF155" s="53"/>
      <c r="AG155" s="53"/>
      <c r="AH155" s="53"/>
      <c r="AI155" s="53"/>
      <c r="AJ155" s="53"/>
      <c r="AN155" s="34">
        <f t="shared" si="13"/>
        <v>0</v>
      </c>
      <c r="AO155" s="34">
        <f t="shared" si="13"/>
        <v>0</v>
      </c>
      <c r="AP155" s="34">
        <f t="shared" si="13"/>
        <v>0</v>
      </c>
      <c r="AQ155" s="34">
        <f t="shared" si="12"/>
        <v>0</v>
      </c>
      <c r="AR155" s="34">
        <f t="shared" si="12"/>
        <v>0</v>
      </c>
      <c r="AS155" s="34">
        <f t="shared" si="12"/>
        <v>0</v>
      </c>
      <c r="AT155" s="34" t="str">
        <f t="shared" si="11"/>
        <v>FYL</v>
      </c>
      <c r="AV155" s="34">
        <f t="shared" si="10"/>
        <v>1</v>
      </c>
      <c r="AW155" s="34">
        <f t="shared" si="10"/>
        <v>0</v>
      </c>
      <c r="AX155" s="34">
        <f t="shared" si="10"/>
        <v>0</v>
      </c>
      <c r="AY155" s="34">
        <f t="shared" si="10"/>
        <v>0</v>
      </c>
      <c r="AZ155" s="34">
        <f t="shared" si="10"/>
        <v>0</v>
      </c>
      <c r="BA155" s="34">
        <f t="shared" si="10"/>
        <v>0</v>
      </c>
    </row>
    <row r="156" spans="1:53" x14ac:dyDescent="0.35">
      <c r="A156" s="45">
        <v>152</v>
      </c>
      <c r="B156" t="s">
        <v>282</v>
      </c>
      <c r="C156" t="s">
        <v>45</v>
      </c>
      <c r="E156" s="46" t="s">
        <v>114</v>
      </c>
      <c r="F156" s="7" t="s">
        <v>235</v>
      </c>
      <c r="G156" s="46" t="s">
        <v>245</v>
      </c>
      <c r="N156" t="s">
        <v>19</v>
      </c>
      <c r="T156" s="53"/>
      <c r="U156" s="53"/>
      <c r="V156" s="53"/>
      <c r="W156" s="53">
        <v>4</v>
      </c>
      <c r="X156" s="53"/>
      <c r="Y156" s="53"/>
      <c r="Z156" s="53"/>
      <c r="AA156" s="53"/>
      <c r="AB156" s="53"/>
      <c r="AC156" s="53"/>
      <c r="AD156" s="53"/>
      <c r="AE156" s="53"/>
      <c r="AF156" s="53"/>
      <c r="AG156" s="53"/>
      <c r="AH156" s="53"/>
      <c r="AI156" s="53"/>
      <c r="AJ156" s="53"/>
      <c r="AN156" s="34">
        <f t="shared" si="13"/>
        <v>0</v>
      </c>
      <c r="AO156" s="34">
        <f t="shared" si="13"/>
        <v>0</v>
      </c>
      <c r="AP156" s="34">
        <f t="shared" si="13"/>
        <v>0</v>
      </c>
      <c r="AQ156" s="34">
        <f t="shared" si="12"/>
        <v>0</v>
      </c>
      <c r="AR156" s="34">
        <f t="shared" si="12"/>
        <v>0</v>
      </c>
      <c r="AS156" s="34">
        <f t="shared" si="12"/>
        <v>0</v>
      </c>
      <c r="AT156" s="34" t="str">
        <f t="shared" si="11"/>
        <v>FYL</v>
      </c>
      <c r="AV156" s="34">
        <f t="shared" si="10"/>
        <v>1</v>
      </c>
      <c r="AW156" s="34">
        <f t="shared" si="10"/>
        <v>0</v>
      </c>
      <c r="AX156" s="34">
        <f t="shared" si="10"/>
        <v>0</v>
      </c>
      <c r="AY156" s="34">
        <f t="shared" si="10"/>
        <v>0</v>
      </c>
      <c r="AZ156" s="34">
        <f t="shared" si="10"/>
        <v>0</v>
      </c>
      <c r="BA156" s="34">
        <f t="shared" si="10"/>
        <v>0</v>
      </c>
    </row>
    <row r="157" spans="1:53" x14ac:dyDescent="0.35">
      <c r="A157" s="45">
        <v>153</v>
      </c>
      <c r="B157" t="s">
        <v>286</v>
      </c>
      <c r="C157" t="s">
        <v>45</v>
      </c>
      <c r="E157" s="46" t="s">
        <v>114</v>
      </c>
      <c r="F157" s="7" t="s">
        <v>235</v>
      </c>
      <c r="N157" t="s">
        <v>19</v>
      </c>
      <c r="T157" s="53"/>
      <c r="U157" s="53"/>
      <c r="V157" s="53"/>
      <c r="W157" s="53">
        <v>4</v>
      </c>
      <c r="X157" s="53"/>
      <c r="Y157" s="53"/>
      <c r="Z157" s="53"/>
      <c r="AA157" s="53"/>
      <c r="AB157" s="53"/>
      <c r="AC157" s="53"/>
      <c r="AD157" s="53"/>
      <c r="AE157" s="53"/>
      <c r="AF157" s="53"/>
      <c r="AG157" s="53"/>
      <c r="AH157" s="53"/>
      <c r="AI157" s="53"/>
      <c r="AJ157" s="53"/>
      <c r="AN157" s="34">
        <f t="shared" si="13"/>
        <v>0</v>
      </c>
      <c r="AO157" s="34">
        <f t="shared" si="13"/>
        <v>0</v>
      </c>
      <c r="AP157" s="34">
        <f t="shared" si="13"/>
        <v>0</v>
      </c>
      <c r="AQ157" s="34">
        <f t="shared" si="12"/>
        <v>0</v>
      </c>
      <c r="AR157" s="34">
        <f t="shared" si="12"/>
        <v>0</v>
      </c>
      <c r="AS157" s="34">
        <f t="shared" si="12"/>
        <v>0</v>
      </c>
      <c r="AT157" s="34" t="str">
        <f t="shared" si="11"/>
        <v>FYL</v>
      </c>
      <c r="AV157" s="34">
        <f t="shared" si="10"/>
        <v>1</v>
      </c>
      <c r="AW157" s="34">
        <f t="shared" si="10"/>
        <v>0</v>
      </c>
      <c r="AX157" s="34">
        <f t="shared" si="10"/>
        <v>0</v>
      </c>
      <c r="AY157" s="34">
        <f t="shared" si="10"/>
        <v>0</v>
      </c>
      <c r="AZ157" s="34">
        <f t="shared" si="10"/>
        <v>0</v>
      </c>
      <c r="BA157" s="34">
        <f t="shared" si="10"/>
        <v>0</v>
      </c>
    </row>
    <row r="158" spans="1:53" x14ac:dyDescent="0.35">
      <c r="A158" s="45">
        <v>154</v>
      </c>
      <c r="B158" t="s">
        <v>279</v>
      </c>
      <c r="C158" t="s">
        <v>45</v>
      </c>
      <c r="E158" s="46" t="s">
        <v>114</v>
      </c>
      <c r="F158" s="7" t="s">
        <v>235</v>
      </c>
      <c r="G158" s="46" t="s">
        <v>2</v>
      </c>
      <c r="N158" t="s">
        <v>19</v>
      </c>
      <c r="T158" s="53"/>
      <c r="U158" s="53"/>
      <c r="V158" s="53"/>
      <c r="W158" s="53">
        <v>4</v>
      </c>
      <c r="X158" s="53"/>
      <c r="Y158" s="53"/>
      <c r="Z158" s="53"/>
      <c r="AA158" s="53"/>
      <c r="AB158" s="53"/>
      <c r="AC158" s="53"/>
      <c r="AD158" s="53"/>
      <c r="AE158" s="53"/>
      <c r="AF158" s="53"/>
      <c r="AG158" s="53"/>
      <c r="AH158" s="53"/>
      <c r="AI158" s="53"/>
      <c r="AJ158" s="53"/>
      <c r="AN158" s="34">
        <f t="shared" si="13"/>
        <v>0</v>
      </c>
      <c r="AO158" s="34">
        <f t="shared" si="13"/>
        <v>0</v>
      </c>
      <c r="AP158" s="34">
        <f t="shared" si="13"/>
        <v>0</v>
      </c>
      <c r="AQ158" s="34">
        <f t="shared" si="12"/>
        <v>0</v>
      </c>
      <c r="AR158" s="34">
        <f t="shared" si="12"/>
        <v>0</v>
      </c>
      <c r="AS158" s="34">
        <f t="shared" si="12"/>
        <v>0</v>
      </c>
      <c r="AT158" s="34" t="str">
        <f t="shared" si="11"/>
        <v>FYL</v>
      </c>
      <c r="AV158" s="34">
        <f t="shared" si="10"/>
        <v>1</v>
      </c>
      <c r="AW158" s="34">
        <f t="shared" si="10"/>
        <v>0</v>
      </c>
      <c r="AX158" s="34">
        <f t="shared" si="10"/>
        <v>0</v>
      </c>
      <c r="AY158" s="34">
        <f t="shared" si="10"/>
        <v>0</v>
      </c>
      <c r="AZ158" s="34">
        <f t="shared" si="10"/>
        <v>0</v>
      </c>
      <c r="BA158" s="34">
        <f t="shared" si="10"/>
        <v>0</v>
      </c>
    </row>
    <row r="159" spans="1:53" x14ac:dyDescent="0.35">
      <c r="A159" s="45">
        <v>155</v>
      </c>
      <c r="B159" t="s">
        <v>285</v>
      </c>
      <c r="C159" t="s">
        <v>45</v>
      </c>
      <c r="E159" s="46" t="s">
        <v>114</v>
      </c>
      <c r="F159" s="7" t="s">
        <v>235</v>
      </c>
      <c r="N159" t="s">
        <v>19</v>
      </c>
      <c r="T159" s="53"/>
      <c r="U159" s="53"/>
      <c r="V159" s="53"/>
      <c r="W159" s="53">
        <v>4</v>
      </c>
      <c r="X159" s="53"/>
      <c r="Y159" s="53"/>
      <c r="Z159" s="53"/>
      <c r="AA159" s="53"/>
      <c r="AB159" s="53"/>
      <c r="AC159" s="53"/>
      <c r="AD159" s="53"/>
      <c r="AE159" s="53"/>
      <c r="AF159" s="53"/>
      <c r="AG159" s="53"/>
      <c r="AH159" s="53"/>
      <c r="AI159" s="53"/>
      <c r="AJ159" s="53"/>
      <c r="AN159" s="34">
        <f t="shared" si="13"/>
        <v>0</v>
      </c>
      <c r="AO159" s="34">
        <f t="shared" si="13"/>
        <v>0</v>
      </c>
      <c r="AP159" s="34">
        <f t="shared" si="13"/>
        <v>0</v>
      </c>
      <c r="AQ159" s="34">
        <f t="shared" si="12"/>
        <v>0</v>
      </c>
      <c r="AR159" s="34">
        <f t="shared" si="12"/>
        <v>0</v>
      </c>
      <c r="AS159" s="34">
        <f t="shared" si="12"/>
        <v>0</v>
      </c>
      <c r="AT159" s="34" t="str">
        <f t="shared" si="11"/>
        <v>FYL</v>
      </c>
      <c r="AV159" s="34">
        <f t="shared" si="10"/>
        <v>1</v>
      </c>
      <c r="AW159" s="34">
        <f t="shared" si="10"/>
        <v>0</v>
      </c>
      <c r="AX159" s="34">
        <f t="shared" si="10"/>
        <v>0</v>
      </c>
      <c r="AY159" s="34">
        <f t="shared" si="10"/>
        <v>0</v>
      </c>
      <c r="AZ159" s="34">
        <f t="shared" si="10"/>
        <v>0</v>
      </c>
      <c r="BA159" s="34">
        <f t="shared" si="10"/>
        <v>0</v>
      </c>
    </row>
    <row r="160" spans="1:53" x14ac:dyDescent="0.35">
      <c r="A160" s="45">
        <v>156</v>
      </c>
      <c r="B160" t="s">
        <v>248</v>
      </c>
      <c r="C160" t="s">
        <v>45</v>
      </c>
      <c r="E160" s="46" t="s">
        <v>114</v>
      </c>
      <c r="F160" s="7" t="s">
        <v>235</v>
      </c>
      <c r="G160" s="46" t="s">
        <v>245</v>
      </c>
      <c r="N160" t="s">
        <v>19</v>
      </c>
      <c r="T160" s="53"/>
      <c r="U160" s="53"/>
      <c r="V160" s="53"/>
      <c r="W160" s="53">
        <v>4</v>
      </c>
      <c r="X160" s="53"/>
      <c r="Y160" s="53"/>
      <c r="Z160" s="53"/>
      <c r="AA160" s="53"/>
      <c r="AB160" s="53"/>
      <c r="AC160" s="53"/>
      <c r="AD160" s="53"/>
      <c r="AE160" s="53"/>
      <c r="AF160" s="53"/>
      <c r="AG160" s="53"/>
      <c r="AH160" s="53"/>
      <c r="AI160" s="53"/>
      <c r="AJ160" s="53"/>
      <c r="AN160" s="34">
        <f t="shared" si="13"/>
        <v>0</v>
      </c>
      <c r="AO160" s="34">
        <f t="shared" si="13"/>
        <v>0</v>
      </c>
      <c r="AP160" s="34">
        <f t="shared" si="13"/>
        <v>0</v>
      </c>
      <c r="AQ160" s="34">
        <f t="shared" si="12"/>
        <v>0</v>
      </c>
      <c r="AR160" s="34">
        <f t="shared" si="12"/>
        <v>0</v>
      </c>
      <c r="AS160" s="34">
        <f t="shared" si="12"/>
        <v>0</v>
      </c>
      <c r="AT160" s="34" t="str">
        <f t="shared" si="11"/>
        <v>FYL</v>
      </c>
      <c r="AV160" s="34">
        <f t="shared" si="10"/>
        <v>1</v>
      </c>
      <c r="AW160" s="34">
        <f t="shared" si="10"/>
        <v>0</v>
      </c>
      <c r="AX160" s="34">
        <f t="shared" si="10"/>
        <v>0</v>
      </c>
      <c r="AY160" s="34">
        <f t="shared" si="10"/>
        <v>0</v>
      </c>
      <c r="AZ160" s="34">
        <f t="shared" si="10"/>
        <v>0</v>
      </c>
      <c r="BA160" s="34">
        <f t="shared" si="10"/>
        <v>0</v>
      </c>
    </row>
    <row r="161" spans="1:53" x14ac:dyDescent="0.35">
      <c r="A161" s="45">
        <v>157</v>
      </c>
      <c r="B161" t="s">
        <v>287</v>
      </c>
      <c r="C161" t="s">
        <v>164</v>
      </c>
      <c r="E161" s="46" t="s">
        <v>114</v>
      </c>
      <c r="F161" s="7" t="s">
        <v>235</v>
      </c>
      <c r="N161" t="s">
        <v>19</v>
      </c>
      <c r="T161" s="53"/>
      <c r="U161" s="53"/>
      <c r="V161" s="53"/>
      <c r="W161" s="53">
        <v>4</v>
      </c>
      <c r="X161" s="53"/>
      <c r="Y161" s="53"/>
      <c r="Z161" s="53"/>
      <c r="AA161" s="53"/>
      <c r="AB161" s="53"/>
      <c r="AC161" s="53"/>
      <c r="AD161" s="53"/>
      <c r="AE161" s="53"/>
      <c r="AF161" s="53"/>
      <c r="AG161" s="53"/>
      <c r="AH161" s="53"/>
      <c r="AI161" s="53"/>
      <c r="AJ161" s="53"/>
      <c r="AN161" s="34">
        <f t="shared" si="13"/>
        <v>0</v>
      </c>
      <c r="AO161" s="34">
        <f t="shared" si="13"/>
        <v>0</v>
      </c>
      <c r="AP161" s="34">
        <f t="shared" si="13"/>
        <v>0</v>
      </c>
      <c r="AQ161" s="34">
        <f t="shared" si="12"/>
        <v>0</v>
      </c>
      <c r="AR161" s="34">
        <f t="shared" si="12"/>
        <v>0</v>
      </c>
      <c r="AS161" s="34">
        <f t="shared" si="12"/>
        <v>0</v>
      </c>
      <c r="AT161" s="34" t="str">
        <f t="shared" si="11"/>
        <v>FYL</v>
      </c>
      <c r="AV161" s="34">
        <f t="shared" si="10"/>
        <v>1</v>
      </c>
      <c r="AW161" s="34">
        <f t="shared" si="10"/>
        <v>0</v>
      </c>
      <c r="AX161" s="34">
        <f t="shared" si="10"/>
        <v>0</v>
      </c>
      <c r="AY161" s="34">
        <f t="shared" si="10"/>
        <v>0</v>
      </c>
      <c r="AZ161" s="34">
        <f t="shared" si="10"/>
        <v>0</v>
      </c>
      <c r="BA161" s="34">
        <f t="shared" si="10"/>
        <v>0</v>
      </c>
    </row>
    <row r="162" spans="1:53" x14ac:dyDescent="0.35">
      <c r="A162" s="45">
        <v>158</v>
      </c>
      <c r="B162" t="s">
        <v>288</v>
      </c>
      <c r="C162" t="s">
        <v>164</v>
      </c>
      <c r="E162" s="46" t="s">
        <v>114</v>
      </c>
      <c r="F162" s="7" t="s">
        <v>235</v>
      </c>
      <c r="N162" t="s">
        <v>19</v>
      </c>
      <c r="T162" s="53"/>
      <c r="U162" s="53"/>
      <c r="V162" s="53"/>
      <c r="W162" s="53">
        <v>4</v>
      </c>
      <c r="X162" s="53"/>
      <c r="Y162" s="53"/>
      <c r="Z162" s="53"/>
      <c r="AA162" s="53"/>
      <c r="AB162" s="53"/>
      <c r="AC162" s="53"/>
      <c r="AD162" s="53"/>
      <c r="AE162" s="53"/>
      <c r="AF162" s="53"/>
      <c r="AG162" s="53"/>
      <c r="AH162" s="53"/>
      <c r="AI162" s="53"/>
      <c r="AJ162" s="53"/>
      <c r="AN162" s="34">
        <f t="shared" si="13"/>
        <v>0</v>
      </c>
      <c r="AO162" s="34">
        <f t="shared" si="13"/>
        <v>0</v>
      </c>
      <c r="AP162" s="34">
        <f t="shared" si="13"/>
        <v>0</v>
      </c>
      <c r="AQ162" s="34">
        <f t="shared" si="12"/>
        <v>0</v>
      </c>
      <c r="AR162" s="34">
        <f t="shared" si="12"/>
        <v>0</v>
      </c>
      <c r="AS162" s="34">
        <f t="shared" si="12"/>
        <v>0</v>
      </c>
      <c r="AT162" s="34" t="str">
        <f t="shared" si="11"/>
        <v>FYL</v>
      </c>
      <c r="AV162" s="34">
        <f t="shared" si="10"/>
        <v>1</v>
      </c>
      <c r="AW162" s="34">
        <f t="shared" si="10"/>
        <v>0</v>
      </c>
      <c r="AX162" s="34">
        <f t="shared" si="10"/>
        <v>0</v>
      </c>
      <c r="AY162" s="34">
        <f t="shared" si="10"/>
        <v>0</v>
      </c>
      <c r="AZ162" s="34">
        <f t="shared" si="10"/>
        <v>0</v>
      </c>
      <c r="BA162" s="34">
        <f t="shared" si="10"/>
        <v>0</v>
      </c>
    </row>
    <row r="163" spans="1:53" x14ac:dyDescent="0.35">
      <c r="A163" s="45">
        <v>159</v>
      </c>
      <c r="B163" t="s">
        <v>289</v>
      </c>
      <c r="C163" t="s">
        <v>164</v>
      </c>
      <c r="E163" s="46" t="s">
        <v>114</v>
      </c>
      <c r="F163" s="7" t="s">
        <v>235</v>
      </c>
      <c r="N163" t="s">
        <v>19</v>
      </c>
      <c r="T163" s="53"/>
      <c r="U163" s="53"/>
      <c r="V163" s="53"/>
      <c r="W163" s="53">
        <v>4</v>
      </c>
      <c r="X163" s="53"/>
      <c r="Y163" s="53"/>
      <c r="Z163" s="53"/>
      <c r="AA163" s="53"/>
      <c r="AB163" s="53"/>
      <c r="AC163" s="53"/>
      <c r="AD163" s="53"/>
      <c r="AE163" s="53"/>
      <c r="AF163" s="53"/>
      <c r="AG163" s="53"/>
      <c r="AH163" s="53"/>
      <c r="AI163" s="53"/>
      <c r="AJ163" s="53"/>
      <c r="AN163" s="34">
        <f t="shared" si="13"/>
        <v>0</v>
      </c>
      <c r="AO163" s="34">
        <f t="shared" si="13"/>
        <v>0</v>
      </c>
      <c r="AP163" s="34">
        <f t="shared" si="13"/>
        <v>0</v>
      </c>
      <c r="AQ163" s="34">
        <f t="shared" si="12"/>
        <v>0</v>
      </c>
      <c r="AR163" s="34">
        <f t="shared" si="12"/>
        <v>0</v>
      </c>
      <c r="AS163" s="34">
        <f t="shared" si="12"/>
        <v>0</v>
      </c>
      <c r="AT163" s="34" t="str">
        <f t="shared" si="11"/>
        <v>FYL</v>
      </c>
      <c r="AV163" s="34">
        <f t="shared" si="10"/>
        <v>1</v>
      </c>
      <c r="AW163" s="34">
        <f t="shared" si="10"/>
        <v>0</v>
      </c>
      <c r="AX163" s="34">
        <f t="shared" si="10"/>
        <v>0</v>
      </c>
      <c r="AY163" s="34">
        <f t="shared" si="10"/>
        <v>0</v>
      </c>
      <c r="AZ163" s="34">
        <f t="shared" si="10"/>
        <v>0</v>
      </c>
      <c r="BA163" s="34">
        <f t="shared" si="10"/>
        <v>0</v>
      </c>
    </row>
    <row r="164" spans="1:53" x14ac:dyDescent="0.35">
      <c r="A164" s="45">
        <v>160</v>
      </c>
      <c r="B164" t="s">
        <v>281</v>
      </c>
      <c r="C164" t="s">
        <v>164</v>
      </c>
      <c r="E164" s="46" t="s">
        <v>114</v>
      </c>
      <c r="F164" s="7" t="s">
        <v>234</v>
      </c>
      <c r="G164" s="46" t="s">
        <v>245</v>
      </c>
      <c r="N164" t="s">
        <v>19</v>
      </c>
      <c r="T164" s="53"/>
      <c r="U164" s="53"/>
      <c r="V164" s="53"/>
      <c r="W164" s="53">
        <v>4</v>
      </c>
      <c r="X164" s="53"/>
      <c r="Y164" s="53"/>
      <c r="Z164" s="53"/>
      <c r="AA164" s="53"/>
      <c r="AB164" s="53"/>
      <c r="AC164" s="53"/>
      <c r="AD164" s="53"/>
      <c r="AE164" s="53"/>
      <c r="AF164" s="53"/>
      <c r="AG164" s="53"/>
      <c r="AH164" s="53"/>
      <c r="AI164" s="53"/>
      <c r="AJ164" s="53"/>
      <c r="AN164" s="34">
        <f t="shared" si="13"/>
        <v>0</v>
      </c>
      <c r="AO164" s="34">
        <f t="shared" si="13"/>
        <v>0</v>
      </c>
      <c r="AP164" s="34">
        <f t="shared" si="13"/>
        <v>0</v>
      </c>
      <c r="AQ164" s="34">
        <f t="shared" si="12"/>
        <v>0</v>
      </c>
      <c r="AR164" s="34">
        <f t="shared" si="12"/>
        <v>0</v>
      </c>
      <c r="AS164" s="34">
        <f t="shared" si="12"/>
        <v>0</v>
      </c>
      <c r="AT164" s="34" t="str">
        <f t="shared" si="11"/>
        <v>FYL</v>
      </c>
      <c r="AV164" s="34">
        <f t="shared" si="10"/>
        <v>1</v>
      </c>
      <c r="AW164" s="34">
        <f t="shared" si="10"/>
        <v>0</v>
      </c>
      <c r="AX164" s="34">
        <f t="shared" si="10"/>
        <v>0</v>
      </c>
      <c r="AY164" s="34">
        <f t="shared" si="10"/>
        <v>0</v>
      </c>
      <c r="AZ164" s="34">
        <f t="shared" si="10"/>
        <v>0</v>
      </c>
      <c r="BA164" s="34">
        <f t="shared" si="10"/>
        <v>0</v>
      </c>
    </row>
    <row r="165" spans="1:53" x14ac:dyDescent="0.35">
      <c r="A165" s="45">
        <v>161</v>
      </c>
      <c r="B165" t="s">
        <v>290</v>
      </c>
      <c r="C165" t="s">
        <v>165</v>
      </c>
      <c r="E165" s="46" t="s">
        <v>114</v>
      </c>
      <c r="F165" s="7" t="s">
        <v>235</v>
      </c>
      <c r="N165" t="s">
        <v>19</v>
      </c>
      <c r="T165" s="53"/>
      <c r="U165" s="53"/>
      <c r="V165" s="53"/>
      <c r="W165" s="53">
        <v>4</v>
      </c>
      <c r="X165" s="53"/>
      <c r="Y165" s="53"/>
      <c r="Z165" s="53"/>
      <c r="AA165" s="53"/>
      <c r="AB165" s="53"/>
      <c r="AC165" s="53"/>
      <c r="AD165" s="53"/>
      <c r="AE165" s="53"/>
      <c r="AF165" s="53"/>
      <c r="AG165" s="53"/>
      <c r="AH165" s="53"/>
      <c r="AI165" s="53"/>
      <c r="AJ165" s="53"/>
      <c r="AN165" s="34">
        <f t="shared" si="13"/>
        <v>0</v>
      </c>
      <c r="AO165" s="34">
        <f t="shared" si="13"/>
        <v>0</v>
      </c>
      <c r="AP165" s="34">
        <f t="shared" si="13"/>
        <v>0</v>
      </c>
      <c r="AQ165" s="34">
        <f t="shared" si="12"/>
        <v>0</v>
      </c>
      <c r="AR165" s="34">
        <f t="shared" si="12"/>
        <v>0</v>
      </c>
      <c r="AS165" s="34">
        <f t="shared" si="12"/>
        <v>0</v>
      </c>
      <c r="AT165" s="34" t="str">
        <f t="shared" si="11"/>
        <v>FYL</v>
      </c>
      <c r="AV165" s="34">
        <f t="shared" si="10"/>
        <v>1</v>
      </c>
      <c r="AW165" s="34">
        <f t="shared" si="10"/>
        <v>0</v>
      </c>
      <c r="AX165" s="34">
        <f t="shared" si="10"/>
        <v>0</v>
      </c>
      <c r="AY165" s="34">
        <f t="shared" si="10"/>
        <v>0</v>
      </c>
      <c r="AZ165" s="34">
        <f t="shared" si="10"/>
        <v>0</v>
      </c>
      <c r="BA165" s="34">
        <f t="shared" si="10"/>
        <v>0</v>
      </c>
    </row>
    <row r="166" spans="1:53" x14ac:dyDescent="0.35">
      <c r="A166" s="45">
        <v>162</v>
      </c>
      <c r="B166" t="s">
        <v>273</v>
      </c>
      <c r="C166" t="s">
        <v>30</v>
      </c>
      <c r="E166" s="46" t="s">
        <v>114</v>
      </c>
      <c r="F166" s="7" t="s">
        <v>233</v>
      </c>
      <c r="G166" s="46" t="s">
        <v>245</v>
      </c>
      <c r="N166" t="s">
        <v>20</v>
      </c>
      <c r="T166" s="53"/>
      <c r="U166" s="53"/>
      <c r="V166" s="53">
        <v>3</v>
      </c>
      <c r="W166" s="53"/>
      <c r="X166" s="53"/>
      <c r="Y166" s="53"/>
      <c r="Z166" s="53"/>
      <c r="AA166" s="53"/>
      <c r="AB166" s="53"/>
      <c r="AC166" s="53"/>
      <c r="AD166" s="53"/>
      <c r="AE166" s="53"/>
      <c r="AF166" s="53"/>
      <c r="AG166" s="53"/>
      <c r="AH166" s="53"/>
      <c r="AI166" s="53"/>
      <c r="AJ166" s="53"/>
      <c r="AN166" s="34">
        <f t="shared" si="13"/>
        <v>0</v>
      </c>
      <c r="AO166" s="34">
        <f t="shared" si="13"/>
        <v>0</v>
      </c>
      <c r="AP166" s="34">
        <f t="shared" si="13"/>
        <v>0</v>
      </c>
      <c r="AQ166" s="34">
        <f t="shared" si="12"/>
        <v>0</v>
      </c>
      <c r="AR166" s="34">
        <f t="shared" si="12"/>
        <v>0</v>
      </c>
      <c r="AS166" s="34">
        <f t="shared" si="12"/>
        <v>0</v>
      </c>
      <c r="AT166" s="34" t="str">
        <f t="shared" si="11"/>
        <v>FYL</v>
      </c>
      <c r="AV166" s="34">
        <f t="shared" si="10"/>
        <v>1</v>
      </c>
      <c r="AW166" s="34">
        <f t="shared" si="10"/>
        <v>0</v>
      </c>
      <c r="AX166" s="34">
        <f t="shared" si="10"/>
        <v>0</v>
      </c>
      <c r="AY166" s="34">
        <f t="shared" si="10"/>
        <v>0</v>
      </c>
      <c r="AZ166" s="34">
        <f t="shared" si="10"/>
        <v>0</v>
      </c>
      <c r="BA166" s="34">
        <f t="shared" si="10"/>
        <v>0</v>
      </c>
    </row>
    <row r="167" spans="1:53" x14ac:dyDescent="0.35">
      <c r="A167" s="45">
        <v>163</v>
      </c>
      <c r="B167" t="s">
        <v>278</v>
      </c>
      <c r="C167" t="s">
        <v>30</v>
      </c>
      <c r="E167" s="46" t="s">
        <v>114</v>
      </c>
      <c r="F167" s="7" t="s">
        <v>233</v>
      </c>
      <c r="N167" t="s">
        <v>20</v>
      </c>
      <c r="T167" s="53"/>
      <c r="U167" s="53"/>
      <c r="V167" s="53">
        <v>3</v>
      </c>
      <c r="W167" s="53"/>
      <c r="X167" s="53"/>
      <c r="Y167" s="53"/>
      <c r="Z167" s="53"/>
      <c r="AA167" s="53"/>
      <c r="AB167" s="53"/>
      <c r="AC167" s="53"/>
      <c r="AD167" s="53"/>
      <c r="AE167" s="53"/>
      <c r="AF167" s="53"/>
      <c r="AG167" s="53"/>
      <c r="AH167" s="53"/>
      <c r="AI167" s="53"/>
      <c r="AJ167" s="53"/>
      <c r="AN167" s="34">
        <f t="shared" si="13"/>
        <v>0</v>
      </c>
      <c r="AO167" s="34">
        <f t="shared" si="13"/>
        <v>0</v>
      </c>
      <c r="AP167" s="34">
        <f t="shared" si="13"/>
        <v>0</v>
      </c>
      <c r="AQ167" s="34">
        <f t="shared" si="12"/>
        <v>0</v>
      </c>
      <c r="AR167" s="34">
        <f t="shared" si="12"/>
        <v>0</v>
      </c>
      <c r="AS167" s="34">
        <f t="shared" si="12"/>
        <v>0</v>
      </c>
      <c r="AT167" s="34" t="str">
        <f t="shared" si="11"/>
        <v>FYL</v>
      </c>
      <c r="AV167" s="34">
        <f t="shared" si="10"/>
        <v>1</v>
      </c>
      <c r="AW167" s="34">
        <f t="shared" si="10"/>
        <v>0</v>
      </c>
      <c r="AX167" s="34">
        <f t="shared" si="10"/>
        <v>0</v>
      </c>
      <c r="AY167" s="34">
        <f t="shared" si="10"/>
        <v>0</v>
      </c>
      <c r="AZ167" s="34">
        <f t="shared" si="10"/>
        <v>0</v>
      </c>
      <c r="BA167" s="34">
        <f t="shared" si="10"/>
        <v>0</v>
      </c>
    </row>
    <row r="168" spans="1:53" x14ac:dyDescent="0.35">
      <c r="A168" s="45">
        <v>164</v>
      </c>
      <c r="B168" t="s">
        <v>276</v>
      </c>
      <c r="C168" t="s">
        <v>30</v>
      </c>
      <c r="E168" s="46" t="s">
        <v>114</v>
      </c>
      <c r="F168" s="7" t="s">
        <v>233</v>
      </c>
      <c r="N168" t="s">
        <v>20</v>
      </c>
      <c r="T168" s="53"/>
      <c r="U168" s="53"/>
      <c r="V168" s="53">
        <v>3</v>
      </c>
      <c r="W168" s="53"/>
      <c r="X168" s="53"/>
      <c r="Y168" s="53"/>
      <c r="Z168" s="53"/>
      <c r="AA168" s="53"/>
      <c r="AB168" s="53"/>
      <c r="AC168" s="53"/>
      <c r="AD168" s="53"/>
      <c r="AE168" s="53"/>
      <c r="AF168" s="53"/>
      <c r="AG168" s="53"/>
      <c r="AH168" s="53"/>
      <c r="AI168" s="53"/>
      <c r="AJ168" s="53"/>
      <c r="AN168" s="34">
        <f t="shared" si="13"/>
        <v>0</v>
      </c>
      <c r="AO168" s="34">
        <f t="shared" si="13"/>
        <v>0</v>
      </c>
      <c r="AP168" s="34">
        <f t="shared" si="13"/>
        <v>0</v>
      </c>
      <c r="AQ168" s="34">
        <f t="shared" si="12"/>
        <v>0</v>
      </c>
      <c r="AR168" s="34">
        <f t="shared" si="12"/>
        <v>0</v>
      </c>
      <c r="AS168" s="34">
        <f t="shared" si="12"/>
        <v>0</v>
      </c>
      <c r="AT168" s="34" t="str">
        <f t="shared" si="11"/>
        <v>FYL</v>
      </c>
      <c r="AV168" s="34">
        <f t="shared" si="10"/>
        <v>1</v>
      </c>
      <c r="AW168" s="34">
        <f t="shared" si="10"/>
        <v>0</v>
      </c>
      <c r="AX168" s="34">
        <f t="shared" si="10"/>
        <v>0</v>
      </c>
      <c r="AY168" s="34">
        <f t="shared" si="10"/>
        <v>0</v>
      </c>
      <c r="AZ168" s="34">
        <f t="shared" si="10"/>
        <v>0</v>
      </c>
      <c r="BA168" s="34">
        <f t="shared" si="10"/>
        <v>0</v>
      </c>
    </row>
    <row r="169" spans="1:53" x14ac:dyDescent="0.35">
      <c r="A169" s="45">
        <v>165</v>
      </c>
      <c r="B169" t="s">
        <v>277</v>
      </c>
      <c r="C169" t="s">
        <v>30</v>
      </c>
      <c r="E169" s="46" t="s">
        <v>114</v>
      </c>
      <c r="F169" s="7" t="s">
        <v>233</v>
      </c>
      <c r="N169" t="s">
        <v>20</v>
      </c>
      <c r="T169" s="53"/>
      <c r="U169" s="53"/>
      <c r="V169" s="53">
        <v>3</v>
      </c>
      <c r="W169" s="53"/>
      <c r="X169" s="53"/>
      <c r="Y169" s="53"/>
      <c r="Z169" s="53"/>
      <c r="AA169" s="53"/>
      <c r="AB169" s="53"/>
      <c r="AC169" s="53"/>
      <c r="AD169" s="53"/>
      <c r="AE169" s="53"/>
      <c r="AF169" s="53"/>
      <c r="AG169" s="53"/>
      <c r="AH169" s="53"/>
      <c r="AI169" s="53"/>
      <c r="AJ169" s="53"/>
      <c r="AN169" s="34">
        <f t="shared" si="13"/>
        <v>0</v>
      </c>
      <c r="AO169" s="34">
        <f t="shared" si="13"/>
        <v>0</v>
      </c>
      <c r="AP169" s="34">
        <f t="shared" si="13"/>
        <v>0</v>
      </c>
      <c r="AQ169" s="34">
        <f t="shared" si="12"/>
        <v>0</v>
      </c>
      <c r="AR169" s="34">
        <f t="shared" si="12"/>
        <v>0</v>
      </c>
      <c r="AS169" s="34">
        <f t="shared" si="12"/>
        <v>0</v>
      </c>
      <c r="AT169" s="34" t="str">
        <f t="shared" si="11"/>
        <v>FYL</v>
      </c>
      <c r="AV169" s="34">
        <f t="shared" si="10"/>
        <v>1</v>
      </c>
      <c r="AW169" s="34">
        <f t="shared" si="10"/>
        <v>0</v>
      </c>
      <c r="AX169" s="34">
        <f t="shared" si="10"/>
        <v>0</v>
      </c>
      <c r="AY169" s="34">
        <f t="shared" si="10"/>
        <v>0</v>
      </c>
      <c r="AZ169" s="34">
        <f t="shared" si="10"/>
        <v>0</v>
      </c>
      <c r="BA169" s="34">
        <f t="shared" si="10"/>
        <v>0</v>
      </c>
    </row>
    <row r="170" spans="1:53" x14ac:dyDescent="0.35">
      <c r="A170" s="45">
        <v>166</v>
      </c>
      <c r="B170" t="s">
        <v>244</v>
      </c>
      <c r="C170" t="s">
        <v>30</v>
      </c>
      <c r="E170" s="46" t="s">
        <v>114</v>
      </c>
      <c r="F170" s="7" t="s">
        <v>235</v>
      </c>
      <c r="G170" s="46" t="s">
        <v>245</v>
      </c>
      <c r="N170" t="s">
        <v>20</v>
      </c>
      <c r="T170" s="53"/>
      <c r="U170" s="53"/>
      <c r="V170" s="53">
        <v>3</v>
      </c>
      <c r="W170" s="53"/>
      <c r="X170" s="53"/>
      <c r="Y170" s="53"/>
      <c r="Z170" s="53"/>
      <c r="AA170" s="53"/>
      <c r="AB170" s="53"/>
      <c r="AC170" s="53"/>
      <c r="AD170" s="53"/>
      <c r="AE170" s="53"/>
      <c r="AF170" s="53"/>
      <c r="AG170" s="53"/>
      <c r="AH170" s="53"/>
      <c r="AI170" s="53"/>
      <c r="AJ170" s="53"/>
      <c r="AN170" s="34">
        <f t="shared" si="13"/>
        <v>0</v>
      </c>
      <c r="AO170" s="34">
        <f t="shared" si="13"/>
        <v>0</v>
      </c>
      <c r="AP170" s="34">
        <f t="shared" si="13"/>
        <v>0</v>
      </c>
      <c r="AQ170" s="34">
        <f t="shared" si="12"/>
        <v>0</v>
      </c>
      <c r="AR170" s="34">
        <f t="shared" si="12"/>
        <v>0</v>
      </c>
      <c r="AS170" s="34">
        <f t="shared" si="12"/>
        <v>0</v>
      </c>
      <c r="AT170" s="34" t="str">
        <f t="shared" si="11"/>
        <v>FYL</v>
      </c>
      <c r="AV170" s="34">
        <f t="shared" si="10"/>
        <v>1</v>
      </c>
      <c r="AW170" s="34">
        <f t="shared" si="10"/>
        <v>0</v>
      </c>
      <c r="AX170" s="34">
        <f t="shared" si="10"/>
        <v>0</v>
      </c>
      <c r="AY170" s="34">
        <f t="shared" ref="AY170:BA233" si="14">IF(Q170&lt;&gt;"",1,0)</f>
        <v>0</v>
      </c>
      <c r="AZ170" s="34">
        <f t="shared" si="14"/>
        <v>0</v>
      </c>
      <c r="BA170" s="34">
        <f t="shared" si="14"/>
        <v>0</v>
      </c>
    </row>
    <row r="171" spans="1:53" x14ac:dyDescent="0.35">
      <c r="A171" s="45">
        <v>167</v>
      </c>
      <c r="B171" t="s">
        <v>275</v>
      </c>
      <c r="C171" t="s">
        <v>30</v>
      </c>
      <c r="E171" s="46" t="s">
        <v>114</v>
      </c>
      <c r="F171" s="7" t="s">
        <v>235</v>
      </c>
      <c r="N171" t="s">
        <v>20</v>
      </c>
      <c r="T171" s="53"/>
      <c r="U171" s="53"/>
      <c r="V171" s="53">
        <v>3</v>
      </c>
      <c r="W171" s="53"/>
      <c r="X171" s="53"/>
      <c r="Y171" s="53"/>
      <c r="Z171" s="53"/>
      <c r="AA171" s="53"/>
      <c r="AB171" s="53"/>
      <c r="AC171" s="53"/>
      <c r="AD171" s="53"/>
      <c r="AE171" s="53"/>
      <c r="AF171" s="53"/>
      <c r="AG171" s="53"/>
      <c r="AH171" s="53"/>
      <c r="AI171" s="53"/>
      <c r="AJ171" s="53"/>
      <c r="AN171" s="34">
        <f t="shared" si="13"/>
        <v>0</v>
      </c>
      <c r="AO171" s="34">
        <f t="shared" si="13"/>
        <v>0</v>
      </c>
      <c r="AP171" s="34">
        <f t="shared" si="13"/>
        <v>0</v>
      </c>
      <c r="AQ171" s="34">
        <f t="shared" si="12"/>
        <v>0</v>
      </c>
      <c r="AR171" s="34">
        <f t="shared" si="12"/>
        <v>0</v>
      </c>
      <c r="AS171" s="34">
        <f t="shared" si="12"/>
        <v>0</v>
      </c>
      <c r="AT171" s="34" t="str">
        <f t="shared" si="11"/>
        <v>FYL</v>
      </c>
      <c r="AV171" s="34">
        <f t="shared" ref="AV171:BA234" si="15">IF(N171&lt;&gt;"",1,0)</f>
        <v>1</v>
      </c>
      <c r="AW171" s="34">
        <f t="shared" si="15"/>
        <v>0</v>
      </c>
      <c r="AX171" s="34">
        <f t="shared" si="15"/>
        <v>0</v>
      </c>
      <c r="AY171" s="34">
        <f t="shared" si="14"/>
        <v>0</v>
      </c>
      <c r="AZ171" s="34">
        <f t="shared" si="14"/>
        <v>0</v>
      </c>
      <c r="BA171" s="34">
        <f t="shared" si="14"/>
        <v>0</v>
      </c>
    </row>
    <row r="172" spans="1:53" x14ac:dyDescent="0.35">
      <c r="A172" s="45">
        <v>168</v>
      </c>
      <c r="B172" t="s">
        <v>274</v>
      </c>
      <c r="C172" t="s">
        <v>30</v>
      </c>
      <c r="E172" s="46" t="s">
        <v>114</v>
      </c>
      <c r="F172" s="7" t="s">
        <v>235</v>
      </c>
      <c r="N172" t="s">
        <v>20</v>
      </c>
      <c r="T172" s="53"/>
      <c r="U172" s="53"/>
      <c r="V172" s="53">
        <v>3</v>
      </c>
      <c r="W172" s="53"/>
      <c r="X172" s="53"/>
      <c r="Y172" s="53"/>
      <c r="Z172" s="53"/>
      <c r="AA172" s="53"/>
      <c r="AB172" s="53"/>
      <c r="AC172" s="53"/>
      <c r="AD172" s="53"/>
      <c r="AE172" s="53"/>
      <c r="AF172" s="53"/>
      <c r="AG172" s="53"/>
      <c r="AH172" s="53"/>
      <c r="AI172" s="53"/>
      <c r="AJ172" s="53"/>
      <c r="AN172" s="34">
        <f t="shared" si="13"/>
        <v>0</v>
      </c>
      <c r="AO172" s="34">
        <f t="shared" si="13"/>
        <v>0</v>
      </c>
      <c r="AP172" s="34">
        <f t="shared" si="13"/>
        <v>0</v>
      </c>
      <c r="AQ172" s="34">
        <f t="shared" si="12"/>
        <v>0</v>
      </c>
      <c r="AR172" s="34">
        <f t="shared" si="12"/>
        <v>0</v>
      </c>
      <c r="AS172" s="34">
        <f t="shared" si="12"/>
        <v>0</v>
      </c>
      <c r="AT172" s="34" t="str">
        <f t="shared" si="11"/>
        <v>FYL</v>
      </c>
      <c r="AV172" s="34">
        <f t="shared" si="15"/>
        <v>1</v>
      </c>
      <c r="AW172" s="34">
        <f t="shared" si="15"/>
        <v>0</v>
      </c>
      <c r="AX172" s="34">
        <f t="shared" si="15"/>
        <v>0</v>
      </c>
      <c r="AY172" s="34">
        <f t="shared" si="14"/>
        <v>0</v>
      </c>
      <c r="AZ172" s="34">
        <f t="shared" si="14"/>
        <v>0</v>
      </c>
      <c r="BA172" s="34">
        <f t="shared" si="14"/>
        <v>0</v>
      </c>
    </row>
    <row r="173" spans="1:53" x14ac:dyDescent="0.35">
      <c r="A173" s="45">
        <v>169</v>
      </c>
      <c r="B173" t="s">
        <v>255</v>
      </c>
      <c r="C173" t="s">
        <v>31</v>
      </c>
      <c r="E173" s="46" t="s">
        <v>114</v>
      </c>
      <c r="F173" s="7" t="s">
        <v>234</v>
      </c>
      <c r="G173" s="46" t="s">
        <v>245</v>
      </c>
      <c r="N173" t="s">
        <v>21</v>
      </c>
      <c r="P173" t="s">
        <v>6</v>
      </c>
      <c r="T173" s="53"/>
      <c r="U173" s="53"/>
      <c r="V173" s="53"/>
      <c r="W173" s="53"/>
      <c r="X173" s="53"/>
      <c r="Y173" s="53"/>
      <c r="Z173" s="53"/>
      <c r="AA173" s="53"/>
      <c r="AB173" s="53">
        <v>9</v>
      </c>
      <c r="AC173" s="53"/>
      <c r="AD173" s="57" t="s">
        <v>214</v>
      </c>
      <c r="AE173" s="53"/>
      <c r="AF173" s="53"/>
      <c r="AG173" s="53"/>
      <c r="AH173" s="53"/>
      <c r="AI173" s="53"/>
      <c r="AJ173" s="53"/>
      <c r="AN173" s="34">
        <f t="shared" si="13"/>
        <v>0</v>
      </c>
      <c r="AO173" s="34">
        <f t="shared" si="13"/>
        <v>0</v>
      </c>
      <c r="AP173" s="34">
        <f t="shared" si="13"/>
        <v>0</v>
      </c>
      <c r="AQ173" s="34">
        <f t="shared" si="12"/>
        <v>0</v>
      </c>
      <c r="AR173" s="34">
        <f t="shared" si="12"/>
        <v>0</v>
      </c>
      <c r="AS173" s="34">
        <f t="shared" si="12"/>
        <v>0</v>
      </c>
      <c r="AT173" s="34" t="str">
        <f t="shared" si="11"/>
        <v>FYL</v>
      </c>
      <c r="AV173" s="34">
        <f t="shared" si="15"/>
        <v>1</v>
      </c>
      <c r="AW173" s="34">
        <f t="shared" si="15"/>
        <v>0</v>
      </c>
      <c r="AX173" s="34">
        <f t="shared" si="15"/>
        <v>1</v>
      </c>
      <c r="AY173" s="34">
        <f t="shared" si="14"/>
        <v>0</v>
      </c>
      <c r="AZ173" s="34">
        <f t="shared" si="14"/>
        <v>0</v>
      </c>
      <c r="BA173" s="34">
        <f t="shared" si="14"/>
        <v>0</v>
      </c>
    </row>
    <row r="174" spans="1:53" x14ac:dyDescent="0.35">
      <c r="A174" s="45">
        <v>170</v>
      </c>
      <c r="B174" t="s">
        <v>264</v>
      </c>
      <c r="C174" t="s">
        <v>31</v>
      </c>
      <c r="E174" s="46" t="s">
        <v>114</v>
      </c>
      <c r="F174" s="7" t="s">
        <v>234</v>
      </c>
      <c r="N174" t="s">
        <v>21</v>
      </c>
      <c r="T174" s="53"/>
      <c r="U174" s="53"/>
      <c r="V174" s="53"/>
      <c r="W174" s="53"/>
      <c r="X174" s="53"/>
      <c r="Y174" s="53"/>
      <c r="Z174" s="53"/>
      <c r="AA174" s="53"/>
      <c r="AB174" s="56" t="s">
        <v>153</v>
      </c>
      <c r="AC174" s="53"/>
      <c r="AD174" s="53"/>
      <c r="AE174" s="53"/>
      <c r="AF174" s="53"/>
      <c r="AG174" s="53"/>
      <c r="AH174" s="53"/>
      <c r="AI174" s="53"/>
      <c r="AJ174" s="53"/>
      <c r="AN174" s="34">
        <f t="shared" si="13"/>
        <v>0</v>
      </c>
      <c r="AO174" s="34">
        <f t="shared" si="13"/>
        <v>0</v>
      </c>
      <c r="AP174" s="34">
        <f t="shared" si="13"/>
        <v>0</v>
      </c>
      <c r="AQ174" s="34">
        <f t="shared" si="12"/>
        <v>0</v>
      </c>
      <c r="AR174" s="34">
        <f t="shared" si="12"/>
        <v>0</v>
      </c>
      <c r="AS174" s="34">
        <f t="shared" si="12"/>
        <v>0</v>
      </c>
      <c r="AT174" s="34" t="str">
        <f t="shared" si="11"/>
        <v>FYL</v>
      </c>
      <c r="AV174" s="34">
        <f t="shared" si="15"/>
        <v>1</v>
      </c>
      <c r="AW174" s="34">
        <f t="shared" si="15"/>
        <v>0</v>
      </c>
      <c r="AX174" s="34">
        <f t="shared" si="15"/>
        <v>0</v>
      </c>
      <c r="AY174" s="34">
        <f t="shared" si="14"/>
        <v>0</v>
      </c>
      <c r="AZ174" s="34">
        <f t="shared" si="14"/>
        <v>0</v>
      </c>
      <c r="BA174" s="34">
        <f t="shared" si="14"/>
        <v>0</v>
      </c>
    </row>
    <row r="175" spans="1:53" x14ac:dyDescent="0.35">
      <c r="A175" s="45">
        <v>171</v>
      </c>
      <c r="B175" t="s">
        <v>258</v>
      </c>
      <c r="C175" t="s">
        <v>80</v>
      </c>
      <c r="E175" s="46" t="s">
        <v>114</v>
      </c>
      <c r="F175" s="7" t="s">
        <v>233</v>
      </c>
      <c r="G175" s="46" t="s">
        <v>245</v>
      </c>
      <c r="N175" t="s">
        <v>21</v>
      </c>
      <c r="T175" s="53"/>
      <c r="U175" s="53"/>
      <c r="V175" s="53"/>
      <c r="W175" s="53"/>
      <c r="X175" s="53"/>
      <c r="Y175" s="53"/>
      <c r="Z175" s="53"/>
      <c r="AA175" s="53"/>
      <c r="AB175" s="53" t="s">
        <v>2</v>
      </c>
      <c r="AC175" s="53"/>
      <c r="AD175" s="53"/>
      <c r="AE175" s="53"/>
      <c r="AF175" s="53"/>
      <c r="AG175" s="53"/>
      <c r="AH175" s="53"/>
      <c r="AI175" s="53"/>
      <c r="AJ175" s="53"/>
      <c r="AN175" s="34">
        <f t="shared" si="13"/>
        <v>0</v>
      </c>
      <c r="AO175" s="34">
        <f t="shared" si="13"/>
        <v>0</v>
      </c>
      <c r="AP175" s="34">
        <f t="shared" si="13"/>
        <v>0</v>
      </c>
      <c r="AQ175" s="34">
        <f t="shared" si="12"/>
        <v>0</v>
      </c>
      <c r="AR175" s="34">
        <f t="shared" si="12"/>
        <v>0</v>
      </c>
      <c r="AS175" s="34">
        <f t="shared" si="12"/>
        <v>0</v>
      </c>
      <c r="AT175" s="34" t="str">
        <f t="shared" si="11"/>
        <v>FYL</v>
      </c>
      <c r="AV175" s="34">
        <f t="shared" si="15"/>
        <v>1</v>
      </c>
      <c r="AW175" s="34">
        <f t="shared" si="15"/>
        <v>0</v>
      </c>
      <c r="AX175" s="34">
        <f t="shared" si="15"/>
        <v>0</v>
      </c>
      <c r="AY175" s="34">
        <f t="shared" si="14"/>
        <v>0</v>
      </c>
      <c r="AZ175" s="34">
        <f t="shared" si="14"/>
        <v>0</v>
      </c>
      <c r="BA175" s="34">
        <f t="shared" si="14"/>
        <v>0</v>
      </c>
    </row>
    <row r="176" spans="1:53" x14ac:dyDescent="0.35">
      <c r="A176" s="45">
        <v>172</v>
      </c>
      <c r="B176" t="s">
        <v>257</v>
      </c>
      <c r="C176" t="s">
        <v>81</v>
      </c>
      <c r="E176" s="46" t="s">
        <v>114</v>
      </c>
      <c r="F176" s="7" t="s">
        <v>233</v>
      </c>
      <c r="G176" s="46" t="s">
        <v>245</v>
      </c>
      <c r="N176" t="s">
        <v>21</v>
      </c>
      <c r="T176" s="53"/>
      <c r="U176" s="53"/>
      <c r="V176" s="53"/>
      <c r="W176" s="53"/>
      <c r="X176" s="53"/>
      <c r="Y176" s="53"/>
      <c r="Z176" s="53"/>
      <c r="AA176" s="53"/>
      <c r="AB176" s="53" t="s">
        <v>2</v>
      </c>
      <c r="AC176" s="53"/>
      <c r="AD176" s="53"/>
      <c r="AE176" s="53"/>
      <c r="AF176" s="53"/>
      <c r="AG176" s="53"/>
      <c r="AH176" s="53"/>
      <c r="AI176" s="53"/>
      <c r="AJ176" s="53"/>
      <c r="AN176" s="34">
        <f t="shared" si="13"/>
        <v>0</v>
      </c>
      <c r="AO176" s="34">
        <f t="shared" si="13"/>
        <v>0</v>
      </c>
      <c r="AP176" s="34">
        <f t="shared" si="13"/>
        <v>0</v>
      </c>
      <c r="AQ176" s="34">
        <f t="shared" si="12"/>
        <v>0</v>
      </c>
      <c r="AR176" s="34">
        <f t="shared" si="12"/>
        <v>0</v>
      </c>
      <c r="AS176" s="34">
        <f t="shared" si="12"/>
        <v>0</v>
      </c>
      <c r="AT176" s="34" t="str">
        <f t="shared" si="11"/>
        <v>FYL</v>
      </c>
      <c r="AV176" s="34">
        <f t="shared" si="15"/>
        <v>1</v>
      </c>
      <c r="AW176" s="34">
        <f t="shared" si="15"/>
        <v>0</v>
      </c>
      <c r="AX176" s="34">
        <f t="shared" si="15"/>
        <v>0</v>
      </c>
      <c r="AY176" s="34">
        <f t="shared" si="14"/>
        <v>0</v>
      </c>
      <c r="AZ176" s="34">
        <f t="shared" si="14"/>
        <v>0</v>
      </c>
      <c r="BA176" s="34">
        <f t="shared" si="14"/>
        <v>0</v>
      </c>
    </row>
    <row r="177" spans="1:53" x14ac:dyDescent="0.35">
      <c r="A177" s="45">
        <v>173</v>
      </c>
      <c r="B177" t="s">
        <v>271</v>
      </c>
      <c r="C177" t="s">
        <v>33</v>
      </c>
      <c r="E177" s="46" t="s">
        <v>114</v>
      </c>
      <c r="F177" s="7" t="s">
        <v>234</v>
      </c>
      <c r="N177" t="s">
        <v>21</v>
      </c>
      <c r="T177" s="53"/>
      <c r="U177" s="53"/>
      <c r="V177" s="53"/>
      <c r="W177" s="53"/>
      <c r="X177" s="53"/>
      <c r="Y177" s="53"/>
      <c r="Z177" s="53"/>
      <c r="AA177" s="53"/>
      <c r="AB177" s="53" t="s">
        <v>2</v>
      </c>
      <c r="AC177" s="53"/>
      <c r="AD177" s="57" t="s">
        <v>214</v>
      </c>
      <c r="AE177" s="53"/>
      <c r="AF177" s="53"/>
      <c r="AG177" s="53"/>
      <c r="AH177" s="53"/>
      <c r="AI177" s="53"/>
      <c r="AJ177" s="53"/>
      <c r="AN177" s="34">
        <f t="shared" si="13"/>
        <v>0</v>
      </c>
      <c r="AO177" s="34">
        <f t="shared" si="13"/>
        <v>0</v>
      </c>
      <c r="AP177" s="34">
        <f t="shared" si="13"/>
        <v>0</v>
      </c>
      <c r="AQ177" s="34">
        <f t="shared" si="12"/>
        <v>0</v>
      </c>
      <c r="AR177" s="34">
        <f t="shared" si="12"/>
        <v>0</v>
      </c>
      <c r="AS177" s="34">
        <f t="shared" si="12"/>
        <v>0</v>
      </c>
      <c r="AT177" s="34" t="str">
        <f t="shared" si="11"/>
        <v>FYL</v>
      </c>
      <c r="AV177" s="34">
        <f t="shared" si="15"/>
        <v>1</v>
      </c>
      <c r="AW177" s="34">
        <f t="shared" si="15"/>
        <v>0</v>
      </c>
      <c r="AX177" s="34">
        <f t="shared" si="15"/>
        <v>0</v>
      </c>
      <c r="AY177" s="34">
        <f t="shared" si="14"/>
        <v>0</v>
      </c>
      <c r="AZ177" s="34">
        <f t="shared" si="14"/>
        <v>0</v>
      </c>
      <c r="BA177" s="34">
        <f t="shared" si="14"/>
        <v>0</v>
      </c>
    </row>
    <row r="178" spans="1:53" x14ac:dyDescent="0.35">
      <c r="A178" s="45">
        <v>174</v>
      </c>
      <c r="B178" t="s">
        <v>266</v>
      </c>
      <c r="C178" t="s">
        <v>31</v>
      </c>
      <c r="E178" s="46" t="s">
        <v>114</v>
      </c>
      <c r="F178" s="7" t="s">
        <v>234</v>
      </c>
      <c r="N178" t="s">
        <v>21</v>
      </c>
      <c r="T178" s="53"/>
      <c r="U178" s="53"/>
      <c r="V178" s="53"/>
      <c r="W178" s="53"/>
      <c r="X178" s="53"/>
      <c r="Y178" s="53"/>
      <c r="Z178" s="53"/>
      <c r="AA178" s="53"/>
      <c r="AB178" s="53" t="s">
        <v>2</v>
      </c>
      <c r="AC178" s="53"/>
      <c r="AD178" s="53"/>
      <c r="AE178" s="53"/>
      <c r="AF178" s="53"/>
      <c r="AG178" s="53"/>
      <c r="AH178" s="53"/>
      <c r="AI178" s="53"/>
      <c r="AJ178" s="53"/>
      <c r="AN178" s="34">
        <f t="shared" si="13"/>
        <v>0</v>
      </c>
      <c r="AO178" s="34">
        <f t="shared" si="13"/>
        <v>0</v>
      </c>
      <c r="AP178" s="34">
        <f t="shared" si="13"/>
        <v>0</v>
      </c>
      <c r="AQ178" s="34">
        <f t="shared" si="12"/>
        <v>0</v>
      </c>
      <c r="AR178" s="34">
        <f t="shared" si="12"/>
        <v>0</v>
      </c>
      <c r="AS178" s="34">
        <f t="shared" si="12"/>
        <v>0</v>
      </c>
      <c r="AT178" s="34" t="str">
        <f t="shared" si="11"/>
        <v>FYL</v>
      </c>
      <c r="AV178" s="34">
        <f t="shared" si="15"/>
        <v>1</v>
      </c>
      <c r="AW178" s="34">
        <f t="shared" si="15"/>
        <v>0</v>
      </c>
      <c r="AX178" s="34">
        <f t="shared" si="15"/>
        <v>0</v>
      </c>
      <c r="AY178" s="34">
        <f t="shared" si="14"/>
        <v>0</v>
      </c>
      <c r="AZ178" s="34">
        <f t="shared" si="14"/>
        <v>0</v>
      </c>
      <c r="BA178" s="34">
        <f t="shared" si="14"/>
        <v>0</v>
      </c>
    </row>
    <row r="179" spans="1:53" x14ac:dyDescent="0.35">
      <c r="A179" s="45">
        <v>175</v>
      </c>
      <c r="B179" t="s">
        <v>270</v>
      </c>
      <c r="C179" t="s">
        <v>31</v>
      </c>
      <c r="E179" s="46" t="s">
        <v>114</v>
      </c>
      <c r="F179" s="7" t="s">
        <v>234</v>
      </c>
      <c r="N179" t="s">
        <v>21</v>
      </c>
      <c r="T179" s="53"/>
      <c r="U179" s="53"/>
      <c r="V179" s="53"/>
      <c r="W179" s="53"/>
      <c r="X179" s="53"/>
      <c r="Y179" s="53"/>
      <c r="Z179" s="53"/>
      <c r="AA179" s="53"/>
      <c r="AB179" s="53" t="s">
        <v>2</v>
      </c>
      <c r="AC179" s="53"/>
      <c r="AD179" s="53"/>
      <c r="AE179" s="53"/>
      <c r="AF179" s="53"/>
      <c r="AG179" s="53"/>
      <c r="AH179" s="53"/>
      <c r="AI179" s="53"/>
      <c r="AJ179" s="53"/>
      <c r="AN179" s="34">
        <f t="shared" si="13"/>
        <v>0</v>
      </c>
      <c r="AO179" s="34">
        <f t="shared" si="13"/>
        <v>0</v>
      </c>
      <c r="AP179" s="34">
        <f t="shared" si="13"/>
        <v>0</v>
      </c>
      <c r="AQ179" s="34">
        <f t="shared" si="12"/>
        <v>0</v>
      </c>
      <c r="AR179" s="34">
        <f t="shared" si="12"/>
        <v>0</v>
      </c>
      <c r="AS179" s="34">
        <f t="shared" si="12"/>
        <v>0</v>
      </c>
      <c r="AT179" s="34" t="str">
        <f t="shared" si="11"/>
        <v>FYL</v>
      </c>
      <c r="AV179" s="34">
        <f t="shared" si="15"/>
        <v>1</v>
      </c>
      <c r="AW179" s="34">
        <f t="shared" si="15"/>
        <v>0</v>
      </c>
      <c r="AX179" s="34">
        <f t="shared" si="15"/>
        <v>0</v>
      </c>
      <c r="AY179" s="34">
        <f t="shared" si="14"/>
        <v>0</v>
      </c>
      <c r="AZ179" s="34">
        <f t="shared" si="14"/>
        <v>0</v>
      </c>
      <c r="BA179" s="34">
        <f t="shared" si="14"/>
        <v>0</v>
      </c>
    </row>
    <row r="180" spans="1:53" x14ac:dyDescent="0.35">
      <c r="A180" s="45">
        <v>176</v>
      </c>
      <c r="B180" t="s">
        <v>272</v>
      </c>
      <c r="C180" t="s">
        <v>31</v>
      </c>
      <c r="E180" s="46" t="s">
        <v>114</v>
      </c>
      <c r="F180" s="7" t="s">
        <v>234</v>
      </c>
      <c r="N180" t="s">
        <v>21</v>
      </c>
      <c r="T180" s="53"/>
      <c r="U180" s="53"/>
      <c r="V180" s="53"/>
      <c r="W180" s="53"/>
      <c r="X180" s="53"/>
      <c r="Y180" s="53"/>
      <c r="Z180" s="53"/>
      <c r="AA180" s="53"/>
      <c r="AB180" s="53" t="s">
        <v>155</v>
      </c>
      <c r="AC180" s="53"/>
      <c r="AD180" s="53"/>
      <c r="AE180" s="53"/>
      <c r="AF180" s="53"/>
      <c r="AG180" s="53"/>
      <c r="AH180" s="53"/>
      <c r="AI180" s="53"/>
      <c r="AJ180" s="53"/>
      <c r="AN180" s="34">
        <f t="shared" si="13"/>
        <v>0</v>
      </c>
      <c r="AO180" s="34">
        <f t="shared" si="13"/>
        <v>0</v>
      </c>
      <c r="AP180" s="34">
        <f t="shared" si="13"/>
        <v>0</v>
      </c>
      <c r="AQ180" s="34">
        <f t="shared" si="12"/>
        <v>0</v>
      </c>
      <c r="AR180" s="34">
        <f t="shared" si="12"/>
        <v>0</v>
      </c>
      <c r="AS180" s="34">
        <f t="shared" si="12"/>
        <v>0</v>
      </c>
      <c r="AT180" s="34" t="str">
        <f t="shared" si="11"/>
        <v>FYL</v>
      </c>
      <c r="AV180" s="34">
        <f t="shared" si="15"/>
        <v>1</v>
      </c>
      <c r="AW180" s="34">
        <f t="shared" si="15"/>
        <v>0</v>
      </c>
      <c r="AX180" s="34">
        <f t="shared" si="15"/>
        <v>0</v>
      </c>
      <c r="AY180" s="34">
        <f t="shared" si="14"/>
        <v>0</v>
      </c>
      <c r="AZ180" s="34">
        <f t="shared" si="14"/>
        <v>0</v>
      </c>
      <c r="BA180" s="34">
        <f t="shared" si="14"/>
        <v>0</v>
      </c>
    </row>
    <row r="181" spans="1:53" x14ac:dyDescent="0.35">
      <c r="A181" s="45">
        <v>177</v>
      </c>
      <c r="B181" t="s">
        <v>265</v>
      </c>
      <c r="C181" t="s">
        <v>31</v>
      </c>
      <c r="E181" s="46" t="s">
        <v>114</v>
      </c>
      <c r="F181" s="7" t="s">
        <v>234</v>
      </c>
      <c r="N181" t="s">
        <v>21</v>
      </c>
      <c r="T181" s="53"/>
      <c r="U181" s="53"/>
      <c r="V181" s="53"/>
      <c r="W181" s="53"/>
      <c r="X181" s="53"/>
      <c r="Y181" s="53"/>
      <c r="Z181" s="53"/>
      <c r="AA181" s="53"/>
      <c r="AB181" s="56" t="s">
        <v>153</v>
      </c>
      <c r="AC181" s="53"/>
      <c r="AD181" s="53"/>
      <c r="AE181" s="53"/>
      <c r="AF181" s="53"/>
      <c r="AG181" s="53"/>
      <c r="AH181" s="53"/>
      <c r="AI181" s="53"/>
      <c r="AJ181" s="53"/>
      <c r="AN181" s="34">
        <f t="shared" si="13"/>
        <v>0</v>
      </c>
      <c r="AO181" s="34">
        <f t="shared" si="13"/>
        <v>0</v>
      </c>
      <c r="AP181" s="34">
        <f t="shared" si="13"/>
        <v>0</v>
      </c>
      <c r="AQ181" s="34">
        <f t="shared" si="12"/>
        <v>0</v>
      </c>
      <c r="AR181" s="34">
        <f t="shared" si="12"/>
        <v>0</v>
      </c>
      <c r="AS181" s="34">
        <f t="shared" si="12"/>
        <v>0</v>
      </c>
      <c r="AT181" s="34" t="str">
        <f t="shared" si="11"/>
        <v>FYL</v>
      </c>
      <c r="AV181" s="34">
        <f t="shared" si="15"/>
        <v>1</v>
      </c>
      <c r="AW181" s="34">
        <f t="shared" si="15"/>
        <v>0</v>
      </c>
      <c r="AX181" s="34">
        <f t="shared" si="15"/>
        <v>0</v>
      </c>
      <c r="AY181" s="34">
        <f t="shared" si="14"/>
        <v>0</v>
      </c>
      <c r="AZ181" s="34">
        <f t="shared" si="14"/>
        <v>0</v>
      </c>
      <c r="BA181" s="34">
        <f t="shared" si="14"/>
        <v>0</v>
      </c>
    </row>
    <row r="182" spans="1:53" x14ac:dyDescent="0.35">
      <c r="A182" s="45">
        <v>178</v>
      </c>
      <c r="B182" t="s">
        <v>260</v>
      </c>
      <c r="C182" t="s">
        <v>168</v>
      </c>
      <c r="E182" s="46" t="s">
        <v>114</v>
      </c>
      <c r="F182" s="7" t="s">
        <v>236</v>
      </c>
      <c r="N182" t="s">
        <v>21</v>
      </c>
      <c r="T182" s="53"/>
      <c r="U182" s="53"/>
      <c r="V182" s="53"/>
      <c r="W182" s="53"/>
      <c r="X182" s="53"/>
      <c r="Y182" s="53"/>
      <c r="Z182" s="53"/>
      <c r="AA182" s="53"/>
      <c r="AB182" s="53" t="s">
        <v>2</v>
      </c>
      <c r="AC182" s="53"/>
      <c r="AD182" s="53"/>
      <c r="AE182" s="53"/>
      <c r="AF182" s="53"/>
      <c r="AG182" s="53"/>
      <c r="AH182" s="53"/>
      <c r="AI182" s="53"/>
      <c r="AJ182" s="53"/>
      <c r="AN182" s="34">
        <f t="shared" si="13"/>
        <v>0</v>
      </c>
      <c r="AO182" s="34">
        <f t="shared" si="13"/>
        <v>0</v>
      </c>
      <c r="AP182" s="34">
        <f t="shared" si="13"/>
        <v>0</v>
      </c>
      <c r="AQ182" s="34">
        <f t="shared" si="12"/>
        <v>0</v>
      </c>
      <c r="AR182" s="34">
        <f t="shared" si="12"/>
        <v>0</v>
      </c>
      <c r="AS182" s="34">
        <f t="shared" si="12"/>
        <v>0</v>
      </c>
      <c r="AT182" s="34" t="str">
        <f t="shared" si="11"/>
        <v>FYL</v>
      </c>
      <c r="AV182" s="34">
        <f t="shared" si="15"/>
        <v>1</v>
      </c>
      <c r="AW182" s="34">
        <f t="shared" si="15"/>
        <v>0</v>
      </c>
      <c r="AX182" s="34">
        <f t="shared" si="15"/>
        <v>0</v>
      </c>
      <c r="AY182" s="34">
        <f t="shared" si="14"/>
        <v>0</v>
      </c>
      <c r="AZ182" s="34">
        <f t="shared" si="14"/>
        <v>0</v>
      </c>
      <c r="BA182" s="34">
        <f t="shared" si="14"/>
        <v>0</v>
      </c>
    </row>
    <row r="183" spans="1:53" x14ac:dyDescent="0.35">
      <c r="A183" s="45">
        <v>179</v>
      </c>
      <c r="B183" t="s">
        <v>259</v>
      </c>
      <c r="C183" t="s">
        <v>32</v>
      </c>
      <c r="E183" s="46" t="s">
        <v>114</v>
      </c>
      <c r="F183" s="7" t="s">
        <v>235</v>
      </c>
      <c r="G183" s="46" t="s">
        <v>245</v>
      </c>
      <c r="N183" t="s">
        <v>21</v>
      </c>
      <c r="T183" s="53"/>
      <c r="U183" s="53"/>
      <c r="V183" s="53"/>
      <c r="W183" s="53"/>
      <c r="X183" s="53"/>
      <c r="Y183" s="53"/>
      <c r="Z183" s="53"/>
      <c r="AA183" s="53"/>
      <c r="AB183" s="53" t="s">
        <v>2</v>
      </c>
      <c r="AC183" s="53"/>
      <c r="AD183" s="57" t="s">
        <v>214</v>
      </c>
      <c r="AE183" s="53"/>
      <c r="AF183" s="53"/>
      <c r="AG183" s="53"/>
      <c r="AH183" s="53"/>
      <c r="AI183" s="53"/>
      <c r="AJ183" s="53"/>
      <c r="AN183" s="34">
        <f t="shared" si="13"/>
        <v>0</v>
      </c>
      <c r="AO183" s="34">
        <f t="shared" si="13"/>
        <v>0</v>
      </c>
      <c r="AP183" s="34">
        <f t="shared" si="13"/>
        <v>0</v>
      </c>
      <c r="AQ183" s="34">
        <f t="shared" si="12"/>
        <v>0</v>
      </c>
      <c r="AR183" s="34">
        <f t="shared" si="12"/>
        <v>0</v>
      </c>
      <c r="AS183" s="34">
        <f t="shared" si="12"/>
        <v>0</v>
      </c>
      <c r="AT183" s="34" t="str">
        <f t="shared" si="11"/>
        <v>FYL</v>
      </c>
      <c r="AV183" s="34">
        <f t="shared" si="15"/>
        <v>1</v>
      </c>
      <c r="AW183" s="34">
        <f t="shared" si="15"/>
        <v>0</v>
      </c>
      <c r="AX183" s="34">
        <f t="shared" si="15"/>
        <v>0</v>
      </c>
      <c r="AY183" s="34">
        <f t="shared" si="14"/>
        <v>0</v>
      </c>
      <c r="AZ183" s="34">
        <f t="shared" si="14"/>
        <v>0</v>
      </c>
      <c r="BA183" s="34">
        <f t="shared" si="14"/>
        <v>0</v>
      </c>
    </row>
    <row r="184" spans="1:53" x14ac:dyDescent="0.35">
      <c r="A184" s="45">
        <v>180</v>
      </c>
      <c r="B184" t="s">
        <v>256</v>
      </c>
      <c r="C184" t="s">
        <v>32</v>
      </c>
      <c r="E184" s="46" t="s">
        <v>114</v>
      </c>
      <c r="F184" s="7" t="s">
        <v>234</v>
      </c>
      <c r="G184" s="46" t="s">
        <v>245</v>
      </c>
      <c r="N184" t="s">
        <v>21</v>
      </c>
      <c r="T184" s="53"/>
      <c r="U184" s="53"/>
      <c r="V184" s="53"/>
      <c r="W184" s="53"/>
      <c r="X184" s="53"/>
      <c r="Y184" s="53"/>
      <c r="Z184" s="53"/>
      <c r="AA184" s="53"/>
      <c r="AB184" s="56" t="s">
        <v>153</v>
      </c>
      <c r="AC184" s="53"/>
      <c r="AD184" s="53"/>
      <c r="AE184" s="53"/>
      <c r="AF184" s="53"/>
      <c r="AG184" s="53"/>
      <c r="AH184" s="53"/>
      <c r="AI184" s="53"/>
      <c r="AJ184" s="53"/>
      <c r="AN184" s="34">
        <f t="shared" si="13"/>
        <v>0</v>
      </c>
      <c r="AO184" s="34">
        <f t="shared" si="13"/>
        <v>0</v>
      </c>
      <c r="AP184" s="34">
        <f t="shared" si="13"/>
        <v>0</v>
      </c>
      <c r="AQ184" s="34">
        <f t="shared" si="12"/>
        <v>0</v>
      </c>
      <c r="AR184" s="34">
        <f t="shared" si="12"/>
        <v>0</v>
      </c>
      <c r="AS184" s="34">
        <f t="shared" si="12"/>
        <v>0</v>
      </c>
      <c r="AT184" s="34" t="str">
        <f t="shared" si="11"/>
        <v>FYL</v>
      </c>
      <c r="AV184" s="34">
        <f t="shared" si="15"/>
        <v>1</v>
      </c>
      <c r="AW184" s="34">
        <f t="shared" si="15"/>
        <v>0</v>
      </c>
      <c r="AX184" s="34">
        <f t="shared" si="15"/>
        <v>0</v>
      </c>
      <c r="AY184" s="34">
        <f t="shared" si="14"/>
        <v>0</v>
      </c>
      <c r="AZ184" s="34">
        <f t="shared" si="14"/>
        <v>0</v>
      </c>
      <c r="BA184" s="34">
        <f t="shared" si="14"/>
        <v>0</v>
      </c>
    </row>
    <row r="185" spans="1:53" x14ac:dyDescent="0.35">
      <c r="A185" s="45">
        <v>181</v>
      </c>
      <c r="B185" t="s">
        <v>254</v>
      </c>
      <c r="C185" t="s">
        <v>82</v>
      </c>
      <c r="E185" s="46" t="s">
        <v>114</v>
      </c>
      <c r="F185" s="7" t="s">
        <v>236</v>
      </c>
      <c r="G185" s="46" t="s">
        <v>245</v>
      </c>
      <c r="J185" t="s">
        <v>18</v>
      </c>
      <c r="N185" t="s">
        <v>21</v>
      </c>
      <c r="P185" t="s">
        <v>18</v>
      </c>
      <c r="T185" s="53"/>
      <c r="U185" s="53"/>
      <c r="V185" s="56" t="s">
        <v>140</v>
      </c>
      <c r="W185" s="53"/>
      <c r="X185" s="53"/>
      <c r="Y185" s="53"/>
      <c r="Z185" s="53"/>
      <c r="AA185" s="53"/>
      <c r="AB185" s="56" t="s">
        <v>153</v>
      </c>
      <c r="AC185" s="53"/>
      <c r="AD185" s="57" t="s">
        <v>214</v>
      </c>
      <c r="AE185" s="53"/>
      <c r="AF185" s="53"/>
      <c r="AG185" s="53"/>
      <c r="AH185" s="53"/>
      <c r="AI185" s="53"/>
      <c r="AJ185" s="53"/>
      <c r="AN185" s="34">
        <f t="shared" si="13"/>
        <v>0</v>
      </c>
      <c r="AO185" s="34">
        <f t="shared" si="13"/>
        <v>0</v>
      </c>
      <c r="AP185" s="34">
        <f t="shared" si="13"/>
        <v>1</v>
      </c>
      <c r="AQ185" s="34">
        <f t="shared" si="12"/>
        <v>0</v>
      </c>
      <c r="AR185" s="34">
        <f t="shared" si="12"/>
        <v>0</v>
      </c>
      <c r="AS185" s="34">
        <f t="shared" si="12"/>
        <v>0</v>
      </c>
      <c r="AT185" s="34" t="str">
        <f t="shared" si="11"/>
        <v>FYL</v>
      </c>
      <c r="AV185" s="34">
        <f t="shared" si="15"/>
        <v>1</v>
      </c>
      <c r="AW185" s="34">
        <f t="shared" si="15"/>
        <v>0</v>
      </c>
      <c r="AX185" s="34">
        <f t="shared" si="15"/>
        <v>1</v>
      </c>
      <c r="AY185" s="34">
        <f t="shared" si="14"/>
        <v>0</v>
      </c>
      <c r="AZ185" s="34">
        <f t="shared" si="14"/>
        <v>0</v>
      </c>
      <c r="BA185" s="34">
        <f t="shared" si="14"/>
        <v>0</v>
      </c>
    </row>
    <row r="186" spans="1:53" x14ac:dyDescent="0.35">
      <c r="A186" s="45">
        <v>182</v>
      </c>
      <c r="B186" t="s">
        <v>267</v>
      </c>
      <c r="C186" t="s">
        <v>83</v>
      </c>
      <c r="E186" s="46" t="s">
        <v>114</v>
      </c>
      <c r="F186" s="7" t="s">
        <v>235</v>
      </c>
      <c r="N186" t="s">
        <v>21</v>
      </c>
      <c r="T186" s="53"/>
      <c r="U186" s="53"/>
      <c r="V186" s="53"/>
      <c r="W186" s="53"/>
      <c r="X186" s="53"/>
      <c r="Y186" s="53"/>
      <c r="Z186" s="53"/>
      <c r="AA186" s="53"/>
      <c r="AB186" s="53" t="s">
        <v>2</v>
      </c>
      <c r="AC186" s="53"/>
      <c r="AD186" s="57" t="s">
        <v>214</v>
      </c>
      <c r="AE186" s="53">
        <v>12</v>
      </c>
      <c r="AF186" s="53">
        <v>13</v>
      </c>
      <c r="AG186" s="53"/>
      <c r="AH186" s="53"/>
      <c r="AI186" s="53"/>
      <c r="AJ186" s="53"/>
      <c r="AN186" s="34">
        <f t="shared" si="13"/>
        <v>0</v>
      </c>
      <c r="AO186" s="34">
        <f t="shared" si="13"/>
        <v>0</v>
      </c>
      <c r="AP186" s="34">
        <f t="shared" si="13"/>
        <v>0</v>
      </c>
      <c r="AQ186" s="34">
        <f t="shared" si="12"/>
        <v>0</v>
      </c>
      <c r="AR186" s="34">
        <f t="shared" si="12"/>
        <v>0</v>
      </c>
      <c r="AS186" s="34">
        <f t="shared" si="12"/>
        <v>0</v>
      </c>
      <c r="AT186" s="34" t="str">
        <f t="shared" si="11"/>
        <v>FYL</v>
      </c>
      <c r="AV186" s="34">
        <f t="shared" si="15"/>
        <v>1</v>
      </c>
      <c r="AW186" s="34">
        <f t="shared" si="15"/>
        <v>0</v>
      </c>
      <c r="AX186" s="34">
        <f t="shared" si="15"/>
        <v>0</v>
      </c>
      <c r="AY186" s="34">
        <f t="shared" si="14"/>
        <v>0</v>
      </c>
      <c r="AZ186" s="34">
        <f t="shared" si="14"/>
        <v>0</v>
      </c>
      <c r="BA186" s="34">
        <f t="shared" si="14"/>
        <v>0</v>
      </c>
    </row>
    <row r="187" spans="1:53" x14ac:dyDescent="0.35">
      <c r="A187" s="45">
        <v>183</v>
      </c>
      <c r="B187" t="s">
        <v>269</v>
      </c>
      <c r="C187" t="s">
        <v>33</v>
      </c>
      <c r="E187" s="46" t="s">
        <v>114</v>
      </c>
      <c r="F187" s="7" t="s">
        <v>235</v>
      </c>
      <c r="N187" t="s">
        <v>21</v>
      </c>
      <c r="T187" s="53"/>
      <c r="U187" s="53"/>
      <c r="V187" s="53"/>
      <c r="W187" s="53"/>
      <c r="X187" s="53"/>
      <c r="Y187" s="53"/>
      <c r="Z187" s="53"/>
      <c r="AA187" s="53"/>
      <c r="AB187" s="53" t="s">
        <v>2</v>
      </c>
      <c r="AC187" s="53"/>
      <c r="AD187" s="57" t="s">
        <v>214</v>
      </c>
      <c r="AE187" s="53">
        <v>12</v>
      </c>
      <c r="AF187" s="53">
        <v>13</v>
      </c>
      <c r="AG187" s="53"/>
      <c r="AH187" s="53"/>
      <c r="AI187" s="53"/>
      <c r="AJ187" s="53"/>
      <c r="AN187" s="34">
        <f t="shared" si="13"/>
        <v>0</v>
      </c>
      <c r="AO187" s="34">
        <f t="shared" si="13"/>
        <v>0</v>
      </c>
      <c r="AP187" s="34">
        <f t="shared" si="13"/>
        <v>0</v>
      </c>
      <c r="AQ187" s="34">
        <f t="shared" si="12"/>
        <v>0</v>
      </c>
      <c r="AR187" s="34">
        <f t="shared" si="12"/>
        <v>0</v>
      </c>
      <c r="AS187" s="34">
        <f t="shared" si="12"/>
        <v>0</v>
      </c>
      <c r="AT187" s="34" t="str">
        <f t="shared" si="11"/>
        <v>FYL</v>
      </c>
      <c r="AV187" s="34">
        <f t="shared" si="15"/>
        <v>1</v>
      </c>
      <c r="AW187" s="34">
        <f t="shared" si="15"/>
        <v>0</v>
      </c>
      <c r="AX187" s="34">
        <f t="shared" si="15"/>
        <v>0</v>
      </c>
      <c r="AY187" s="34">
        <f t="shared" si="14"/>
        <v>0</v>
      </c>
      <c r="AZ187" s="34">
        <f t="shared" si="14"/>
        <v>0</v>
      </c>
      <c r="BA187" s="34">
        <f t="shared" si="14"/>
        <v>0</v>
      </c>
    </row>
    <row r="188" spans="1:53" x14ac:dyDescent="0.35">
      <c r="A188" s="45">
        <v>184</v>
      </c>
      <c r="B188" t="s">
        <v>268</v>
      </c>
      <c r="C188" t="s">
        <v>33</v>
      </c>
      <c r="E188" s="46" t="s">
        <v>114</v>
      </c>
      <c r="F188" s="7" t="s">
        <v>235</v>
      </c>
      <c r="N188" t="s">
        <v>21</v>
      </c>
      <c r="T188" s="53"/>
      <c r="U188" s="53"/>
      <c r="V188" s="53"/>
      <c r="W188" s="53"/>
      <c r="X188" s="53"/>
      <c r="Y188" s="53"/>
      <c r="Z188" s="53"/>
      <c r="AA188" s="53"/>
      <c r="AB188" s="53" t="s">
        <v>2</v>
      </c>
      <c r="AC188" s="53"/>
      <c r="AD188" s="57" t="s">
        <v>214</v>
      </c>
      <c r="AE188" s="53"/>
      <c r="AF188" s="53"/>
      <c r="AG188" s="53"/>
      <c r="AH188" s="53"/>
      <c r="AI188" s="53"/>
      <c r="AJ188" s="53"/>
      <c r="AN188" s="34">
        <f t="shared" si="13"/>
        <v>0</v>
      </c>
      <c r="AO188" s="34">
        <f t="shared" si="13"/>
        <v>0</v>
      </c>
      <c r="AP188" s="34">
        <f t="shared" si="13"/>
        <v>0</v>
      </c>
      <c r="AQ188" s="34">
        <f t="shared" si="12"/>
        <v>0</v>
      </c>
      <c r="AR188" s="34">
        <f t="shared" si="12"/>
        <v>0</v>
      </c>
      <c r="AS188" s="34">
        <f t="shared" si="12"/>
        <v>0</v>
      </c>
      <c r="AT188" s="34" t="str">
        <f t="shared" si="11"/>
        <v>FYL</v>
      </c>
      <c r="AV188" s="34">
        <f t="shared" si="15"/>
        <v>1</v>
      </c>
      <c r="AW188" s="34">
        <f t="shared" si="15"/>
        <v>0</v>
      </c>
      <c r="AX188" s="34">
        <f t="shared" si="15"/>
        <v>0</v>
      </c>
      <c r="AY188" s="34">
        <f t="shared" si="14"/>
        <v>0</v>
      </c>
      <c r="AZ188" s="34">
        <f t="shared" si="14"/>
        <v>0</v>
      </c>
      <c r="BA188" s="34">
        <f t="shared" si="14"/>
        <v>0</v>
      </c>
    </row>
    <row r="189" spans="1:53" x14ac:dyDescent="0.35">
      <c r="A189" s="45">
        <v>185</v>
      </c>
      <c r="B189" t="s">
        <v>261</v>
      </c>
      <c r="C189" t="s">
        <v>168</v>
      </c>
      <c r="E189" s="46" t="s">
        <v>114</v>
      </c>
      <c r="F189" s="7" t="s">
        <v>236</v>
      </c>
      <c r="N189" t="s">
        <v>21</v>
      </c>
      <c r="T189" s="53"/>
      <c r="U189" s="53"/>
      <c r="V189" s="53"/>
      <c r="W189" s="53"/>
      <c r="X189" s="53"/>
      <c r="Y189" s="53"/>
      <c r="Z189" s="53"/>
      <c r="AA189" s="53"/>
      <c r="AB189" s="53" t="s">
        <v>2</v>
      </c>
      <c r="AC189" s="53"/>
      <c r="AD189" s="53"/>
      <c r="AE189" s="53"/>
      <c r="AF189" s="53"/>
      <c r="AG189" s="53"/>
      <c r="AH189" s="53"/>
      <c r="AI189" s="53"/>
      <c r="AJ189" s="53"/>
      <c r="AN189" s="34">
        <f t="shared" si="13"/>
        <v>0</v>
      </c>
      <c r="AO189" s="34">
        <f t="shared" si="13"/>
        <v>0</v>
      </c>
      <c r="AP189" s="34">
        <f t="shared" si="13"/>
        <v>0</v>
      </c>
      <c r="AQ189" s="34">
        <f t="shared" si="12"/>
        <v>0</v>
      </c>
      <c r="AR189" s="34">
        <f t="shared" si="12"/>
        <v>0</v>
      </c>
      <c r="AS189" s="34">
        <f t="shared" si="12"/>
        <v>0</v>
      </c>
      <c r="AT189" s="34" t="str">
        <f t="shared" si="11"/>
        <v>FYL</v>
      </c>
      <c r="AV189" s="34">
        <f t="shared" si="15"/>
        <v>1</v>
      </c>
      <c r="AW189" s="34">
        <f t="shared" si="15"/>
        <v>0</v>
      </c>
      <c r="AX189" s="34">
        <f t="shared" si="15"/>
        <v>0</v>
      </c>
      <c r="AY189" s="34">
        <f t="shared" si="14"/>
        <v>0</v>
      </c>
      <c r="AZ189" s="34">
        <f t="shared" si="14"/>
        <v>0</v>
      </c>
      <c r="BA189" s="34">
        <f t="shared" si="14"/>
        <v>0</v>
      </c>
    </row>
    <row r="190" spans="1:53" x14ac:dyDescent="0.35">
      <c r="A190" s="45">
        <v>186</v>
      </c>
      <c r="B190" t="s">
        <v>262</v>
      </c>
      <c r="C190" t="s">
        <v>32</v>
      </c>
      <c r="E190" s="46" t="s">
        <v>114</v>
      </c>
      <c r="F190" s="7" t="s">
        <v>235</v>
      </c>
      <c r="N190" t="s">
        <v>21</v>
      </c>
      <c r="T190" s="53"/>
      <c r="U190" s="53"/>
      <c r="V190" s="53"/>
      <c r="W190" s="53"/>
      <c r="X190" s="53"/>
      <c r="Y190" s="53"/>
      <c r="Z190" s="53"/>
      <c r="AA190" s="53"/>
      <c r="AB190" s="53" t="s">
        <v>2</v>
      </c>
      <c r="AC190" s="53"/>
      <c r="AD190" s="53"/>
      <c r="AE190" s="53"/>
      <c r="AF190" s="53"/>
      <c r="AG190" s="53"/>
      <c r="AH190" s="53"/>
      <c r="AI190" s="53"/>
      <c r="AJ190" s="53"/>
      <c r="AN190" s="34">
        <f t="shared" si="13"/>
        <v>0</v>
      </c>
      <c r="AO190" s="34">
        <f t="shared" si="13"/>
        <v>0</v>
      </c>
      <c r="AP190" s="34">
        <f t="shared" si="13"/>
        <v>0</v>
      </c>
      <c r="AQ190" s="34">
        <f t="shared" si="12"/>
        <v>0</v>
      </c>
      <c r="AR190" s="34">
        <f t="shared" si="12"/>
        <v>0</v>
      </c>
      <c r="AS190" s="34">
        <f t="shared" si="12"/>
        <v>0</v>
      </c>
      <c r="AT190" s="34" t="str">
        <f t="shared" si="11"/>
        <v>FYL</v>
      </c>
      <c r="AV190" s="34">
        <f t="shared" si="15"/>
        <v>1</v>
      </c>
      <c r="AW190" s="34">
        <f t="shared" si="15"/>
        <v>0</v>
      </c>
      <c r="AX190" s="34">
        <f t="shared" si="15"/>
        <v>0</v>
      </c>
      <c r="AY190" s="34">
        <f t="shared" si="14"/>
        <v>0</v>
      </c>
      <c r="AZ190" s="34">
        <f t="shared" si="14"/>
        <v>0</v>
      </c>
      <c r="BA190" s="34">
        <f t="shared" si="14"/>
        <v>0</v>
      </c>
    </row>
    <row r="191" spans="1:53" x14ac:dyDescent="0.35">
      <c r="A191" s="45">
        <v>187</v>
      </c>
      <c r="B191" t="s">
        <v>263</v>
      </c>
      <c r="C191" t="s">
        <v>170</v>
      </c>
      <c r="E191" s="46" t="s">
        <v>114</v>
      </c>
      <c r="F191" s="7" t="s">
        <v>235</v>
      </c>
      <c r="N191" t="s">
        <v>21</v>
      </c>
      <c r="T191" s="53"/>
      <c r="U191" s="53"/>
      <c r="V191" s="53"/>
      <c r="W191" s="53"/>
      <c r="X191" s="53"/>
      <c r="Y191" s="53"/>
      <c r="Z191" s="53"/>
      <c r="AA191" s="53"/>
      <c r="AB191" s="53" t="s">
        <v>2</v>
      </c>
      <c r="AC191" s="53"/>
      <c r="AD191" s="57" t="s">
        <v>214</v>
      </c>
      <c r="AE191" s="53"/>
      <c r="AF191" s="53"/>
      <c r="AG191" s="53"/>
      <c r="AH191" s="53"/>
      <c r="AI191" s="53"/>
      <c r="AJ191" s="53"/>
      <c r="AN191" s="34">
        <f t="shared" si="13"/>
        <v>0</v>
      </c>
      <c r="AO191" s="34">
        <f t="shared" si="13"/>
        <v>0</v>
      </c>
      <c r="AP191" s="34">
        <f t="shared" si="13"/>
        <v>0</v>
      </c>
      <c r="AQ191" s="34">
        <f t="shared" si="12"/>
        <v>0</v>
      </c>
      <c r="AR191" s="34">
        <f t="shared" si="12"/>
        <v>0</v>
      </c>
      <c r="AS191" s="34">
        <f t="shared" si="12"/>
        <v>0</v>
      </c>
      <c r="AT191" s="34" t="str">
        <f t="shared" si="11"/>
        <v>FYL</v>
      </c>
      <c r="AV191" s="34">
        <f t="shared" si="15"/>
        <v>1</v>
      </c>
      <c r="AW191" s="34">
        <f t="shared" si="15"/>
        <v>0</v>
      </c>
      <c r="AX191" s="34">
        <f t="shared" si="15"/>
        <v>0</v>
      </c>
      <c r="AY191" s="34">
        <f t="shared" si="14"/>
        <v>0</v>
      </c>
      <c r="AZ191" s="34">
        <f t="shared" si="14"/>
        <v>0</v>
      </c>
      <c r="BA191" s="34">
        <f t="shared" si="14"/>
        <v>0</v>
      </c>
    </row>
    <row r="192" spans="1:53" x14ac:dyDescent="0.35">
      <c r="A192" s="45">
        <v>188</v>
      </c>
      <c r="B192" t="s">
        <v>250</v>
      </c>
      <c r="C192" t="s">
        <v>84</v>
      </c>
      <c r="E192" s="46" t="s">
        <v>114</v>
      </c>
      <c r="F192" s="7" t="s">
        <v>233</v>
      </c>
      <c r="G192" s="46" t="s">
        <v>245</v>
      </c>
      <c r="N192" t="s">
        <v>14</v>
      </c>
      <c r="T192" s="53"/>
      <c r="U192" s="53"/>
      <c r="V192" s="53"/>
      <c r="W192" s="53"/>
      <c r="X192" s="53"/>
      <c r="Y192" s="53"/>
      <c r="Z192" s="53"/>
      <c r="AA192" s="53"/>
      <c r="AB192" s="53"/>
      <c r="AC192" s="53"/>
      <c r="AD192" s="53"/>
      <c r="AE192" s="53"/>
      <c r="AF192" s="53"/>
      <c r="AG192" s="53"/>
      <c r="AH192" s="53"/>
      <c r="AI192" s="53"/>
      <c r="AJ192" s="53"/>
      <c r="AN192" s="34">
        <f t="shared" si="13"/>
        <v>0</v>
      </c>
      <c r="AO192" s="34">
        <f t="shared" si="13"/>
        <v>0</v>
      </c>
      <c r="AP192" s="34">
        <f t="shared" si="13"/>
        <v>0</v>
      </c>
      <c r="AQ192" s="34">
        <f t="shared" si="12"/>
        <v>0</v>
      </c>
      <c r="AR192" s="34">
        <f t="shared" si="12"/>
        <v>0</v>
      </c>
      <c r="AS192" s="34">
        <f t="shared" si="12"/>
        <v>0</v>
      </c>
      <c r="AT192" s="34" t="str">
        <f t="shared" si="11"/>
        <v>FYL</v>
      </c>
      <c r="AV192" s="34">
        <f t="shared" si="15"/>
        <v>1</v>
      </c>
      <c r="AW192" s="34">
        <f t="shared" si="15"/>
        <v>0</v>
      </c>
      <c r="AX192" s="34">
        <f t="shared" si="15"/>
        <v>0</v>
      </c>
      <c r="AY192" s="34">
        <f t="shared" si="14"/>
        <v>0</v>
      </c>
      <c r="AZ192" s="34">
        <f t="shared" si="14"/>
        <v>0</v>
      </c>
      <c r="BA192" s="34">
        <f t="shared" si="14"/>
        <v>0</v>
      </c>
    </row>
    <row r="193" spans="1:53" x14ac:dyDescent="0.35">
      <c r="A193" s="45">
        <v>189</v>
      </c>
      <c r="B193" t="s">
        <v>249</v>
      </c>
      <c r="C193" t="s">
        <v>167</v>
      </c>
      <c r="D193" s="46" t="s">
        <v>113</v>
      </c>
      <c r="E193" s="46" t="s">
        <v>114</v>
      </c>
      <c r="F193" s="7" t="s">
        <v>236</v>
      </c>
      <c r="G193" s="46" t="s">
        <v>245</v>
      </c>
      <c r="H193" t="s">
        <v>14</v>
      </c>
      <c r="N193" t="s">
        <v>14</v>
      </c>
      <c r="T193" s="53"/>
      <c r="U193" s="53"/>
      <c r="V193" s="53"/>
      <c r="W193" s="53"/>
      <c r="X193" s="53"/>
      <c r="Y193" s="53"/>
      <c r="Z193" s="53"/>
      <c r="AA193" s="53"/>
      <c r="AB193" s="53"/>
      <c r="AC193" s="53"/>
      <c r="AD193" s="53"/>
      <c r="AE193" s="53"/>
      <c r="AF193" s="53"/>
      <c r="AG193" s="53"/>
      <c r="AH193" s="53"/>
      <c r="AI193" s="53"/>
      <c r="AJ193" s="53"/>
      <c r="AN193" s="34">
        <f t="shared" si="13"/>
        <v>1</v>
      </c>
      <c r="AO193" s="34">
        <f t="shared" si="13"/>
        <v>0</v>
      </c>
      <c r="AP193" s="34">
        <f t="shared" si="13"/>
        <v>0</v>
      </c>
      <c r="AQ193" s="34">
        <f t="shared" si="12"/>
        <v>0</v>
      </c>
      <c r="AR193" s="34">
        <f t="shared" si="12"/>
        <v>0</v>
      </c>
      <c r="AS193" s="34">
        <f t="shared" si="12"/>
        <v>0</v>
      </c>
      <c r="AT193" s="34" t="str">
        <f t="shared" si="11"/>
        <v>BEGGE</v>
      </c>
      <c r="AV193" s="34">
        <f t="shared" si="15"/>
        <v>1</v>
      </c>
      <c r="AW193" s="34">
        <f t="shared" si="15"/>
        <v>0</v>
      </c>
      <c r="AX193" s="34">
        <f t="shared" si="15"/>
        <v>0</v>
      </c>
      <c r="AY193" s="34">
        <f t="shared" si="14"/>
        <v>0</v>
      </c>
      <c r="AZ193" s="34">
        <f t="shared" si="14"/>
        <v>0</v>
      </c>
      <c r="BA193" s="34">
        <f t="shared" si="14"/>
        <v>0</v>
      </c>
    </row>
    <row r="194" spans="1:53" x14ac:dyDescent="0.35">
      <c r="A194" s="45">
        <v>190</v>
      </c>
      <c r="B194" t="s">
        <v>251</v>
      </c>
      <c r="C194" t="s">
        <v>85</v>
      </c>
      <c r="E194" s="46" t="s">
        <v>114</v>
      </c>
      <c r="F194" s="7" t="s">
        <v>233</v>
      </c>
      <c r="N194" t="s">
        <v>14</v>
      </c>
      <c r="T194" s="53"/>
      <c r="U194" s="53"/>
      <c r="V194" s="53"/>
      <c r="W194" s="53"/>
      <c r="X194" s="53"/>
      <c r="Y194" s="53"/>
      <c r="Z194" s="53"/>
      <c r="AA194" s="53"/>
      <c r="AB194" s="53"/>
      <c r="AC194" s="53"/>
      <c r="AD194" s="53"/>
      <c r="AE194" s="53"/>
      <c r="AF194" s="53"/>
      <c r="AG194" s="53"/>
      <c r="AH194" s="53"/>
      <c r="AI194" s="53"/>
      <c r="AJ194" s="53"/>
      <c r="AN194" s="34">
        <f t="shared" si="13"/>
        <v>0</v>
      </c>
      <c r="AO194" s="34">
        <f t="shared" si="13"/>
        <v>0</v>
      </c>
      <c r="AP194" s="34">
        <f t="shared" si="13"/>
        <v>0</v>
      </c>
      <c r="AQ194" s="34">
        <f t="shared" si="12"/>
        <v>0</v>
      </c>
      <c r="AR194" s="34">
        <f t="shared" si="12"/>
        <v>0</v>
      </c>
      <c r="AS194" s="34">
        <f t="shared" si="12"/>
        <v>0</v>
      </c>
      <c r="AT194" s="34" t="str">
        <f t="shared" si="11"/>
        <v>FYL</v>
      </c>
      <c r="AV194" s="34">
        <f t="shared" si="15"/>
        <v>1</v>
      </c>
      <c r="AW194" s="34">
        <f t="shared" si="15"/>
        <v>0</v>
      </c>
      <c r="AX194" s="34">
        <f t="shared" si="15"/>
        <v>0</v>
      </c>
      <c r="AY194" s="34">
        <f t="shared" si="14"/>
        <v>0</v>
      </c>
      <c r="AZ194" s="34">
        <f t="shared" si="14"/>
        <v>0</v>
      </c>
      <c r="BA194" s="34">
        <f t="shared" si="14"/>
        <v>0</v>
      </c>
    </row>
    <row r="195" spans="1:53" x14ac:dyDescent="0.35">
      <c r="A195" s="45">
        <v>191</v>
      </c>
      <c r="B195" t="s">
        <v>253</v>
      </c>
      <c r="C195" t="s">
        <v>86</v>
      </c>
      <c r="E195" s="46" t="s">
        <v>114</v>
      </c>
      <c r="F195" s="7" t="s">
        <v>233</v>
      </c>
      <c r="N195" t="s">
        <v>14</v>
      </c>
      <c r="T195" s="53"/>
      <c r="U195" s="53"/>
      <c r="V195" s="53"/>
      <c r="W195" s="53"/>
      <c r="X195" s="53"/>
      <c r="Y195" s="53"/>
      <c r="Z195" s="53"/>
      <c r="AA195" s="53"/>
      <c r="AB195" s="53"/>
      <c r="AC195" s="53"/>
      <c r="AD195" s="53"/>
      <c r="AE195" s="53"/>
      <c r="AF195" s="53"/>
      <c r="AG195" s="53"/>
      <c r="AH195" s="53"/>
      <c r="AI195" s="53"/>
      <c r="AJ195" s="53"/>
      <c r="AN195" s="34">
        <f t="shared" si="13"/>
        <v>0</v>
      </c>
      <c r="AO195" s="34">
        <f t="shared" si="13"/>
        <v>0</v>
      </c>
      <c r="AP195" s="34">
        <f t="shared" si="13"/>
        <v>0</v>
      </c>
      <c r="AQ195" s="34">
        <f t="shared" si="12"/>
        <v>0</v>
      </c>
      <c r="AR195" s="34">
        <f t="shared" si="12"/>
        <v>0</v>
      </c>
      <c r="AS195" s="34">
        <f t="shared" si="12"/>
        <v>0</v>
      </c>
      <c r="AT195" s="34" t="str">
        <f t="shared" si="11"/>
        <v>FYL</v>
      </c>
      <c r="AV195" s="34">
        <f t="shared" si="15"/>
        <v>1</v>
      </c>
      <c r="AW195" s="34">
        <f t="shared" si="15"/>
        <v>0</v>
      </c>
      <c r="AX195" s="34">
        <f t="shared" si="15"/>
        <v>0</v>
      </c>
      <c r="AY195" s="34">
        <f t="shared" si="14"/>
        <v>0</v>
      </c>
      <c r="AZ195" s="34">
        <f t="shared" si="14"/>
        <v>0</v>
      </c>
      <c r="BA195" s="34">
        <f t="shared" si="14"/>
        <v>0</v>
      </c>
    </row>
    <row r="196" spans="1:53" x14ac:dyDescent="0.35">
      <c r="A196" s="45">
        <v>192</v>
      </c>
      <c r="B196" t="s">
        <v>252</v>
      </c>
      <c r="C196" t="s">
        <v>87</v>
      </c>
      <c r="E196" s="46" t="s">
        <v>114</v>
      </c>
      <c r="F196" s="7" t="s">
        <v>233</v>
      </c>
      <c r="N196" t="s">
        <v>14</v>
      </c>
      <c r="T196" s="53"/>
      <c r="U196" s="53"/>
      <c r="V196" s="53"/>
      <c r="W196" s="53"/>
      <c r="X196" s="53"/>
      <c r="Y196" s="53"/>
      <c r="Z196" s="53"/>
      <c r="AA196" s="53"/>
      <c r="AB196" s="53"/>
      <c r="AC196" s="53"/>
      <c r="AD196" s="53"/>
      <c r="AE196" s="53"/>
      <c r="AF196" s="53"/>
      <c r="AG196" s="53"/>
      <c r="AH196" s="53"/>
      <c r="AI196" s="53"/>
      <c r="AJ196" s="53"/>
      <c r="AN196" s="34">
        <f t="shared" si="13"/>
        <v>0</v>
      </c>
      <c r="AO196" s="34">
        <f t="shared" si="13"/>
        <v>0</v>
      </c>
      <c r="AP196" s="34">
        <f t="shared" si="13"/>
        <v>0</v>
      </c>
      <c r="AQ196" s="34">
        <f t="shared" si="12"/>
        <v>0</v>
      </c>
      <c r="AR196" s="34">
        <f t="shared" si="12"/>
        <v>0</v>
      </c>
      <c r="AS196" s="34">
        <f t="shared" si="12"/>
        <v>0</v>
      </c>
      <c r="AT196" s="34" t="str">
        <f t="shared" si="11"/>
        <v>FYL</v>
      </c>
      <c r="AV196" s="34">
        <f t="shared" si="15"/>
        <v>1</v>
      </c>
      <c r="AW196" s="34">
        <f t="shared" si="15"/>
        <v>0</v>
      </c>
      <c r="AX196" s="34">
        <f t="shared" si="15"/>
        <v>0</v>
      </c>
      <c r="AY196" s="34">
        <f t="shared" si="14"/>
        <v>0</v>
      </c>
      <c r="AZ196" s="34">
        <f t="shared" si="14"/>
        <v>0</v>
      </c>
      <c r="BA196" s="34">
        <f t="shared" si="14"/>
        <v>0</v>
      </c>
    </row>
    <row r="197" spans="1:53" x14ac:dyDescent="0.35">
      <c r="A197" s="45">
        <v>193</v>
      </c>
      <c r="B197" t="s">
        <v>409</v>
      </c>
      <c r="C197" t="s">
        <v>34</v>
      </c>
      <c r="E197" s="46" t="s">
        <v>114</v>
      </c>
      <c r="F197" s="7" t="s">
        <v>233</v>
      </c>
      <c r="O197" t="s">
        <v>105</v>
      </c>
      <c r="T197" s="53"/>
      <c r="U197" s="53"/>
      <c r="V197" s="53"/>
      <c r="W197" s="53"/>
      <c r="X197" s="53"/>
      <c r="Y197" s="53"/>
      <c r="Z197" s="53"/>
      <c r="AA197" s="53"/>
      <c r="AB197" s="53"/>
      <c r="AC197" s="53"/>
      <c r="AD197" s="53"/>
      <c r="AE197" s="53"/>
      <c r="AF197" s="53"/>
      <c r="AG197" s="53"/>
      <c r="AH197" s="53"/>
      <c r="AI197" s="53" t="s">
        <v>2</v>
      </c>
      <c r="AJ197" s="53"/>
      <c r="AN197" s="34">
        <f t="shared" si="13"/>
        <v>0</v>
      </c>
      <c r="AO197" s="34">
        <f t="shared" si="13"/>
        <v>0</v>
      </c>
      <c r="AP197" s="34">
        <f t="shared" si="13"/>
        <v>0</v>
      </c>
      <c r="AQ197" s="34">
        <f t="shared" si="13"/>
        <v>0</v>
      </c>
      <c r="AR197" s="34">
        <f t="shared" si="13"/>
        <v>0</v>
      </c>
      <c r="AS197" s="34">
        <f t="shared" si="13"/>
        <v>0</v>
      </c>
      <c r="AT197" s="34" t="str">
        <f t="shared" si="11"/>
        <v>FYL</v>
      </c>
      <c r="AV197" s="34">
        <f t="shared" si="15"/>
        <v>0</v>
      </c>
      <c r="AW197" s="34">
        <f t="shared" si="15"/>
        <v>1</v>
      </c>
      <c r="AX197" s="34">
        <f t="shared" si="15"/>
        <v>0</v>
      </c>
      <c r="AY197" s="34">
        <f t="shared" si="14"/>
        <v>0</v>
      </c>
      <c r="AZ197" s="34">
        <f t="shared" si="14"/>
        <v>0</v>
      </c>
      <c r="BA197" s="34">
        <f t="shared" si="14"/>
        <v>0</v>
      </c>
    </row>
    <row r="198" spans="1:53" x14ac:dyDescent="0.35">
      <c r="A198" s="45">
        <v>194</v>
      </c>
      <c r="B198" t="s">
        <v>342</v>
      </c>
      <c r="C198" t="s">
        <v>88</v>
      </c>
      <c r="E198" s="46" t="s">
        <v>114</v>
      </c>
      <c r="F198" s="7" t="s">
        <v>233</v>
      </c>
      <c r="G198" s="46" t="s">
        <v>245</v>
      </c>
      <c r="O198" t="s">
        <v>105</v>
      </c>
      <c r="T198" s="53"/>
      <c r="U198" s="53"/>
      <c r="V198" s="53"/>
      <c r="W198" s="53"/>
      <c r="X198" s="53"/>
      <c r="Y198" s="53"/>
      <c r="Z198" s="53"/>
      <c r="AA198" s="53"/>
      <c r="AB198" s="53"/>
      <c r="AC198" s="53"/>
      <c r="AD198" s="53"/>
      <c r="AE198" s="53"/>
      <c r="AF198" s="53"/>
      <c r="AG198" s="53"/>
      <c r="AH198" s="53"/>
      <c r="AI198" s="53" t="s">
        <v>2</v>
      </c>
      <c r="AJ198" s="53"/>
      <c r="AN198" s="34">
        <f t="shared" si="13"/>
        <v>0</v>
      </c>
      <c r="AO198" s="34">
        <f t="shared" si="13"/>
        <v>0</v>
      </c>
      <c r="AP198" s="34">
        <f t="shared" si="13"/>
        <v>0</v>
      </c>
      <c r="AQ198" s="34">
        <f t="shared" si="13"/>
        <v>0</v>
      </c>
      <c r="AR198" s="34">
        <f t="shared" si="13"/>
        <v>0</v>
      </c>
      <c r="AS198" s="34">
        <f t="shared" si="13"/>
        <v>0</v>
      </c>
      <c r="AT198" s="34" t="str">
        <f t="shared" ref="AT198:AT261" si="16">IF(D198="","FYL",IF(E198="","KOM","BEGGE"))</f>
        <v>FYL</v>
      </c>
      <c r="AV198" s="34">
        <f t="shared" si="15"/>
        <v>0</v>
      </c>
      <c r="AW198" s="34">
        <f t="shared" si="15"/>
        <v>1</v>
      </c>
      <c r="AX198" s="34">
        <f t="shared" si="15"/>
        <v>0</v>
      </c>
      <c r="AY198" s="34">
        <f t="shared" si="14"/>
        <v>0</v>
      </c>
      <c r="AZ198" s="34">
        <f t="shared" si="14"/>
        <v>0</v>
      </c>
      <c r="BA198" s="34">
        <f t="shared" si="14"/>
        <v>0</v>
      </c>
    </row>
    <row r="199" spans="1:53" x14ac:dyDescent="0.35">
      <c r="A199" s="45">
        <v>195</v>
      </c>
      <c r="B199" t="s">
        <v>383</v>
      </c>
      <c r="C199" t="s">
        <v>174</v>
      </c>
      <c r="E199" s="46" t="s">
        <v>114</v>
      </c>
      <c r="F199" s="7" t="s">
        <v>236</v>
      </c>
      <c r="G199" s="51"/>
      <c r="O199" t="s">
        <v>105</v>
      </c>
      <c r="T199" s="53"/>
      <c r="U199" s="53"/>
      <c r="V199" s="53"/>
      <c r="W199" s="53"/>
      <c r="X199" s="53"/>
      <c r="Y199" s="53"/>
      <c r="Z199" s="53"/>
      <c r="AA199" s="53"/>
      <c r="AB199" s="53"/>
      <c r="AC199" s="53" t="s">
        <v>2</v>
      </c>
      <c r="AD199" s="53"/>
      <c r="AE199" s="53"/>
      <c r="AF199" s="53"/>
      <c r="AG199" s="53"/>
      <c r="AH199" s="53"/>
      <c r="AI199" s="56" t="s">
        <v>160</v>
      </c>
      <c r="AJ199" s="53"/>
      <c r="AN199" s="34">
        <f t="shared" si="13"/>
        <v>0</v>
      </c>
      <c r="AO199" s="34">
        <f t="shared" si="13"/>
        <v>0</v>
      </c>
      <c r="AP199" s="34">
        <f t="shared" si="13"/>
        <v>0</v>
      </c>
      <c r="AQ199" s="34">
        <f t="shared" si="13"/>
        <v>0</v>
      </c>
      <c r="AR199" s="34">
        <f t="shared" si="13"/>
        <v>0</v>
      </c>
      <c r="AS199" s="34">
        <f t="shared" si="13"/>
        <v>0</v>
      </c>
      <c r="AT199" s="34" t="str">
        <f t="shared" si="16"/>
        <v>FYL</v>
      </c>
      <c r="AV199" s="34">
        <f t="shared" si="15"/>
        <v>0</v>
      </c>
      <c r="AW199" s="34">
        <f t="shared" si="15"/>
        <v>1</v>
      </c>
      <c r="AX199" s="34">
        <f t="shared" si="15"/>
        <v>0</v>
      </c>
      <c r="AY199" s="34">
        <f t="shared" si="14"/>
        <v>0</v>
      </c>
      <c r="AZ199" s="34">
        <f t="shared" si="14"/>
        <v>0</v>
      </c>
      <c r="BA199" s="34">
        <f t="shared" si="14"/>
        <v>0</v>
      </c>
    </row>
    <row r="200" spans="1:53" x14ac:dyDescent="0.35">
      <c r="A200" s="45">
        <v>196</v>
      </c>
      <c r="B200" t="s">
        <v>335</v>
      </c>
      <c r="C200" t="s">
        <v>174</v>
      </c>
      <c r="E200" s="46" t="s">
        <v>114</v>
      </c>
      <c r="F200" s="7" t="s">
        <v>236</v>
      </c>
      <c r="G200" s="46" t="s">
        <v>245</v>
      </c>
      <c r="O200" t="s">
        <v>105</v>
      </c>
      <c r="T200" s="53"/>
      <c r="U200" s="53"/>
      <c r="V200" s="53"/>
      <c r="W200" s="53"/>
      <c r="X200" s="53"/>
      <c r="Y200" s="53"/>
      <c r="Z200" s="53"/>
      <c r="AA200" s="53"/>
      <c r="AB200" s="53"/>
      <c r="AC200" s="53" t="s">
        <v>2</v>
      </c>
      <c r="AD200" s="53"/>
      <c r="AE200" s="53"/>
      <c r="AF200" s="53"/>
      <c r="AG200" s="53"/>
      <c r="AH200" s="53"/>
      <c r="AI200" s="56" t="s">
        <v>160</v>
      </c>
      <c r="AJ200" s="53"/>
      <c r="AN200" s="34">
        <f t="shared" si="13"/>
        <v>0</v>
      </c>
      <c r="AO200" s="34">
        <f t="shared" si="13"/>
        <v>0</v>
      </c>
      <c r="AP200" s="34">
        <f t="shared" si="13"/>
        <v>0</v>
      </c>
      <c r="AQ200" s="34">
        <f t="shared" si="13"/>
        <v>0</v>
      </c>
      <c r="AR200" s="34">
        <f t="shared" si="13"/>
        <v>0</v>
      </c>
      <c r="AS200" s="34">
        <f t="shared" si="13"/>
        <v>0</v>
      </c>
      <c r="AT200" s="34" t="str">
        <f t="shared" si="16"/>
        <v>FYL</v>
      </c>
      <c r="AV200" s="34">
        <f t="shared" si="15"/>
        <v>0</v>
      </c>
      <c r="AW200" s="34">
        <f t="shared" si="15"/>
        <v>1</v>
      </c>
      <c r="AX200" s="34">
        <f t="shared" si="15"/>
        <v>0</v>
      </c>
      <c r="AY200" s="34">
        <f t="shared" si="14"/>
        <v>0</v>
      </c>
      <c r="AZ200" s="34">
        <f t="shared" si="14"/>
        <v>0</v>
      </c>
      <c r="BA200" s="34">
        <f t="shared" si="14"/>
        <v>0</v>
      </c>
    </row>
    <row r="201" spans="1:53" x14ac:dyDescent="0.35">
      <c r="A201" s="45">
        <v>197</v>
      </c>
      <c r="B201" t="s">
        <v>424</v>
      </c>
      <c r="C201" t="s">
        <v>174</v>
      </c>
      <c r="E201" s="46" t="s">
        <v>114</v>
      </c>
      <c r="F201" s="7" t="s">
        <v>236</v>
      </c>
      <c r="G201" s="51"/>
      <c r="O201" t="s">
        <v>105</v>
      </c>
      <c r="T201" s="53"/>
      <c r="U201" s="53"/>
      <c r="V201" s="53"/>
      <c r="W201" s="53"/>
      <c r="X201" s="53"/>
      <c r="Y201" s="53"/>
      <c r="Z201" s="53"/>
      <c r="AA201" s="53"/>
      <c r="AB201" s="53"/>
      <c r="AC201" s="53"/>
      <c r="AD201" s="53"/>
      <c r="AE201" s="53"/>
      <c r="AF201" s="53"/>
      <c r="AG201" s="53"/>
      <c r="AH201" s="53"/>
      <c r="AI201" s="56" t="s">
        <v>160</v>
      </c>
      <c r="AJ201" s="53"/>
      <c r="AN201" s="34">
        <f t="shared" si="13"/>
        <v>0</v>
      </c>
      <c r="AO201" s="34">
        <f t="shared" si="13"/>
        <v>0</v>
      </c>
      <c r="AP201" s="34">
        <f t="shared" si="13"/>
        <v>0</v>
      </c>
      <c r="AQ201" s="34">
        <f t="shared" si="13"/>
        <v>0</v>
      </c>
      <c r="AR201" s="34">
        <f t="shared" si="13"/>
        <v>0</v>
      </c>
      <c r="AS201" s="34">
        <f t="shared" si="13"/>
        <v>0</v>
      </c>
      <c r="AT201" s="34" t="str">
        <f t="shared" si="16"/>
        <v>FYL</v>
      </c>
      <c r="AV201" s="34">
        <f t="shared" si="15"/>
        <v>0</v>
      </c>
      <c r="AW201" s="34">
        <f t="shared" si="15"/>
        <v>1</v>
      </c>
      <c r="AX201" s="34">
        <f t="shared" si="15"/>
        <v>0</v>
      </c>
      <c r="AY201" s="34">
        <f t="shared" si="14"/>
        <v>0</v>
      </c>
      <c r="AZ201" s="34">
        <f t="shared" si="14"/>
        <v>0</v>
      </c>
      <c r="BA201" s="34">
        <f t="shared" si="14"/>
        <v>0</v>
      </c>
    </row>
    <row r="202" spans="1:53" x14ac:dyDescent="0.35">
      <c r="A202" s="45">
        <v>198</v>
      </c>
      <c r="B202" t="s">
        <v>436</v>
      </c>
      <c r="C202" t="s">
        <v>91</v>
      </c>
      <c r="E202" s="46" t="s">
        <v>114</v>
      </c>
      <c r="F202" s="7" t="s">
        <v>236</v>
      </c>
      <c r="T202" s="53"/>
      <c r="U202" s="53"/>
      <c r="V202" s="53"/>
      <c r="W202" s="53"/>
      <c r="X202" s="53"/>
      <c r="Y202" s="53"/>
      <c r="Z202" s="53"/>
      <c r="AA202" s="53"/>
      <c r="AB202" s="53"/>
      <c r="AC202" s="53"/>
      <c r="AD202" s="53"/>
      <c r="AE202" s="53"/>
      <c r="AF202" s="53"/>
      <c r="AG202" s="53"/>
      <c r="AH202" s="53"/>
      <c r="AI202" s="53"/>
      <c r="AJ202" s="53">
        <v>17</v>
      </c>
      <c r="AN202" s="34">
        <f t="shared" si="13"/>
        <v>0</v>
      </c>
      <c r="AO202" s="34">
        <f t="shared" si="13"/>
        <v>0</v>
      </c>
      <c r="AP202" s="34">
        <f t="shared" si="13"/>
        <v>0</v>
      </c>
      <c r="AQ202" s="34">
        <f t="shared" si="13"/>
        <v>0</v>
      </c>
      <c r="AR202" s="34">
        <f t="shared" si="13"/>
        <v>0</v>
      </c>
      <c r="AS202" s="34">
        <f t="shared" si="13"/>
        <v>0</v>
      </c>
      <c r="AT202" s="34" t="str">
        <f t="shared" si="16"/>
        <v>FYL</v>
      </c>
      <c r="AV202" s="34">
        <f t="shared" si="15"/>
        <v>0</v>
      </c>
      <c r="AW202" s="34">
        <f t="shared" si="15"/>
        <v>0</v>
      </c>
      <c r="AX202" s="34">
        <f t="shared" si="15"/>
        <v>0</v>
      </c>
      <c r="AY202" s="34">
        <f t="shared" si="14"/>
        <v>0</v>
      </c>
      <c r="AZ202" s="34">
        <f t="shared" si="14"/>
        <v>0</v>
      </c>
      <c r="BA202" s="34">
        <f t="shared" si="14"/>
        <v>0</v>
      </c>
    </row>
    <row r="203" spans="1:53" x14ac:dyDescent="0.35">
      <c r="A203" s="45">
        <v>199</v>
      </c>
      <c r="B203" t="s">
        <v>441</v>
      </c>
      <c r="C203" t="s">
        <v>165</v>
      </c>
      <c r="E203" s="46" t="s">
        <v>114</v>
      </c>
      <c r="F203" s="7" t="s">
        <v>236</v>
      </c>
      <c r="P203" t="s">
        <v>18</v>
      </c>
      <c r="T203" s="53"/>
      <c r="U203" s="53"/>
      <c r="V203" s="53">
        <v>3</v>
      </c>
      <c r="W203" s="53"/>
      <c r="X203" s="53"/>
      <c r="Y203" s="53"/>
      <c r="Z203" s="53"/>
      <c r="AA203" s="53"/>
      <c r="AB203" s="53"/>
      <c r="AC203" s="53"/>
      <c r="AD203" s="53"/>
      <c r="AE203" s="53"/>
      <c r="AF203" s="53"/>
      <c r="AG203" s="53"/>
      <c r="AH203" s="53"/>
      <c r="AI203" s="53"/>
      <c r="AJ203" s="53"/>
      <c r="AN203" s="34">
        <f t="shared" si="13"/>
        <v>0</v>
      </c>
      <c r="AO203" s="34">
        <f t="shared" si="13"/>
        <v>0</v>
      </c>
      <c r="AP203" s="34">
        <f t="shared" si="13"/>
        <v>0</v>
      </c>
      <c r="AQ203" s="34">
        <f t="shared" si="13"/>
        <v>0</v>
      </c>
      <c r="AR203" s="34">
        <f t="shared" si="13"/>
        <v>0</v>
      </c>
      <c r="AS203" s="34">
        <f t="shared" si="13"/>
        <v>0</v>
      </c>
      <c r="AT203" s="34" t="str">
        <f t="shared" si="16"/>
        <v>FYL</v>
      </c>
      <c r="AV203" s="34">
        <f t="shared" si="15"/>
        <v>0</v>
      </c>
      <c r="AW203" s="34">
        <f t="shared" si="15"/>
        <v>0</v>
      </c>
      <c r="AX203" s="34">
        <f t="shared" si="15"/>
        <v>1</v>
      </c>
      <c r="AY203" s="34">
        <f t="shared" si="14"/>
        <v>0</v>
      </c>
      <c r="AZ203" s="34">
        <f t="shared" si="14"/>
        <v>0</v>
      </c>
      <c r="BA203" s="34">
        <f t="shared" si="14"/>
        <v>0</v>
      </c>
    </row>
    <row r="204" spans="1:53" x14ac:dyDescent="0.35">
      <c r="A204" s="45">
        <v>200</v>
      </c>
      <c r="B204" t="s">
        <v>440</v>
      </c>
      <c r="C204" t="s">
        <v>165</v>
      </c>
      <c r="E204" s="46" t="s">
        <v>114</v>
      </c>
      <c r="F204" s="7" t="s">
        <v>236</v>
      </c>
      <c r="P204" t="s">
        <v>18</v>
      </c>
      <c r="T204" s="53"/>
      <c r="U204" s="53"/>
      <c r="V204" s="53">
        <v>3</v>
      </c>
      <c r="W204" s="53"/>
      <c r="X204" s="53"/>
      <c r="Y204" s="53"/>
      <c r="Z204" s="53"/>
      <c r="AA204" s="53"/>
      <c r="AB204" s="53"/>
      <c r="AC204" s="53"/>
      <c r="AD204" s="53"/>
      <c r="AE204" s="53"/>
      <c r="AF204" s="53"/>
      <c r="AG204" s="53"/>
      <c r="AH204" s="53"/>
      <c r="AI204" s="53"/>
      <c r="AJ204" s="53"/>
      <c r="AN204" s="34">
        <f t="shared" si="13"/>
        <v>0</v>
      </c>
      <c r="AO204" s="34">
        <f t="shared" si="13"/>
        <v>0</v>
      </c>
      <c r="AP204" s="34">
        <f t="shared" si="13"/>
        <v>0</v>
      </c>
      <c r="AQ204" s="34">
        <f t="shared" si="13"/>
        <v>0</v>
      </c>
      <c r="AR204" s="34">
        <f t="shared" si="13"/>
        <v>0</v>
      </c>
      <c r="AS204" s="34">
        <f t="shared" si="13"/>
        <v>0</v>
      </c>
      <c r="AT204" s="34" t="str">
        <f t="shared" si="16"/>
        <v>FYL</v>
      </c>
      <c r="AV204" s="34">
        <f t="shared" si="15"/>
        <v>0</v>
      </c>
      <c r="AW204" s="34">
        <f t="shared" si="15"/>
        <v>0</v>
      </c>
      <c r="AX204" s="34">
        <f t="shared" si="15"/>
        <v>1</v>
      </c>
      <c r="AY204" s="34">
        <f t="shared" si="14"/>
        <v>0</v>
      </c>
      <c r="AZ204" s="34">
        <f t="shared" si="14"/>
        <v>0</v>
      </c>
      <c r="BA204" s="34">
        <f t="shared" si="14"/>
        <v>0</v>
      </c>
    </row>
    <row r="205" spans="1:53" x14ac:dyDescent="0.35">
      <c r="A205" s="45">
        <v>201</v>
      </c>
      <c r="B205" t="s">
        <v>319</v>
      </c>
      <c r="C205" t="s">
        <v>46</v>
      </c>
      <c r="E205" s="46" t="s">
        <v>114</v>
      </c>
      <c r="F205" s="7" t="s">
        <v>233</v>
      </c>
      <c r="G205" s="46" t="s">
        <v>245</v>
      </c>
      <c r="P205" t="s">
        <v>6</v>
      </c>
      <c r="T205" s="53"/>
      <c r="U205" s="53"/>
      <c r="V205" s="53"/>
      <c r="W205" s="53" t="s">
        <v>2</v>
      </c>
      <c r="X205" s="53"/>
      <c r="Y205" s="53"/>
      <c r="Z205" s="53"/>
      <c r="AA205" s="53"/>
      <c r="AB205" s="53"/>
      <c r="AC205" s="53"/>
      <c r="AD205" s="53"/>
      <c r="AE205" s="53">
        <v>12</v>
      </c>
      <c r="AF205" s="53"/>
      <c r="AG205" s="53"/>
      <c r="AH205" s="53"/>
      <c r="AI205" s="53"/>
      <c r="AJ205" s="53"/>
      <c r="AN205" s="34">
        <f t="shared" si="13"/>
        <v>0</v>
      </c>
      <c r="AO205" s="34">
        <f t="shared" si="13"/>
        <v>0</v>
      </c>
      <c r="AP205" s="34">
        <f t="shared" si="13"/>
        <v>0</v>
      </c>
      <c r="AQ205" s="34">
        <f t="shared" si="13"/>
        <v>0</v>
      </c>
      <c r="AR205" s="34">
        <f t="shared" si="13"/>
        <v>0</v>
      </c>
      <c r="AS205" s="34">
        <f t="shared" si="13"/>
        <v>0</v>
      </c>
      <c r="AT205" s="34" t="str">
        <f t="shared" si="16"/>
        <v>FYL</v>
      </c>
      <c r="AV205" s="34">
        <f t="shared" si="15"/>
        <v>0</v>
      </c>
      <c r="AW205" s="34">
        <f t="shared" si="15"/>
        <v>0</v>
      </c>
      <c r="AX205" s="34">
        <f t="shared" si="15"/>
        <v>1</v>
      </c>
      <c r="AY205" s="34">
        <f t="shared" si="14"/>
        <v>0</v>
      </c>
      <c r="AZ205" s="34">
        <f t="shared" si="14"/>
        <v>0</v>
      </c>
      <c r="BA205" s="34">
        <f t="shared" si="14"/>
        <v>0</v>
      </c>
    </row>
    <row r="206" spans="1:53" x14ac:dyDescent="0.35">
      <c r="A206" s="45">
        <v>202</v>
      </c>
      <c r="B206" t="s">
        <v>317</v>
      </c>
      <c r="C206" t="s">
        <v>35</v>
      </c>
      <c r="E206" s="46" t="s">
        <v>114</v>
      </c>
      <c r="F206" s="7" t="s">
        <v>236</v>
      </c>
      <c r="G206" s="46" t="s">
        <v>245</v>
      </c>
      <c r="P206" t="s">
        <v>6</v>
      </c>
      <c r="T206" s="53"/>
      <c r="U206" s="53"/>
      <c r="V206" s="53"/>
      <c r="W206" s="53" t="s">
        <v>2</v>
      </c>
      <c r="X206" s="53"/>
      <c r="Y206" s="53"/>
      <c r="Z206" s="53"/>
      <c r="AA206" s="53"/>
      <c r="AB206" s="53"/>
      <c r="AC206" s="53" t="s">
        <v>2</v>
      </c>
      <c r="AD206" s="53"/>
      <c r="AE206" s="53">
        <v>12</v>
      </c>
      <c r="AF206" s="53"/>
      <c r="AG206" s="53"/>
      <c r="AH206" s="53"/>
      <c r="AI206" s="53"/>
      <c r="AJ206" s="53"/>
      <c r="AN206" s="34">
        <f t="shared" si="13"/>
        <v>0</v>
      </c>
      <c r="AO206" s="34">
        <f t="shared" si="13"/>
        <v>0</v>
      </c>
      <c r="AP206" s="34">
        <f t="shared" si="13"/>
        <v>0</v>
      </c>
      <c r="AQ206" s="34">
        <f t="shared" si="13"/>
        <v>0</v>
      </c>
      <c r="AR206" s="34">
        <f t="shared" si="13"/>
        <v>0</v>
      </c>
      <c r="AS206" s="34">
        <f t="shared" si="13"/>
        <v>0</v>
      </c>
      <c r="AT206" s="34" t="str">
        <f t="shared" si="16"/>
        <v>FYL</v>
      </c>
      <c r="AV206" s="34">
        <f t="shared" si="15"/>
        <v>0</v>
      </c>
      <c r="AW206" s="34">
        <f t="shared" si="15"/>
        <v>0</v>
      </c>
      <c r="AX206" s="34">
        <f t="shared" si="15"/>
        <v>1</v>
      </c>
      <c r="AY206" s="34">
        <f t="shared" si="14"/>
        <v>0</v>
      </c>
      <c r="AZ206" s="34">
        <f t="shared" si="14"/>
        <v>0</v>
      </c>
      <c r="BA206" s="34">
        <f t="shared" si="14"/>
        <v>0</v>
      </c>
    </row>
    <row r="207" spans="1:53" x14ac:dyDescent="0.35">
      <c r="A207" s="45">
        <v>203</v>
      </c>
      <c r="B207" t="s">
        <v>366</v>
      </c>
      <c r="C207" s="6" t="s">
        <v>171</v>
      </c>
      <c r="D207" s="48"/>
      <c r="E207" s="46" t="s">
        <v>114</v>
      </c>
      <c r="F207" s="7" t="s">
        <v>234</v>
      </c>
      <c r="P207" t="s">
        <v>6</v>
      </c>
      <c r="T207" s="53"/>
      <c r="U207" s="53"/>
      <c r="V207" s="53"/>
      <c r="W207" s="53" t="s">
        <v>2</v>
      </c>
      <c r="X207" s="53"/>
      <c r="Y207" s="53"/>
      <c r="Z207" s="53"/>
      <c r="AA207" s="53"/>
      <c r="AB207" s="53"/>
      <c r="AC207" s="53" t="s">
        <v>2</v>
      </c>
      <c r="AD207" s="53"/>
      <c r="AE207" s="53">
        <v>12</v>
      </c>
      <c r="AF207" s="53"/>
      <c r="AG207" s="53"/>
      <c r="AH207" s="53"/>
      <c r="AI207" s="53"/>
      <c r="AJ207" s="53"/>
      <c r="AN207" s="34">
        <f t="shared" si="13"/>
        <v>0</v>
      </c>
      <c r="AO207" s="34">
        <f t="shared" si="13"/>
        <v>0</v>
      </c>
      <c r="AP207" s="34">
        <f t="shared" si="13"/>
        <v>0</v>
      </c>
      <c r="AQ207" s="34">
        <f t="shared" si="13"/>
        <v>0</v>
      </c>
      <c r="AR207" s="34">
        <f t="shared" si="13"/>
        <v>0</v>
      </c>
      <c r="AS207" s="34">
        <f t="shared" si="13"/>
        <v>0</v>
      </c>
      <c r="AT207" s="34" t="str">
        <f t="shared" si="16"/>
        <v>FYL</v>
      </c>
      <c r="AV207" s="34">
        <f t="shared" si="15"/>
        <v>0</v>
      </c>
      <c r="AW207" s="34">
        <f t="shared" si="15"/>
        <v>0</v>
      </c>
      <c r="AX207" s="34">
        <f t="shared" si="15"/>
        <v>1</v>
      </c>
      <c r="AY207" s="34">
        <f t="shared" si="14"/>
        <v>0</v>
      </c>
      <c r="AZ207" s="34">
        <f t="shared" si="14"/>
        <v>0</v>
      </c>
      <c r="BA207" s="34">
        <f t="shared" si="14"/>
        <v>0</v>
      </c>
    </row>
    <row r="208" spans="1:53" x14ac:dyDescent="0.35">
      <c r="A208" s="45">
        <v>204</v>
      </c>
      <c r="B208" t="s">
        <v>390</v>
      </c>
      <c r="C208" t="s">
        <v>35</v>
      </c>
      <c r="E208" s="46" t="s">
        <v>114</v>
      </c>
      <c r="F208" s="7" t="s">
        <v>236</v>
      </c>
      <c r="P208" t="s">
        <v>6</v>
      </c>
      <c r="T208" s="53"/>
      <c r="U208" s="53"/>
      <c r="V208" s="53"/>
      <c r="W208" s="53" t="s">
        <v>2</v>
      </c>
      <c r="X208" s="53"/>
      <c r="Y208" s="53"/>
      <c r="Z208" s="53"/>
      <c r="AA208" s="53"/>
      <c r="AB208" s="53"/>
      <c r="AC208" s="53"/>
      <c r="AD208" s="53"/>
      <c r="AE208" s="53">
        <v>12</v>
      </c>
      <c r="AF208" s="53"/>
      <c r="AG208" s="53"/>
      <c r="AH208" s="53"/>
      <c r="AI208" s="53"/>
      <c r="AJ208" s="53"/>
      <c r="AN208" s="34">
        <f t="shared" ref="AN208:AS250" si="17">IF(H208&lt;&gt;"",1,0)</f>
        <v>0</v>
      </c>
      <c r="AO208" s="34">
        <f t="shared" si="17"/>
        <v>0</v>
      </c>
      <c r="AP208" s="34">
        <f t="shared" si="17"/>
        <v>0</v>
      </c>
      <c r="AQ208" s="34">
        <f t="shared" si="17"/>
        <v>0</v>
      </c>
      <c r="AR208" s="34">
        <f t="shared" si="17"/>
        <v>0</v>
      </c>
      <c r="AS208" s="34">
        <f t="shared" si="17"/>
        <v>0</v>
      </c>
      <c r="AT208" s="34" t="str">
        <f t="shared" si="16"/>
        <v>FYL</v>
      </c>
      <c r="AV208" s="34">
        <f t="shared" si="15"/>
        <v>0</v>
      </c>
      <c r="AW208" s="34">
        <f t="shared" si="15"/>
        <v>0</v>
      </c>
      <c r="AX208" s="34">
        <f t="shared" si="15"/>
        <v>1</v>
      </c>
      <c r="AY208" s="34">
        <f t="shared" si="14"/>
        <v>0</v>
      </c>
      <c r="AZ208" s="34">
        <f t="shared" si="14"/>
        <v>0</v>
      </c>
      <c r="BA208" s="34">
        <f t="shared" si="14"/>
        <v>0</v>
      </c>
    </row>
    <row r="209" spans="1:53" x14ac:dyDescent="0.35">
      <c r="A209" s="45">
        <v>205</v>
      </c>
      <c r="B209" t="s">
        <v>449</v>
      </c>
      <c r="C209" t="s">
        <v>49</v>
      </c>
      <c r="E209" s="46" t="s">
        <v>114</v>
      </c>
      <c r="F209" s="7" t="s">
        <v>236</v>
      </c>
      <c r="T209" s="53"/>
      <c r="U209" s="53"/>
      <c r="V209" s="53"/>
      <c r="W209" s="53">
        <v>4</v>
      </c>
      <c r="X209" s="53"/>
      <c r="Y209" s="53"/>
      <c r="Z209" s="53"/>
      <c r="AA209" s="53"/>
      <c r="AB209" s="53"/>
      <c r="AC209" s="53"/>
      <c r="AD209" s="53"/>
      <c r="AE209" s="53"/>
      <c r="AF209" s="53"/>
      <c r="AG209" s="53"/>
      <c r="AH209" s="53"/>
      <c r="AI209" s="53"/>
      <c r="AJ209" s="53"/>
      <c r="AN209" s="34">
        <f t="shared" si="17"/>
        <v>0</v>
      </c>
      <c r="AO209" s="34">
        <f t="shared" si="17"/>
        <v>0</v>
      </c>
      <c r="AP209" s="34">
        <f t="shared" si="17"/>
        <v>0</v>
      </c>
      <c r="AQ209" s="34">
        <f t="shared" si="17"/>
        <v>0</v>
      </c>
      <c r="AR209" s="34">
        <f t="shared" si="17"/>
        <v>0</v>
      </c>
      <c r="AS209" s="34">
        <f t="shared" si="17"/>
        <v>0</v>
      </c>
      <c r="AT209" s="34" t="str">
        <f t="shared" si="16"/>
        <v>FYL</v>
      </c>
      <c r="AV209" s="34">
        <f t="shared" si="15"/>
        <v>0</v>
      </c>
      <c r="AW209" s="34">
        <f t="shared" si="15"/>
        <v>0</v>
      </c>
      <c r="AX209" s="34">
        <f t="shared" si="15"/>
        <v>0</v>
      </c>
      <c r="AY209" s="34">
        <f t="shared" si="14"/>
        <v>0</v>
      </c>
      <c r="AZ209" s="34">
        <f t="shared" si="14"/>
        <v>0</v>
      </c>
      <c r="BA209" s="34">
        <f t="shared" si="14"/>
        <v>0</v>
      </c>
    </row>
    <row r="210" spans="1:53" x14ac:dyDescent="0.35">
      <c r="A210" s="45">
        <v>206</v>
      </c>
      <c r="B210" t="s">
        <v>304</v>
      </c>
      <c r="C210" t="s">
        <v>95</v>
      </c>
      <c r="E210" s="46" t="s">
        <v>114</v>
      </c>
      <c r="F210" s="7" t="s">
        <v>236</v>
      </c>
      <c r="T210" s="53"/>
      <c r="U210" s="53"/>
      <c r="V210" s="53"/>
      <c r="W210" s="53" t="s">
        <v>2</v>
      </c>
      <c r="X210" s="53"/>
      <c r="Y210" s="53"/>
      <c r="Z210" s="53"/>
      <c r="AA210" s="57" t="s">
        <v>106</v>
      </c>
      <c r="AB210" s="53" t="s">
        <v>2</v>
      </c>
      <c r="AC210" s="53"/>
      <c r="AD210" s="53"/>
      <c r="AE210" s="53"/>
      <c r="AF210" s="53"/>
      <c r="AG210" s="53"/>
      <c r="AH210" s="53"/>
      <c r="AI210" s="53"/>
      <c r="AJ210" s="53"/>
      <c r="AN210" s="34">
        <f t="shared" si="17"/>
        <v>0</v>
      </c>
      <c r="AO210" s="34">
        <f t="shared" si="17"/>
        <v>0</v>
      </c>
      <c r="AP210" s="34">
        <f t="shared" si="17"/>
        <v>0</v>
      </c>
      <c r="AQ210" s="34">
        <f t="shared" si="17"/>
        <v>0</v>
      </c>
      <c r="AR210" s="34">
        <f t="shared" si="17"/>
        <v>0</v>
      </c>
      <c r="AS210" s="34">
        <f t="shared" si="17"/>
        <v>0</v>
      </c>
      <c r="AT210" s="34" t="str">
        <f t="shared" si="16"/>
        <v>FYL</v>
      </c>
      <c r="AV210" s="34">
        <f t="shared" si="15"/>
        <v>0</v>
      </c>
      <c r="AW210" s="34">
        <f t="shared" si="15"/>
        <v>0</v>
      </c>
      <c r="AX210" s="34">
        <f t="shared" si="15"/>
        <v>0</v>
      </c>
      <c r="AY210" s="34">
        <f t="shared" si="14"/>
        <v>0</v>
      </c>
      <c r="AZ210" s="34">
        <f t="shared" si="14"/>
        <v>0</v>
      </c>
      <c r="BA210" s="34">
        <f t="shared" si="14"/>
        <v>0</v>
      </c>
    </row>
    <row r="211" spans="1:53" x14ac:dyDescent="0.35">
      <c r="A211" s="45">
        <v>207</v>
      </c>
      <c r="B211" t="s">
        <v>392</v>
      </c>
      <c r="C211" t="s">
        <v>36</v>
      </c>
      <c r="E211" s="46" t="s">
        <v>114</v>
      </c>
      <c r="F211" s="7" t="s">
        <v>236</v>
      </c>
      <c r="T211" s="53"/>
      <c r="U211" s="53"/>
      <c r="V211" s="53"/>
      <c r="W211" s="53">
        <v>4</v>
      </c>
      <c r="X211" s="53"/>
      <c r="Y211" s="53"/>
      <c r="Z211" s="53"/>
      <c r="AA211" s="53"/>
      <c r="AB211" s="53"/>
      <c r="AC211" s="53"/>
      <c r="AD211" s="53"/>
      <c r="AE211" s="53"/>
      <c r="AF211" s="53"/>
      <c r="AG211" s="53"/>
      <c r="AH211" s="53"/>
      <c r="AI211" s="53"/>
      <c r="AJ211" s="53"/>
      <c r="AN211" s="34">
        <f t="shared" si="17"/>
        <v>0</v>
      </c>
      <c r="AO211" s="34">
        <f t="shared" si="17"/>
        <v>0</v>
      </c>
      <c r="AP211" s="34">
        <f t="shared" si="17"/>
        <v>0</v>
      </c>
      <c r="AQ211" s="34">
        <f t="shared" si="17"/>
        <v>0</v>
      </c>
      <c r="AR211" s="34">
        <f t="shared" si="17"/>
        <v>0</v>
      </c>
      <c r="AS211" s="34">
        <f t="shared" si="17"/>
        <v>0</v>
      </c>
      <c r="AT211" s="34" t="str">
        <f t="shared" si="16"/>
        <v>FYL</v>
      </c>
      <c r="AV211" s="34">
        <f t="shared" si="15"/>
        <v>0</v>
      </c>
      <c r="AW211" s="34">
        <f t="shared" si="15"/>
        <v>0</v>
      </c>
      <c r="AX211" s="34">
        <f t="shared" si="15"/>
        <v>0</v>
      </c>
      <c r="AY211" s="34">
        <f t="shared" si="14"/>
        <v>0</v>
      </c>
      <c r="AZ211" s="34">
        <f t="shared" si="14"/>
        <v>0</v>
      </c>
      <c r="BA211" s="34">
        <f t="shared" si="14"/>
        <v>0</v>
      </c>
    </row>
    <row r="212" spans="1:53" x14ac:dyDescent="0.35">
      <c r="A212" s="45">
        <v>208</v>
      </c>
      <c r="B212" t="s">
        <v>359</v>
      </c>
      <c r="C212" t="s">
        <v>36</v>
      </c>
      <c r="E212" s="46" t="s">
        <v>114</v>
      </c>
      <c r="F212" s="7" t="s">
        <v>236</v>
      </c>
      <c r="T212" s="53"/>
      <c r="U212" s="53"/>
      <c r="V212" s="53"/>
      <c r="W212" s="53">
        <v>4</v>
      </c>
      <c r="X212" s="53"/>
      <c r="Y212" s="53"/>
      <c r="Z212" s="53"/>
      <c r="AA212" s="53"/>
      <c r="AB212" s="53"/>
      <c r="AC212" s="53"/>
      <c r="AD212" s="53"/>
      <c r="AE212" s="53"/>
      <c r="AF212" s="53"/>
      <c r="AG212" s="53"/>
      <c r="AH212" s="53"/>
      <c r="AI212" s="53"/>
      <c r="AJ212" s="53"/>
      <c r="AN212" s="34">
        <f t="shared" si="17"/>
        <v>0</v>
      </c>
      <c r="AO212" s="34">
        <f t="shared" si="17"/>
        <v>0</v>
      </c>
      <c r="AP212" s="34">
        <f t="shared" si="17"/>
        <v>0</v>
      </c>
      <c r="AQ212" s="34">
        <f t="shared" si="17"/>
        <v>0</v>
      </c>
      <c r="AR212" s="34">
        <f t="shared" si="17"/>
        <v>0</v>
      </c>
      <c r="AS212" s="34">
        <f t="shared" si="17"/>
        <v>0</v>
      </c>
      <c r="AT212" s="34" t="str">
        <f t="shared" si="16"/>
        <v>FYL</v>
      </c>
      <c r="AV212" s="34">
        <f t="shared" si="15"/>
        <v>0</v>
      </c>
      <c r="AW212" s="34">
        <f t="shared" si="15"/>
        <v>0</v>
      </c>
      <c r="AX212" s="34">
        <f t="shared" si="15"/>
        <v>0</v>
      </c>
      <c r="AY212" s="34">
        <f t="shared" si="14"/>
        <v>0</v>
      </c>
      <c r="AZ212" s="34">
        <f t="shared" si="14"/>
        <v>0</v>
      </c>
      <c r="BA212" s="34">
        <f t="shared" si="14"/>
        <v>0</v>
      </c>
    </row>
    <row r="213" spans="1:53" x14ac:dyDescent="0.35">
      <c r="A213" s="45">
        <v>209</v>
      </c>
      <c r="B213" t="s">
        <v>447</v>
      </c>
      <c r="C213" t="s">
        <v>96</v>
      </c>
      <c r="E213" s="46" t="s">
        <v>114</v>
      </c>
      <c r="F213" s="7" t="s">
        <v>236</v>
      </c>
      <c r="T213" s="53"/>
      <c r="U213" s="53"/>
      <c r="V213" s="53"/>
      <c r="W213" s="53">
        <v>4</v>
      </c>
      <c r="X213" s="53"/>
      <c r="Y213" s="53"/>
      <c r="Z213" s="53"/>
      <c r="AA213" s="53"/>
      <c r="AB213" s="53"/>
      <c r="AC213" s="53"/>
      <c r="AD213" s="53"/>
      <c r="AE213" s="53"/>
      <c r="AF213" s="53"/>
      <c r="AG213" s="53"/>
      <c r="AH213" s="53"/>
      <c r="AI213" s="53"/>
      <c r="AJ213" s="53"/>
      <c r="AN213" s="34">
        <f t="shared" si="17"/>
        <v>0</v>
      </c>
      <c r="AO213" s="34">
        <f t="shared" si="17"/>
        <v>0</v>
      </c>
      <c r="AP213" s="34">
        <f t="shared" si="17"/>
        <v>0</v>
      </c>
      <c r="AQ213" s="34">
        <f t="shared" si="17"/>
        <v>0</v>
      </c>
      <c r="AR213" s="34">
        <f t="shared" si="17"/>
        <v>0</v>
      </c>
      <c r="AS213" s="34">
        <f t="shared" si="17"/>
        <v>0</v>
      </c>
      <c r="AT213" s="34" t="str">
        <f t="shared" si="16"/>
        <v>FYL</v>
      </c>
      <c r="AV213" s="34">
        <f t="shared" si="15"/>
        <v>0</v>
      </c>
      <c r="AW213" s="34">
        <f t="shared" si="15"/>
        <v>0</v>
      </c>
      <c r="AX213" s="34">
        <f t="shared" si="15"/>
        <v>0</v>
      </c>
      <c r="AY213" s="34">
        <f t="shared" si="14"/>
        <v>0</v>
      </c>
      <c r="AZ213" s="34">
        <f t="shared" si="14"/>
        <v>0</v>
      </c>
      <c r="BA213" s="34">
        <f t="shared" si="14"/>
        <v>0</v>
      </c>
    </row>
    <row r="214" spans="1:53" x14ac:dyDescent="0.35">
      <c r="A214" s="45">
        <v>210</v>
      </c>
      <c r="B214" t="s">
        <v>448</v>
      </c>
      <c r="C214" t="s">
        <v>49</v>
      </c>
      <c r="E214" s="46" t="s">
        <v>114</v>
      </c>
      <c r="F214" s="7" t="s">
        <v>236</v>
      </c>
      <c r="T214" s="53"/>
      <c r="U214" s="53"/>
      <c r="V214" s="53"/>
      <c r="W214" s="53">
        <v>4</v>
      </c>
      <c r="X214" s="53"/>
      <c r="Y214" s="53"/>
      <c r="Z214" s="53"/>
      <c r="AA214" s="53"/>
      <c r="AB214" s="53"/>
      <c r="AC214" s="53"/>
      <c r="AD214" s="53"/>
      <c r="AE214" s="53"/>
      <c r="AF214" s="53"/>
      <c r="AG214" s="53"/>
      <c r="AH214" s="53"/>
      <c r="AI214" s="53"/>
      <c r="AJ214" s="53"/>
      <c r="AN214" s="34">
        <f t="shared" si="17"/>
        <v>0</v>
      </c>
      <c r="AO214" s="34">
        <f t="shared" si="17"/>
        <v>0</v>
      </c>
      <c r="AP214" s="34">
        <f t="shared" si="17"/>
        <v>0</v>
      </c>
      <c r="AQ214" s="34">
        <f t="shared" si="17"/>
        <v>0</v>
      </c>
      <c r="AR214" s="34">
        <f t="shared" si="17"/>
        <v>0</v>
      </c>
      <c r="AS214" s="34">
        <f t="shared" si="17"/>
        <v>0</v>
      </c>
      <c r="AT214" s="34" t="str">
        <f t="shared" si="16"/>
        <v>FYL</v>
      </c>
      <c r="AV214" s="34">
        <f t="shared" si="15"/>
        <v>0</v>
      </c>
      <c r="AW214" s="34">
        <f t="shared" si="15"/>
        <v>0</v>
      </c>
      <c r="AX214" s="34">
        <f t="shared" si="15"/>
        <v>0</v>
      </c>
      <c r="AY214" s="34">
        <f t="shared" si="14"/>
        <v>0</v>
      </c>
      <c r="AZ214" s="34">
        <f t="shared" si="14"/>
        <v>0</v>
      </c>
      <c r="BA214" s="34">
        <f t="shared" si="14"/>
        <v>0</v>
      </c>
    </row>
    <row r="215" spans="1:53" x14ac:dyDescent="0.35">
      <c r="A215" s="45">
        <v>211</v>
      </c>
      <c r="B215" t="s">
        <v>301</v>
      </c>
      <c r="C215" t="s">
        <v>97</v>
      </c>
      <c r="E215" s="46" t="s">
        <v>114</v>
      </c>
      <c r="F215" s="7" t="s">
        <v>233</v>
      </c>
      <c r="G215" s="46" t="s">
        <v>245</v>
      </c>
      <c r="Q215" t="s">
        <v>151</v>
      </c>
      <c r="T215" s="53"/>
      <c r="U215" s="53"/>
      <c r="V215" s="53"/>
      <c r="W215" s="53"/>
      <c r="X215" s="53"/>
      <c r="Y215" s="53"/>
      <c r="Z215" s="53"/>
      <c r="AA215" s="53"/>
      <c r="AB215" s="53"/>
      <c r="AC215" s="53"/>
      <c r="AD215" s="53"/>
      <c r="AE215" s="53"/>
      <c r="AF215" s="53"/>
      <c r="AG215" s="53"/>
      <c r="AH215" s="53"/>
      <c r="AI215" s="53" t="s">
        <v>2</v>
      </c>
      <c r="AJ215" s="53"/>
      <c r="AN215" s="34">
        <f t="shared" si="17"/>
        <v>0</v>
      </c>
      <c r="AO215" s="34">
        <f t="shared" si="17"/>
        <v>0</v>
      </c>
      <c r="AP215" s="34">
        <f t="shared" si="17"/>
        <v>0</v>
      </c>
      <c r="AQ215" s="34">
        <f t="shared" si="17"/>
        <v>0</v>
      </c>
      <c r="AR215" s="34">
        <f t="shared" si="17"/>
        <v>0</v>
      </c>
      <c r="AS215" s="34">
        <f t="shared" si="17"/>
        <v>0</v>
      </c>
      <c r="AT215" s="34" t="str">
        <f t="shared" si="16"/>
        <v>FYL</v>
      </c>
      <c r="AV215" s="34">
        <f t="shared" si="15"/>
        <v>0</v>
      </c>
      <c r="AW215" s="34">
        <f t="shared" si="15"/>
        <v>0</v>
      </c>
      <c r="AX215" s="34">
        <f t="shared" si="15"/>
        <v>0</v>
      </c>
      <c r="AY215" s="34">
        <f t="shared" si="14"/>
        <v>1</v>
      </c>
      <c r="AZ215" s="34">
        <f t="shared" si="14"/>
        <v>0</v>
      </c>
      <c r="BA215" s="34">
        <f t="shared" si="14"/>
        <v>0</v>
      </c>
    </row>
    <row r="216" spans="1:53" x14ac:dyDescent="0.35">
      <c r="A216" s="45">
        <v>212</v>
      </c>
      <c r="B216" t="s">
        <v>302</v>
      </c>
      <c r="C216" t="s">
        <v>98</v>
      </c>
      <c r="E216" s="46" t="s">
        <v>114</v>
      </c>
      <c r="F216" s="7" t="s">
        <v>233</v>
      </c>
      <c r="G216" s="46" t="s">
        <v>245</v>
      </c>
      <c r="Q216" t="s">
        <v>151</v>
      </c>
      <c r="T216" s="53"/>
      <c r="U216" s="53"/>
      <c r="V216" s="53"/>
      <c r="W216" s="53"/>
      <c r="X216" s="53"/>
      <c r="Y216" s="53"/>
      <c r="Z216" s="53"/>
      <c r="AA216" s="53"/>
      <c r="AB216" s="53"/>
      <c r="AC216" s="53"/>
      <c r="AD216" s="53"/>
      <c r="AE216" s="53"/>
      <c r="AF216" s="53"/>
      <c r="AG216" s="53"/>
      <c r="AH216" s="53"/>
      <c r="AI216" s="53" t="s">
        <v>2</v>
      </c>
      <c r="AJ216" s="53"/>
      <c r="AN216" s="34">
        <f t="shared" si="17"/>
        <v>0</v>
      </c>
      <c r="AO216" s="34">
        <f t="shared" si="17"/>
        <v>0</v>
      </c>
      <c r="AP216" s="34">
        <f t="shared" si="17"/>
        <v>0</v>
      </c>
      <c r="AQ216" s="34">
        <f t="shared" si="17"/>
        <v>0</v>
      </c>
      <c r="AR216" s="34">
        <f t="shared" si="17"/>
        <v>0</v>
      </c>
      <c r="AS216" s="34">
        <f t="shared" si="17"/>
        <v>0</v>
      </c>
      <c r="AT216" s="34" t="str">
        <f t="shared" si="16"/>
        <v>FYL</v>
      </c>
      <c r="AV216" s="34">
        <f t="shared" si="15"/>
        <v>0</v>
      </c>
      <c r="AW216" s="34">
        <f t="shared" si="15"/>
        <v>0</v>
      </c>
      <c r="AX216" s="34">
        <f t="shared" si="15"/>
        <v>0</v>
      </c>
      <c r="AY216" s="34">
        <f t="shared" si="14"/>
        <v>1</v>
      </c>
      <c r="AZ216" s="34">
        <f t="shared" si="14"/>
        <v>0</v>
      </c>
      <c r="BA216" s="34">
        <f t="shared" si="14"/>
        <v>0</v>
      </c>
    </row>
    <row r="217" spans="1:53" x14ac:dyDescent="0.35">
      <c r="A217" s="45">
        <v>213</v>
      </c>
      <c r="B217" t="s">
        <v>292</v>
      </c>
      <c r="C217" t="s">
        <v>98</v>
      </c>
      <c r="E217" s="46" t="s">
        <v>114</v>
      </c>
      <c r="F217" s="7" t="s">
        <v>233</v>
      </c>
      <c r="G217" s="46" t="s">
        <v>2</v>
      </c>
      <c r="Q217" t="s">
        <v>151</v>
      </c>
      <c r="T217" s="53"/>
      <c r="U217" s="53"/>
      <c r="V217" s="53"/>
      <c r="W217" s="53"/>
      <c r="X217" s="53"/>
      <c r="Y217" s="53"/>
      <c r="Z217" s="53"/>
      <c r="AA217" s="53"/>
      <c r="AB217" s="53"/>
      <c r="AC217" s="53"/>
      <c r="AD217" s="53"/>
      <c r="AE217" s="53"/>
      <c r="AF217" s="53"/>
      <c r="AG217" s="53"/>
      <c r="AH217" s="53"/>
      <c r="AI217" s="53" t="s">
        <v>2</v>
      </c>
      <c r="AJ217" s="53"/>
      <c r="AN217" s="34">
        <f t="shared" si="17"/>
        <v>0</v>
      </c>
      <c r="AO217" s="34">
        <f t="shared" si="17"/>
        <v>0</v>
      </c>
      <c r="AP217" s="34">
        <f t="shared" si="17"/>
        <v>0</v>
      </c>
      <c r="AQ217" s="34">
        <f t="shared" si="17"/>
        <v>0</v>
      </c>
      <c r="AR217" s="34">
        <f t="shared" si="17"/>
        <v>0</v>
      </c>
      <c r="AS217" s="34">
        <f t="shared" si="17"/>
        <v>0</v>
      </c>
      <c r="AT217" s="34" t="str">
        <f t="shared" si="16"/>
        <v>FYL</v>
      </c>
      <c r="AV217" s="34">
        <f t="shared" si="15"/>
        <v>0</v>
      </c>
      <c r="AW217" s="34">
        <f t="shared" si="15"/>
        <v>0</v>
      </c>
      <c r="AX217" s="34">
        <f t="shared" si="15"/>
        <v>0</v>
      </c>
      <c r="AY217" s="34">
        <f t="shared" si="14"/>
        <v>1</v>
      </c>
      <c r="AZ217" s="34">
        <f t="shared" si="14"/>
        <v>0</v>
      </c>
      <c r="BA217" s="34">
        <f t="shared" si="14"/>
        <v>0</v>
      </c>
    </row>
    <row r="218" spans="1:53" x14ac:dyDescent="0.35">
      <c r="A218" s="45">
        <v>214</v>
      </c>
      <c r="B218" t="s">
        <v>406</v>
      </c>
      <c r="C218" t="s">
        <v>98</v>
      </c>
      <c r="E218" s="46" t="s">
        <v>114</v>
      </c>
      <c r="F218" s="7" t="s">
        <v>233</v>
      </c>
      <c r="Q218" t="s">
        <v>151</v>
      </c>
      <c r="T218" s="53"/>
      <c r="U218" s="53"/>
      <c r="V218" s="53"/>
      <c r="W218" s="53"/>
      <c r="X218" s="53"/>
      <c r="Y218" s="53"/>
      <c r="Z218" s="53"/>
      <c r="AA218" s="53"/>
      <c r="AB218" s="53"/>
      <c r="AC218" s="53"/>
      <c r="AD218" s="53"/>
      <c r="AE218" s="53"/>
      <c r="AF218" s="53"/>
      <c r="AG218" s="53"/>
      <c r="AH218" s="53"/>
      <c r="AI218" s="53" t="s">
        <v>2</v>
      </c>
      <c r="AJ218" s="53"/>
      <c r="AN218" s="34">
        <f t="shared" si="17"/>
        <v>0</v>
      </c>
      <c r="AO218" s="34">
        <f t="shared" si="17"/>
        <v>0</v>
      </c>
      <c r="AP218" s="34">
        <f t="shared" si="17"/>
        <v>0</v>
      </c>
      <c r="AQ218" s="34">
        <f t="shared" si="17"/>
        <v>0</v>
      </c>
      <c r="AR218" s="34">
        <f t="shared" si="17"/>
        <v>0</v>
      </c>
      <c r="AS218" s="34">
        <f t="shared" si="17"/>
        <v>0</v>
      </c>
      <c r="AT218" s="34" t="str">
        <f t="shared" si="16"/>
        <v>FYL</v>
      </c>
      <c r="AV218" s="34">
        <f t="shared" si="15"/>
        <v>0</v>
      </c>
      <c r="AW218" s="34">
        <f t="shared" si="15"/>
        <v>0</v>
      </c>
      <c r="AX218" s="34">
        <f t="shared" si="15"/>
        <v>0</v>
      </c>
      <c r="AY218" s="34">
        <f t="shared" si="14"/>
        <v>1</v>
      </c>
      <c r="AZ218" s="34">
        <f t="shared" si="14"/>
        <v>0</v>
      </c>
      <c r="BA218" s="34">
        <f t="shared" si="14"/>
        <v>0</v>
      </c>
    </row>
    <row r="219" spans="1:53" x14ac:dyDescent="0.35">
      <c r="A219" s="45">
        <v>215</v>
      </c>
      <c r="B219" t="s">
        <v>393</v>
      </c>
      <c r="C219" t="s">
        <v>37</v>
      </c>
      <c r="E219" s="46" t="s">
        <v>114</v>
      </c>
      <c r="F219" s="7" t="s">
        <v>233</v>
      </c>
      <c r="Q219" t="s">
        <v>151</v>
      </c>
      <c r="T219" s="53"/>
      <c r="U219" s="53"/>
      <c r="V219" s="53"/>
      <c r="W219" s="53"/>
      <c r="X219" s="53"/>
      <c r="Y219" s="53"/>
      <c r="Z219" s="53"/>
      <c r="AA219" s="53"/>
      <c r="AB219" s="53"/>
      <c r="AC219" s="53"/>
      <c r="AD219" s="53"/>
      <c r="AE219" s="53"/>
      <c r="AF219" s="53"/>
      <c r="AG219" s="53"/>
      <c r="AH219" s="53"/>
      <c r="AI219" s="53" t="s">
        <v>2</v>
      </c>
      <c r="AJ219" s="53"/>
      <c r="AN219" s="34">
        <f t="shared" si="17"/>
        <v>0</v>
      </c>
      <c r="AO219" s="34">
        <f t="shared" si="17"/>
        <v>0</v>
      </c>
      <c r="AP219" s="34">
        <f t="shared" si="17"/>
        <v>0</v>
      </c>
      <c r="AQ219" s="34">
        <f t="shared" si="17"/>
        <v>0</v>
      </c>
      <c r="AR219" s="34">
        <f t="shared" si="17"/>
        <v>0</v>
      </c>
      <c r="AS219" s="34">
        <f t="shared" si="17"/>
        <v>0</v>
      </c>
      <c r="AT219" s="34" t="str">
        <f t="shared" si="16"/>
        <v>FYL</v>
      </c>
      <c r="AV219" s="34">
        <f t="shared" si="15"/>
        <v>0</v>
      </c>
      <c r="AW219" s="34">
        <f t="shared" si="15"/>
        <v>0</v>
      </c>
      <c r="AX219" s="34">
        <f t="shared" si="15"/>
        <v>0</v>
      </c>
      <c r="AY219" s="34">
        <f t="shared" si="14"/>
        <v>1</v>
      </c>
      <c r="AZ219" s="34">
        <f t="shared" si="14"/>
        <v>0</v>
      </c>
      <c r="BA219" s="34">
        <f t="shared" si="14"/>
        <v>0</v>
      </c>
    </row>
    <row r="220" spans="1:53" x14ac:dyDescent="0.35">
      <c r="A220" s="45">
        <v>216</v>
      </c>
      <c r="B220" t="s">
        <v>300</v>
      </c>
      <c r="C220" s="10" t="s">
        <v>48</v>
      </c>
      <c r="D220" s="49"/>
      <c r="E220" s="46" t="s">
        <v>114</v>
      </c>
      <c r="F220" s="7" t="s">
        <v>236</v>
      </c>
      <c r="G220" s="46" t="s">
        <v>245</v>
      </c>
      <c r="R220" t="s">
        <v>8</v>
      </c>
      <c r="T220" s="53"/>
      <c r="U220" s="53"/>
      <c r="V220" s="53"/>
      <c r="W220" s="53"/>
      <c r="X220" s="53" t="s">
        <v>2</v>
      </c>
      <c r="Y220" s="53"/>
      <c r="Z220" s="53"/>
      <c r="AA220" s="53"/>
      <c r="AB220" s="53"/>
      <c r="AC220" s="53"/>
      <c r="AD220" s="53"/>
      <c r="AE220" s="53"/>
      <c r="AF220" s="53"/>
      <c r="AG220" s="53"/>
      <c r="AH220" s="53"/>
      <c r="AI220" s="53"/>
      <c r="AJ220" s="53"/>
      <c r="AN220" s="34">
        <f t="shared" si="17"/>
        <v>0</v>
      </c>
      <c r="AO220" s="34">
        <f t="shared" si="17"/>
        <v>0</v>
      </c>
      <c r="AP220" s="34">
        <f t="shared" si="17"/>
        <v>0</v>
      </c>
      <c r="AQ220" s="34">
        <f t="shared" si="17"/>
        <v>0</v>
      </c>
      <c r="AR220" s="34">
        <f t="shared" si="17"/>
        <v>0</v>
      </c>
      <c r="AS220" s="34">
        <f t="shared" si="17"/>
        <v>0</v>
      </c>
      <c r="AT220" s="34" t="str">
        <f t="shared" si="16"/>
        <v>FYL</v>
      </c>
      <c r="AV220" s="34">
        <f t="shared" si="15"/>
        <v>0</v>
      </c>
      <c r="AW220" s="34">
        <f t="shared" si="15"/>
        <v>0</v>
      </c>
      <c r="AX220" s="34">
        <f t="shared" si="15"/>
        <v>0</v>
      </c>
      <c r="AY220" s="34">
        <f t="shared" si="14"/>
        <v>0</v>
      </c>
      <c r="AZ220" s="34">
        <f t="shared" si="14"/>
        <v>1</v>
      </c>
      <c r="BA220" s="34">
        <f t="shared" si="14"/>
        <v>0</v>
      </c>
    </row>
    <row r="221" spans="1:53" x14ac:dyDescent="0.35">
      <c r="A221" s="45">
        <v>217</v>
      </c>
      <c r="B221" s="8" t="s">
        <v>299</v>
      </c>
      <c r="C221" s="6" t="s">
        <v>47</v>
      </c>
      <c r="D221" s="48"/>
      <c r="E221" s="46" t="s">
        <v>114</v>
      </c>
      <c r="F221" s="7" t="s">
        <v>236</v>
      </c>
      <c r="G221" s="46" t="s">
        <v>245</v>
      </c>
      <c r="P221" t="s">
        <v>148</v>
      </c>
      <c r="R221" t="s">
        <v>8</v>
      </c>
      <c r="T221" s="53"/>
      <c r="U221" s="53"/>
      <c r="V221" s="53"/>
      <c r="W221" s="53"/>
      <c r="X221" s="56" t="s">
        <v>149</v>
      </c>
      <c r="Y221" s="53"/>
      <c r="Z221" s="53"/>
      <c r="AA221" s="53"/>
      <c r="AB221" s="53"/>
      <c r="AC221" s="53"/>
      <c r="AD221" s="53"/>
      <c r="AE221" s="53"/>
      <c r="AF221" s="53"/>
      <c r="AG221" s="53"/>
      <c r="AH221" s="53"/>
      <c r="AI221" s="53"/>
      <c r="AJ221" s="53"/>
      <c r="AN221" s="34">
        <f t="shared" si="17"/>
        <v>0</v>
      </c>
      <c r="AO221" s="34">
        <f t="shared" si="17"/>
        <v>0</v>
      </c>
      <c r="AP221" s="34">
        <f t="shared" si="17"/>
        <v>0</v>
      </c>
      <c r="AQ221" s="34">
        <f t="shared" si="17"/>
        <v>0</v>
      </c>
      <c r="AR221" s="34">
        <f t="shared" si="17"/>
        <v>0</v>
      </c>
      <c r="AS221" s="34">
        <f t="shared" si="17"/>
        <v>0</v>
      </c>
      <c r="AT221" s="34" t="str">
        <f t="shared" si="16"/>
        <v>FYL</v>
      </c>
      <c r="AV221" s="34">
        <f t="shared" si="15"/>
        <v>0</v>
      </c>
      <c r="AW221" s="34">
        <f t="shared" si="15"/>
        <v>0</v>
      </c>
      <c r="AX221" s="34">
        <f t="shared" si="15"/>
        <v>1</v>
      </c>
      <c r="AY221" s="34">
        <f t="shared" si="14"/>
        <v>0</v>
      </c>
      <c r="AZ221" s="34">
        <f t="shared" si="14"/>
        <v>1</v>
      </c>
      <c r="BA221" s="34">
        <f t="shared" si="14"/>
        <v>0</v>
      </c>
    </row>
    <row r="222" spans="1:53" x14ac:dyDescent="0.35">
      <c r="A222" s="45">
        <v>218</v>
      </c>
      <c r="B222" t="s">
        <v>375</v>
      </c>
      <c r="C222" s="6" t="s">
        <v>108</v>
      </c>
      <c r="D222" s="46" t="s">
        <v>113</v>
      </c>
      <c r="F222" s="7" t="s">
        <v>236</v>
      </c>
      <c r="T222" s="53"/>
      <c r="U222" s="53"/>
      <c r="V222" s="53"/>
      <c r="W222" s="53"/>
      <c r="X222" s="53"/>
      <c r="Y222" s="53"/>
      <c r="Z222" s="53"/>
      <c r="AA222" s="56" t="s">
        <v>109</v>
      </c>
      <c r="AB222" s="53"/>
      <c r="AC222" s="53"/>
      <c r="AD222" s="53"/>
      <c r="AE222" s="53"/>
      <c r="AF222" s="53"/>
      <c r="AG222" s="53"/>
      <c r="AH222" s="53"/>
      <c r="AI222" s="53"/>
      <c r="AJ222" s="53"/>
      <c r="AN222" s="34">
        <f t="shared" si="17"/>
        <v>0</v>
      </c>
      <c r="AO222" s="34">
        <f t="shared" si="17"/>
        <v>0</v>
      </c>
      <c r="AP222" s="34">
        <f t="shared" si="17"/>
        <v>0</v>
      </c>
      <c r="AQ222" s="34">
        <f t="shared" si="17"/>
        <v>0</v>
      </c>
      <c r="AR222" s="34">
        <f t="shared" si="17"/>
        <v>0</v>
      </c>
      <c r="AS222" s="34">
        <f t="shared" si="17"/>
        <v>0</v>
      </c>
      <c r="AT222" s="34" t="str">
        <f t="shared" si="16"/>
        <v>KOM</v>
      </c>
      <c r="AV222" s="34">
        <f t="shared" si="15"/>
        <v>0</v>
      </c>
      <c r="AW222" s="34">
        <f t="shared" si="15"/>
        <v>0</v>
      </c>
      <c r="AX222" s="34">
        <f t="shared" si="15"/>
        <v>0</v>
      </c>
      <c r="AY222" s="34">
        <f t="shared" si="14"/>
        <v>0</v>
      </c>
      <c r="AZ222" s="34">
        <f t="shared" si="14"/>
        <v>0</v>
      </c>
      <c r="BA222" s="34">
        <f t="shared" si="14"/>
        <v>0</v>
      </c>
    </row>
    <row r="223" spans="1:53" x14ac:dyDescent="0.35">
      <c r="A223" s="45">
        <v>219</v>
      </c>
      <c r="B223" t="s">
        <v>116</v>
      </c>
      <c r="C223" t="s">
        <v>172</v>
      </c>
      <c r="D223" s="46" t="s">
        <v>113</v>
      </c>
      <c r="E223" s="46" t="s">
        <v>114</v>
      </c>
      <c r="F223" s="7" t="s">
        <v>233</v>
      </c>
      <c r="G223" s="46" t="s">
        <v>245</v>
      </c>
      <c r="M223" t="s">
        <v>103</v>
      </c>
      <c r="S223" t="s">
        <v>103</v>
      </c>
      <c r="T223" s="53"/>
      <c r="U223" s="53"/>
      <c r="V223" s="53"/>
      <c r="W223" s="53"/>
      <c r="X223" s="53"/>
      <c r="Y223" s="53"/>
      <c r="Z223" s="53"/>
      <c r="AA223" s="53"/>
      <c r="AB223" s="56" t="s">
        <v>154</v>
      </c>
      <c r="AC223" s="53"/>
      <c r="AD223" s="53"/>
      <c r="AE223" s="53"/>
      <c r="AF223" s="53"/>
      <c r="AG223" s="53"/>
      <c r="AH223" s="53"/>
      <c r="AI223" s="53"/>
      <c r="AJ223" s="53"/>
      <c r="AN223" s="34">
        <f t="shared" si="17"/>
        <v>0</v>
      </c>
      <c r="AO223" s="34">
        <f t="shared" si="17"/>
        <v>0</v>
      </c>
      <c r="AP223" s="34">
        <f t="shared" si="17"/>
        <v>0</v>
      </c>
      <c r="AQ223" s="34">
        <f t="shared" si="17"/>
        <v>0</v>
      </c>
      <c r="AR223" s="34">
        <f t="shared" si="17"/>
        <v>0</v>
      </c>
      <c r="AS223" s="34">
        <f t="shared" si="17"/>
        <v>1</v>
      </c>
      <c r="AT223" s="34" t="str">
        <f t="shared" si="16"/>
        <v>BEGGE</v>
      </c>
      <c r="AV223" s="34">
        <f t="shared" si="15"/>
        <v>0</v>
      </c>
      <c r="AW223" s="34">
        <f t="shared" si="15"/>
        <v>0</v>
      </c>
      <c r="AX223" s="34">
        <f t="shared" si="15"/>
        <v>0</v>
      </c>
      <c r="AY223" s="34">
        <f t="shared" si="14"/>
        <v>0</v>
      </c>
      <c r="AZ223" s="34">
        <f t="shared" si="14"/>
        <v>0</v>
      </c>
      <c r="BA223" s="34">
        <f t="shared" si="14"/>
        <v>1</v>
      </c>
    </row>
    <row r="224" spans="1:53" x14ac:dyDescent="0.35">
      <c r="A224" s="45">
        <v>220</v>
      </c>
      <c r="B224" t="s">
        <v>115</v>
      </c>
      <c r="C224" t="s">
        <v>172</v>
      </c>
      <c r="D224" s="46" t="s">
        <v>113</v>
      </c>
      <c r="E224" s="46" t="s">
        <v>114</v>
      </c>
      <c r="F224" s="7" t="s">
        <v>233</v>
      </c>
      <c r="G224" s="46" t="s">
        <v>245</v>
      </c>
      <c r="M224" t="s">
        <v>104</v>
      </c>
      <c r="S224" t="s">
        <v>104</v>
      </c>
      <c r="T224" s="53"/>
      <c r="U224" s="53"/>
      <c r="V224" s="53"/>
      <c r="W224" s="53"/>
      <c r="X224" s="53"/>
      <c r="Y224" s="53"/>
      <c r="Z224" s="53"/>
      <c r="AA224" s="53"/>
      <c r="AB224" s="56" t="s">
        <v>154</v>
      </c>
      <c r="AC224" s="53"/>
      <c r="AD224" s="53"/>
      <c r="AE224" s="53"/>
      <c r="AF224" s="53"/>
      <c r="AG224" s="53"/>
      <c r="AH224" s="53"/>
      <c r="AI224" s="53"/>
      <c r="AJ224" s="53"/>
      <c r="AN224" s="34">
        <f t="shared" si="17"/>
        <v>0</v>
      </c>
      <c r="AO224" s="34">
        <f t="shared" si="17"/>
        <v>0</v>
      </c>
      <c r="AP224" s="34">
        <f t="shared" si="17"/>
        <v>0</v>
      </c>
      <c r="AQ224" s="34">
        <f t="shared" si="17"/>
        <v>0</v>
      </c>
      <c r="AR224" s="34">
        <f t="shared" si="17"/>
        <v>0</v>
      </c>
      <c r="AS224" s="34">
        <f t="shared" si="17"/>
        <v>1</v>
      </c>
      <c r="AT224" s="34" t="str">
        <f t="shared" si="16"/>
        <v>BEGGE</v>
      </c>
      <c r="AV224" s="34">
        <f t="shared" si="15"/>
        <v>0</v>
      </c>
      <c r="AW224" s="34">
        <f t="shared" si="15"/>
        <v>0</v>
      </c>
      <c r="AX224" s="34">
        <f t="shared" si="15"/>
        <v>0</v>
      </c>
      <c r="AY224" s="34">
        <f t="shared" si="14"/>
        <v>0</v>
      </c>
      <c r="AZ224" s="34">
        <f t="shared" si="14"/>
        <v>0</v>
      </c>
      <c r="BA224" s="34">
        <f t="shared" si="14"/>
        <v>1</v>
      </c>
    </row>
    <row r="225" spans="1:53" x14ac:dyDescent="0.35">
      <c r="A225" s="45">
        <v>221</v>
      </c>
      <c r="B225" t="s">
        <v>118</v>
      </c>
      <c r="C225" t="s">
        <v>172</v>
      </c>
      <c r="D225" s="46" t="s">
        <v>113</v>
      </c>
      <c r="E225" s="46" t="s">
        <v>114</v>
      </c>
      <c r="F225" s="7" t="s">
        <v>236</v>
      </c>
      <c r="M225" t="s">
        <v>103</v>
      </c>
      <c r="S225" t="s">
        <v>103</v>
      </c>
      <c r="T225" s="53"/>
      <c r="U225" s="53"/>
      <c r="V225" s="53"/>
      <c r="W225" s="53"/>
      <c r="X225" s="53"/>
      <c r="Y225" s="53"/>
      <c r="Z225" s="53"/>
      <c r="AA225" s="53"/>
      <c r="AB225" s="56" t="s">
        <v>154</v>
      </c>
      <c r="AC225" s="53"/>
      <c r="AD225" s="53"/>
      <c r="AE225" s="53"/>
      <c r="AF225" s="53"/>
      <c r="AG225" s="53"/>
      <c r="AH225" s="53"/>
      <c r="AI225" s="53"/>
      <c r="AJ225" s="53"/>
      <c r="AN225" s="34">
        <f t="shared" si="17"/>
        <v>0</v>
      </c>
      <c r="AO225" s="34">
        <f t="shared" si="17"/>
        <v>0</v>
      </c>
      <c r="AP225" s="34">
        <f t="shared" si="17"/>
        <v>0</v>
      </c>
      <c r="AQ225" s="34">
        <f t="shared" si="17"/>
        <v>0</v>
      </c>
      <c r="AR225" s="34">
        <f t="shared" si="17"/>
        <v>0</v>
      </c>
      <c r="AS225" s="34">
        <f t="shared" si="17"/>
        <v>1</v>
      </c>
      <c r="AT225" s="34" t="str">
        <f t="shared" si="16"/>
        <v>BEGGE</v>
      </c>
      <c r="AV225" s="34">
        <f t="shared" si="15"/>
        <v>0</v>
      </c>
      <c r="AW225" s="34">
        <f t="shared" si="15"/>
        <v>0</v>
      </c>
      <c r="AX225" s="34">
        <f t="shared" si="15"/>
        <v>0</v>
      </c>
      <c r="AY225" s="34">
        <f t="shared" si="14"/>
        <v>0</v>
      </c>
      <c r="AZ225" s="34">
        <f t="shared" si="14"/>
        <v>0</v>
      </c>
      <c r="BA225" s="34">
        <f t="shared" si="14"/>
        <v>1</v>
      </c>
    </row>
    <row r="226" spans="1:53" x14ac:dyDescent="0.35">
      <c r="A226" s="45">
        <v>222</v>
      </c>
      <c r="B226" t="s">
        <v>117</v>
      </c>
      <c r="C226" t="s">
        <v>172</v>
      </c>
      <c r="D226" s="46" t="s">
        <v>113</v>
      </c>
      <c r="E226" s="46" t="s">
        <v>114</v>
      </c>
      <c r="F226" s="7" t="s">
        <v>236</v>
      </c>
      <c r="M226" t="s">
        <v>103</v>
      </c>
      <c r="S226" t="s">
        <v>103</v>
      </c>
      <c r="T226" s="53"/>
      <c r="U226" s="53"/>
      <c r="V226" s="53"/>
      <c r="W226" s="53"/>
      <c r="X226" s="53"/>
      <c r="Y226" s="53"/>
      <c r="Z226" s="53"/>
      <c r="AA226" s="53"/>
      <c r="AB226" s="56" t="s">
        <v>154</v>
      </c>
      <c r="AC226" s="53"/>
      <c r="AD226" s="53"/>
      <c r="AE226" s="53"/>
      <c r="AF226" s="53"/>
      <c r="AG226" s="53"/>
      <c r="AH226" s="53"/>
      <c r="AI226" s="53"/>
      <c r="AJ226" s="53"/>
      <c r="AN226" s="34">
        <f t="shared" si="17"/>
        <v>0</v>
      </c>
      <c r="AO226" s="34">
        <f t="shared" si="17"/>
        <v>0</v>
      </c>
      <c r="AP226" s="34">
        <f t="shared" si="17"/>
        <v>0</v>
      </c>
      <c r="AQ226" s="34">
        <f t="shared" si="17"/>
        <v>0</v>
      </c>
      <c r="AR226" s="34">
        <f t="shared" si="17"/>
        <v>0</v>
      </c>
      <c r="AS226" s="34">
        <f t="shared" si="17"/>
        <v>1</v>
      </c>
      <c r="AT226" s="34" t="str">
        <f t="shared" si="16"/>
        <v>BEGGE</v>
      </c>
      <c r="AV226" s="34">
        <f t="shared" si="15"/>
        <v>0</v>
      </c>
      <c r="AW226" s="34">
        <f t="shared" si="15"/>
        <v>0</v>
      </c>
      <c r="AX226" s="34">
        <f t="shared" si="15"/>
        <v>0</v>
      </c>
      <c r="AY226" s="34">
        <f t="shared" si="14"/>
        <v>0</v>
      </c>
      <c r="AZ226" s="34">
        <f t="shared" si="14"/>
        <v>0</v>
      </c>
      <c r="BA226" s="34">
        <f t="shared" si="14"/>
        <v>1</v>
      </c>
    </row>
    <row r="227" spans="1:53" x14ac:dyDescent="0.35">
      <c r="A227" s="45">
        <v>223</v>
      </c>
      <c r="B227" t="s">
        <v>119</v>
      </c>
      <c r="C227" t="s">
        <v>172</v>
      </c>
      <c r="D227" s="46" t="s">
        <v>113</v>
      </c>
      <c r="E227" s="46" t="s">
        <v>114</v>
      </c>
      <c r="F227" s="7" t="s">
        <v>236</v>
      </c>
      <c r="M227" t="s">
        <v>103</v>
      </c>
      <c r="S227" t="s">
        <v>103</v>
      </c>
      <c r="T227" s="53"/>
      <c r="U227" s="53"/>
      <c r="V227" s="53"/>
      <c r="W227" s="53"/>
      <c r="X227" s="53"/>
      <c r="Y227" s="53"/>
      <c r="Z227" s="53"/>
      <c r="AA227" s="53"/>
      <c r="AB227" s="56" t="s">
        <v>154</v>
      </c>
      <c r="AC227" s="53"/>
      <c r="AD227" s="53"/>
      <c r="AE227" s="53"/>
      <c r="AF227" s="53"/>
      <c r="AG227" s="53"/>
      <c r="AH227" s="53"/>
      <c r="AI227" s="53"/>
      <c r="AJ227" s="53"/>
      <c r="AN227" s="34">
        <f t="shared" si="17"/>
        <v>0</v>
      </c>
      <c r="AO227" s="34">
        <f t="shared" si="17"/>
        <v>0</v>
      </c>
      <c r="AP227" s="34">
        <f t="shared" si="17"/>
        <v>0</v>
      </c>
      <c r="AQ227" s="34">
        <f t="shared" si="17"/>
        <v>0</v>
      </c>
      <c r="AR227" s="34">
        <f t="shared" si="17"/>
        <v>0</v>
      </c>
      <c r="AS227" s="34">
        <f t="shared" si="17"/>
        <v>1</v>
      </c>
      <c r="AT227" s="34" t="str">
        <f t="shared" si="16"/>
        <v>BEGGE</v>
      </c>
      <c r="AV227" s="34">
        <f t="shared" si="15"/>
        <v>0</v>
      </c>
      <c r="AW227" s="34">
        <f t="shared" si="15"/>
        <v>0</v>
      </c>
      <c r="AX227" s="34">
        <f t="shared" si="15"/>
        <v>0</v>
      </c>
      <c r="AY227" s="34">
        <f t="shared" si="14"/>
        <v>0</v>
      </c>
      <c r="AZ227" s="34">
        <f t="shared" si="14"/>
        <v>0</v>
      </c>
      <c r="BA227" s="34">
        <f t="shared" si="14"/>
        <v>1</v>
      </c>
    </row>
    <row r="228" spans="1:53" x14ac:dyDescent="0.35">
      <c r="A228" s="45">
        <v>224</v>
      </c>
      <c r="B228" t="s">
        <v>120</v>
      </c>
      <c r="C228" t="s">
        <v>172</v>
      </c>
      <c r="D228" s="46" t="s">
        <v>113</v>
      </c>
      <c r="E228" s="46" t="s">
        <v>114</v>
      </c>
      <c r="F228" s="7" t="s">
        <v>236</v>
      </c>
      <c r="G228" s="46" t="s">
        <v>245</v>
      </c>
      <c r="M228" t="s">
        <v>103</v>
      </c>
      <c r="S228" t="s">
        <v>103</v>
      </c>
      <c r="T228" s="53"/>
      <c r="U228" s="53"/>
      <c r="V228" s="53"/>
      <c r="W228" s="53"/>
      <c r="X228" s="53"/>
      <c r="Y228" s="53"/>
      <c r="Z228" s="53"/>
      <c r="AA228" s="53"/>
      <c r="AB228" s="56" t="s">
        <v>154</v>
      </c>
      <c r="AC228" s="53"/>
      <c r="AD228" s="53"/>
      <c r="AE228" s="53"/>
      <c r="AF228" s="53"/>
      <c r="AG228" s="53"/>
      <c r="AH228" s="53"/>
      <c r="AI228" s="53"/>
      <c r="AJ228" s="53"/>
      <c r="AN228" s="34">
        <f t="shared" si="17"/>
        <v>0</v>
      </c>
      <c r="AO228" s="34">
        <f t="shared" si="17"/>
        <v>0</v>
      </c>
      <c r="AP228" s="34">
        <f t="shared" si="17"/>
        <v>0</v>
      </c>
      <c r="AQ228" s="34">
        <f t="shared" si="17"/>
        <v>0</v>
      </c>
      <c r="AR228" s="34">
        <f t="shared" si="17"/>
        <v>0</v>
      </c>
      <c r="AS228" s="34">
        <f t="shared" si="17"/>
        <v>1</v>
      </c>
      <c r="AT228" s="34" t="str">
        <f t="shared" si="16"/>
        <v>BEGGE</v>
      </c>
      <c r="AV228" s="34">
        <f t="shared" si="15"/>
        <v>0</v>
      </c>
      <c r="AW228" s="34">
        <f t="shared" si="15"/>
        <v>0</v>
      </c>
      <c r="AX228" s="34">
        <f t="shared" si="15"/>
        <v>0</v>
      </c>
      <c r="AY228" s="34">
        <f t="shared" si="14"/>
        <v>0</v>
      </c>
      <c r="AZ228" s="34">
        <f t="shared" si="14"/>
        <v>0</v>
      </c>
      <c r="BA228" s="34">
        <f t="shared" si="14"/>
        <v>1</v>
      </c>
    </row>
    <row r="229" spans="1:53" x14ac:dyDescent="0.35">
      <c r="A229" s="45">
        <v>225</v>
      </c>
      <c r="B229" t="s">
        <v>181</v>
      </c>
      <c r="C229" t="s">
        <v>172</v>
      </c>
      <c r="D229" s="46" t="s">
        <v>113</v>
      </c>
      <c r="E229" s="46" t="s">
        <v>114</v>
      </c>
      <c r="F229" s="7" t="s">
        <v>236</v>
      </c>
      <c r="G229" s="46" t="s">
        <v>245</v>
      </c>
      <c r="M229" t="s">
        <v>103</v>
      </c>
      <c r="S229" t="s">
        <v>103</v>
      </c>
      <c r="T229" s="53"/>
      <c r="U229" s="53"/>
      <c r="V229" s="53"/>
      <c r="W229" s="53"/>
      <c r="X229" s="53"/>
      <c r="Y229" s="53"/>
      <c r="Z229" s="53"/>
      <c r="AA229" s="53"/>
      <c r="AB229" s="56" t="s">
        <v>154</v>
      </c>
      <c r="AC229" s="53"/>
      <c r="AD229" s="53"/>
      <c r="AE229" s="53"/>
      <c r="AF229" s="53"/>
      <c r="AG229" s="53"/>
      <c r="AH229" s="53"/>
      <c r="AI229" s="53"/>
      <c r="AJ229" s="53"/>
      <c r="AN229" s="34">
        <f t="shared" si="17"/>
        <v>0</v>
      </c>
      <c r="AO229" s="34">
        <f t="shared" si="17"/>
        <v>0</v>
      </c>
      <c r="AP229" s="34">
        <f t="shared" si="17"/>
        <v>0</v>
      </c>
      <c r="AQ229" s="34">
        <f t="shared" si="17"/>
        <v>0</v>
      </c>
      <c r="AR229" s="34">
        <f t="shared" si="17"/>
        <v>0</v>
      </c>
      <c r="AS229" s="34">
        <f t="shared" si="17"/>
        <v>1</v>
      </c>
      <c r="AT229" s="34" t="str">
        <f t="shared" si="16"/>
        <v>BEGGE</v>
      </c>
      <c r="AV229" s="34">
        <f t="shared" si="15"/>
        <v>0</v>
      </c>
      <c r="AW229" s="34">
        <f t="shared" si="15"/>
        <v>0</v>
      </c>
      <c r="AX229" s="34">
        <f t="shared" si="15"/>
        <v>0</v>
      </c>
      <c r="AY229" s="34">
        <f t="shared" si="14"/>
        <v>0</v>
      </c>
      <c r="AZ229" s="34">
        <f t="shared" si="14"/>
        <v>0</v>
      </c>
      <c r="BA229" s="34">
        <f t="shared" si="14"/>
        <v>1</v>
      </c>
    </row>
    <row r="230" spans="1:53" x14ac:dyDescent="0.35">
      <c r="A230" s="45">
        <v>226</v>
      </c>
      <c r="B230" t="s">
        <v>121</v>
      </c>
      <c r="C230" t="s">
        <v>175</v>
      </c>
      <c r="E230" s="46" t="s">
        <v>114</v>
      </c>
      <c r="F230" s="7" t="s">
        <v>235</v>
      </c>
      <c r="P230" t="s">
        <v>22</v>
      </c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53"/>
      <c r="AI230" s="53"/>
      <c r="AJ230" s="53"/>
      <c r="AN230" s="34">
        <f t="shared" si="17"/>
        <v>0</v>
      </c>
      <c r="AO230" s="34">
        <f t="shared" si="17"/>
        <v>0</v>
      </c>
      <c r="AP230" s="34">
        <f t="shared" si="17"/>
        <v>0</v>
      </c>
      <c r="AQ230" s="34">
        <f t="shared" si="17"/>
        <v>0</v>
      </c>
      <c r="AR230" s="34">
        <f t="shared" si="17"/>
        <v>0</v>
      </c>
      <c r="AS230" s="34">
        <f t="shared" si="17"/>
        <v>0</v>
      </c>
      <c r="AT230" s="34" t="str">
        <f t="shared" si="16"/>
        <v>FYL</v>
      </c>
      <c r="AV230" s="34">
        <f t="shared" si="15"/>
        <v>0</v>
      </c>
      <c r="AW230" s="34">
        <f t="shared" si="15"/>
        <v>0</v>
      </c>
      <c r="AX230" s="34">
        <f t="shared" si="15"/>
        <v>1</v>
      </c>
      <c r="AY230" s="34">
        <f t="shared" si="14"/>
        <v>0</v>
      </c>
      <c r="AZ230" s="34">
        <f t="shared" si="14"/>
        <v>0</v>
      </c>
      <c r="BA230" s="34">
        <f t="shared" si="14"/>
        <v>0</v>
      </c>
    </row>
    <row r="231" spans="1:53" x14ac:dyDescent="0.35">
      <c r="A231" s="45">
        <v>227</v>
      </c>
      <c r="B231" t="s">
        <v>122</v>
      </c>
      <c r="C231" t="s">
        <v>175</v>
      </c>
      <c r="E231" s="46" t="s">
        <v>114</v>
      </c>
      <c r="F231" s="7" t="s">
        <v>235</v>
      </c>
      <c r="P231" t="s">
        <v>22</v>
      </c>
      <c r="T231" s="53"/>
      <c r="U231" s="53"/>
      <c r="V231" s="53"/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53"/>
      <c r="AI231" s="53"/>
      <c r="AJ231" s="53"/>
      <c r="AN231" s="34">
        <f t="shared" si="17"/>
        <v>0</v>
      </c>
      <c r="AO231" s="34">
        <f t="shared" si="17"/>
        <v>0</v>
      </c>
      <c r="AP231" s="34">
        <f t="shared" si="17"/>
        <v>0</v>
      </c>
      <c r="AQ231" s="34">
        <f t="shared" si="17"/>
        <v>0</v>
      </c>
      <c r="AR231" s="34">
        <f t="shared" si="17"/>
        <v>0</v>
      </c>
      <c r="AS231" s="34">
        <f t="shared" si="17"/>
        <v>0</v>
      </c>
      <c r="AT231" s="34" t="str">
        <f t="shared" si="16"/>
        <v>FYL</v>
      </c>
      <c r="AV231" s="34">
        <f t="shared" si="15"/>
        <v>0</v>
      </c>
      <c r="AW231" s="34">
        <f t="shared" si="15"/>
        <v>0</v>
      </c>
      <c r="AX231" s="34">
        <f t="shared" si="15"/>
        <v>1</v>
      </c>
      <c r="AY231" s="34">
        <f t="shared" si="14"/>
        <v>0</v>
      </c>
      <c r="AZ231" s="34">
        <f t="shared" si="14"/>
        <v>0</v>
      </c>
      <c r="BA231" s="34">
        <f t="shared" si="14"/>
        <v>0</v>
      </c>
    </row>
    <row r="232" spans="1:53" x14ac:dyDescent="0.35">
      <c r="A232" s="45">
        <v>228</v>
      </c>
      <c r="B232" t="s">
        <v>123</v>
      </c>
      <c r="C232" t="s">
        <v>175</v>
      </c>
      <c r="E232" s="46" t="s">
        <v>114</v>
      </c>
      <c r="F232" s="7" t="s">
        <v>235</v>
      </c>
      <c r="G232" s="46" t="s">
        <v>245</v>
      </c>
      <c r="P232" t="s">
        <v>22</v>
      </c>
      <c r="T232" s="53"/>
      <c r="U232" s="53"/>
      <c r="V232" s="53"/>
      <c r="W232" s="53"/>
      <c r="X232" s="53"/>
      <c r="Y232" s="53"/>
      <c r="Z232" s="53"/>
      <c r="AA232" s="53"/>
      <c r="AB232" s="53"/>
      <c r="AC232" s="53"/>
      <c r="AD232" s="53"/>
      <c r="AE232" s="53"/>
      <c r="AF232" s="53"/>
      <c r="AG232" s="53"/>
      <c r="AH232" s="53"/>
      <c r="AI232" s="53"/>
      <c r="AJ232" s="53"/>
      <c r="AN232" s="34">
        <f t="shared" si="17"/>
        <v>0</v>
      </c>
      <c r="AO232" s="34">
        <f t="shared" si="17"/>
        <v>0</v>
      </c>
      <c r="AP232" s="34">
        <f t="shared" si="17"/>
        <v>0</v>
      </c>
      <c r="AQ232" s="34">
        <f t="shared" si="17"/>
        <v>0</v>
      </c>
      <c r="AR232" s="34">
        <f t="shared" si="17"/>
        <v>0</v>
      </c>
      <c r="AS232" s="34">
        <f t="shared" si="17"/>
        <v>0</v>
      </c>
      <c r="AT232" s="34" t="str">
        <f t="shared" si="16"/>
        <v>FYL</v>
      </c>
      <c r="AV232" s="34">
        <f t="shared" si="15"/>
        <v>0</v>
      </c>
      <c r="AW232" s="34">
        <f t="shared" si="15"/>
        <v>0</v>
      </c>
      <c r="AX232" s="34">
        <f t="shared" si="15"/>
        <v>1</v>
      </c>
      <c r="AY232" s="34">
        <f t="shared" si="14"/>
        <v>0</v>
      </c>
      <c r="AZ232" s="34">
        <f t="shared" si="14"/>
        <v>0</v>
      </c>
      <c r="BA232" s="34">
        <f t="shared" si="14"/>
        <v>0</v>
      </c>
    </row>
    <row r="233" spans="1:53" x14ac:dyDescent="0.35">
      <c r="A233" s="45">
        <v>229</v>
      </c>
      <c r="B233" t="s">
        <v>124</v>
      </c>
      <c r="C233" t="s">
        <v>175</v>
      </c>
      <c r="E233" s="46" t="s">
        <v>114</v>
      </c>
      <c r="F233" s="7" t="s">
        <v>235</v>
      </c>
      <c r="P233" t="s">
        <v>22</v>
      </c>
      <c r="T233" s="53"/>
      <c r="U233" s="53"/>
      <c r="V233" s="53"/>
      <c r="W233" s="53"/>
      <c r="X233" s="53"/>
      <c r="Y233" s="53"/>
      <c r="Z233" s="53"/>
      <c r="AA233" s="53"/>
      <c r="AB233" s="53"/>
      <c r="AC233" s="53"/>
      <c r="AD233" s="53"/>
      <c r="AE233" s="53"/>
      <c r="AF233" s="53"/>
      <c r="AG233" s="53"/>
      <c r="AH233" s="53"/>
      <c r="AI233" s="53"/>
      <c r="AJ233" s="53"/>
      <c r="AN233" s="34">
        <f t="shared" si="17"/>
        <v>0</v>
      </c>
      <c r="AO233" s="34">
        <f t="shared" si="17"/>
        <v>0</v>
      </c>
      <c r="AP233" s="34">
        <f t="shared" si="17"/>
        <v>0</v>
      </c>
      <c r="AQ233" s="34">
        <f t="shared" si="17"/>
        <v>0</v>
      </c>
      <c r="AR233" s="34">
        <f t="shared" si="17"/>
        <v>0</v>
      </c>
      <c r="AS233" s="34">
        <f t="shared" si="17"/>
        <v>0</v>
      </c>
      <c r="AT233" s="34" t="str">
        <f t="shared" si="16"/>
        <v>FYL</v>
      </c>
      <c r="AV233" s="34">
        <f t="shared" si="15"/>
        <v>0</v>
      </c>
      <c r="AW233" s="34">
        <f t="shared" si="15"/>
        <v>0</v>
      </c>
      <c r="AX233" s="34">
        <f t="shared" si="15"/>
        <v>1</v>
      </c>
      <c r="AY233" s="34">
        <f t="shared" si="14"/>
        <v>0</v>
      </c>
      <c r="AZ233" s="34">
        <f t="shared" si="14"/>
        <v>0</v>
      </c>
      <c r="BA233" s="34">
        <f t="shared" si="14"/>
        <v>0</v>
      </c>
    </row>
    <row r="234" spans="1:53" x14ac:dyDescent="0.35">
      <c r="A234" s="45">
        <v>230</v>
      </c>
      <c r="B234" t="s">
        <v>125</v>
      </c>
      <c r="C234" t="s">
        <v>175</v>
      </c>
      <c r="E234" s="46" t="s">
        <v>114</v>
      </c>
      <c r="F234" s="7" t="s">
        <v>236</v>
      </c>
      <c r="G234" s="46" t="s">
        <v>245</v>
      </c>
      <c r="P234" t="s">
        <v>22</v>
      </c>
      <c r="T234" s="53"/>
      <c r="U234" s="53"/>
      <c r="V234" s="53"/>
      <c r="W234" s="53"/>
      <c r="X234" s="53"/>
      <c r="Y234" s="53"/>
      <c r="Z234" s="53"/>
      <c r="AA234" s="53"/>
      <c r="AB234" s="53"/>
      <c r="AC234" s="53"/>
      <c r="AD234" s="53"/>
      <c r="AE234" s="53"/>
      <c r="AF234" s="53"/>
      <c r="AG234" s="53"/>
      <c r="AH234" s="53"/>
      <c r="AI234" s="53"/>
      <c r="AJ234" s="53"/>
      <c r="AN234" s="34">
        <f t="shared" si="17"/>
        <v>0</v>
      </c>
      <c r="AO234" s="34">
        <f t="shared" si="17"/>
        <v>0</v>
      </c>
      <c r="AP234" s="34">
        <f t="shared" si="17"/>
        <v>0</v>
      </c>
      <c r="AQ234" s="34">
        <f t="shared" si="17"/>
        <v>0</v>
      </c>
      <c r="AR234" s="34">
        <f t="shared" si="17"/>
        <v>0</v>
      </c>
      <c r="AS234" s="34">
        <f t="shared" si="17"/>
        <v>0</v>
      </c>
      <c r="AT234" s="34" t="str">
        <f t="shared" si="16"/>
        <v>FYL</v>
      </c>
      <c r="AV234" s="34">
        <f t="shared" si="15"/>
        <v>0</v>
      </c>
      <c r="AW234" s="34">
        <f t="shared" si="15"/>
        <v>0</v>
      </c>
      <c r="AX234" s="34">
        <f t="shared" si="15"/>
        <v>1</v>
      </c>
      <c r="AY234" s="34">
        <f t="shared" si="15"/>
        <v>0</v>
      </c>
      <c r="AZ234" s="34">
        <f t="shared" si="15"/>
        <v>0</v>
      </c>
      <c r="BA234" s="34">
        <f t="shared" si="15"/>
        <v>0</v>
      </c>
    </row>
    <row r="235" spans="1:53" x14ac:dyDescent="0.35">
      <c r="A235" s="45">
        <v>231</v>
      </c>
      <c r="B235" t="s">
        <v>126</v>
      </c>
      <c r="C235" t="s">
        <v>175</v>
      </c>
      <c r="E235" s="46" t="s">
        <v>114</v>
      </c>
      <c r="F235" s="7" t="s">
        <v>236</v>
      </c>
      <c r="P235" t="s">
        <v>22</v>
      </c>
      <c r="T235" s="53"/>
      <c r="U235" s="53"/>
      <c r="V235" s="53"/>
      <c r="W235" s="53"/>
      <c r="X235" s="53"/>
      <c r="Y235" s="53"/>
      <c r="Z235" s="53"/>
      <c r="AA235" s="53"/>
      <c r="AB235" s="53"/>
      <c r="AC235" s="53"/>
      <c r="AD235" s="53"/>
      <c r="AE235" s="53"/>
      <c r="AF235" s="53"/>
      <c r="AG235" s="53"/>
      <c r="AH235" s="53"/>
      <c r="AI235" s="53"/>
      <c r="AJ235" s="53"/>
      <c r="AN235" s="34">
        <f t="shared" si="17"/>
        <v>0</v>
      </c>
      <c r="AO235" s="34">
        <f t="shared" si="17"/>
        <v>0</v>
      </c>
      <c r="AP235" s="34">
        <f t="shared" si="17"/>
        <v>0</v>
      </c>
      <c r="AQ235" s="34">
        <f t="shared" si="17"/>
        <v>0</v>
      </c>
      <c r="AR235" s="34">
        <f t="shared" si="17"/>
        <v>0</v>
      </c>
      <c r="AS235" s="34">
        <f t="shared" si="17"/>
        <v>0</v>
      </c>
      <c r="AT235" s="34" t="str">
        <f t="shared" si="16"/>
        <v>FYL</v>
      </c>
      <c r="AV235" s="34">
        <f t="shared" ref="AV235:BA277" si="18">IF(N235&lt;&gt;"",1,0)</f>
        <v>0</v>
      </c>
      <c r="AW235" s="34">
        <f t="shared" si="18"/>
        <v>0</v>
      </c>
      <c r="AX235" s="34">
        <f t="shared" si="18"/>
        <v>1</v>
      </c>
      <c r="AY235" s="34">
        <f t="shared" si="18"/>
        <v>0</v>
      </c>
      <c r="AZ235" s="34">
        <f t="shared" si="18"/>
        <v>0</v>
      </c>
      <c r="BA235" s="34">
        <f t="shared" si="18"/>
        <v>0</v>
      </c>
    </row>
    <row r="236" spans="1:53" x14ac:dyDescent="0.35">
      <c r="A236" s="45">
        <v>232</v>
      </c>
      <c r="B236" t="s">
        <v>127</v>
      </c>
      <c r="C236" t="s">
        <v>175</v>
      </c>
      <c r="E236" s="46" t="s">
        <v>114</v>
      </c>
      <c r="F236" s="7" t="s">
        <v>236</v>
      </c>
      <c r="P236" t="s">
        <v>22</v>
      </c>
      <c r="T236" s="53"/>
      <c r="U236" s="53"/>
      <c r="V236" s="53"/>
      <c r="W236" s="53"/>
      <c r="X236" s="53"/>
      <c r="Y236" s="53"/>
      <c r="Z236" s="53"/>
      <c r="AA236" s="53"/>
      <c r="AB236" s="53"/>
      <c r="AC236" s="53"/>
      <c r="AD236" s="53"/>
      <c r="AE236" s="53"/>
      <c r="AF236" s="53"/>
      <c r="AG236" s="53"/>
      <c r="AH236" s="53"/>
      <c r="AI236" s="53"/>
      <c r="AJ236" s="53"/>
      <c r="AN236" s="34">
        <f t="shared" si="17"/>
        <v>0</v>
      </c>
      <c r="AO236" s="34">
        <f t="shared" si="17"/>
        <v>0</v>
      </c>
      <c r="AP236" s="34">
        <f t="shared" si="17"/>
        <v>0</v>
      </c>
      <c r="AQ236" s="34">
        <f t="shared" si="17"/>
        <v>0</v>
      </c>
      <c r="AR236" s="34">
        <f t="shared" si="17"/>
        <v>0</v>
      </c>
      <c r="AS236" s="34">
        <f t="shared" si="17"/>
        <v>0</v>
      </c>
      <c r="AT236" s="34" t="str">
        <f t="shared" si="16"/>
        <v>FYL</v>
      </c>
      <c r="AV236" s="34">
        <f t="shared" si="18"/>
        <v>0</v>
      </c>
      <c r="AW236" s="34">
        <f t="shared" si="18"/>
        <v>0</v>
      </c>
      <c r="AX236" s="34">
        <f t="shared" si="18"/>
        <v>1</v>
      </c>
      <c r="AY236" s="34">
        <f t="shared" si="18"/>
        <v>0</v>
      </c>
      <c r="AZ236" s="34">
        <f t="shared" si="18"/>
        <v>0</v>
      </c>
      <c r="BA236" s="34">
        <f t="shared" si="18"/>
        <v>0</v>
      </c>
    </row>
    <row r="237" spans="1:53" x14ac:dyDescent="0.35">
      <c r="A237" s="45">
        <v>233</v>
      </c>
      <c r="B237" t="s">
        <v>128</v>
      </c>
      <c r="C237" t="s">
        <v>175</v>
      </c>
      <c r="E237" s="46" t="s">
        <v>114</v>
      </c>
      <c r="F237" s="7" t="s">
        <v>236</v>
      </c>
      <c r="P237" t="s">
        <v>22</v>
      </c>
      <c r="T237" s="53"/>
      <c r="U237" s="53"/>
      <c r="V237" s="53"/>
      <c r="W237" s="53"/>
      <c r="X237" s="53"/>
      <c r="Y237" s="53"/>
      <c r="Z237" s="53"/>
      <c r="AA237" s="53"/>
      <c r="AB237" s="53"/>
      <c r="AC237" s="53"/>
      <c r="AD237" s="53"/>
      <c r="AE237" s="53"/>
      <c r="AF237" s="53"/>
      <c r="AG237" s="53"/>
      <c r="AH237" s="53"/>
      <c r="AI237" s="53"/>
      <c r="AJ237" s="53"/>
      <c r="AN237" s="34">
        <f t="shared" si="17"/>
        <v>0</v>
      </c>
      <c r="AO237" s="34">
        <f t="shared" si="17"/>
        <v>0</v>
      </c>
      <c r="AP237" s="34">
        <f t="shared" si="17"/>
        <v>0</v>
      </c>
      <c r="AQ237" s="34">
        <f t="shared" si="17"/>
        <v>0</v>
      </c>
      <c r="AR237" s="34">
        <f t="shared" si="17"/>
        <v>0</v>
      </c>
      <c r="AS237" s="34">
        <f t="shared" si="17"/>
        <v>0</v>
      </c>
      <c r="AT237" s="34" t="str">
        <f t="shared" si="16"/>
        <v>FYL</v>
      </c>
      <c r="AV237" s="34">
        <f t="shared" si="18"/>
        <v>0</v>
      </c>
      <c r="AW237" s="34">
        <f t="shared" si="18"/>
        <v>0</v>
      </c>
      <c r="AX237" s="34">
        <f t="shared" si="18"/>
        <v>1</v>
      </c>
      <c r="AY237" s="34">
        <f t="shared" si="18"/>
        <v>0</v>
      </c>
      <c r="AZ237" s="34">
        <f t="shared" si="18"/>
        <v>0</v>
      </c>
      <c r="BA237" s="34">
        <f t="shared" si="18"/>
        <v>0</v>
      </c>
    </row>
    <row r="238" spans="1:53" x14ac:dyDescent="0.35">
      <c r="A238" s="45">
        <v>234</v>
      </c>
      <c r="B238" t="s">
        <v>129</v>
      </c>
      <c r="C238" t="s">
        <v>175</v>
      </c>
      <c r="E238" s="46" t="s">
        <v>114</v>
      </c>
      <c r="F238" s="7" t="s">
        <v>236</v>
      </c>
      <c r="P238" t="s">
        <v>22</v>
      </c>
      <c r="T238" s="53"/>
      <c r="U238" s="53"/>
      <c r="V238" s="53"/>
      <c r="W238" s="53"/>
      <c r="X238" s="53"/>
      <c r="Y238" s="53"/>
      <c r="Z238" s="53"/>
      <c r="AA238" s="53"/>
      <c r="AB238" s="53"/>
      <c r="AC238" s="53"/>
      <c r="AD238" s="53"/>
      <c r="AE238" s="53"/>
      <c r="AF238" s="53"/>
      <c r="AG238" s="53"/>
      <c r="AH238" s="53"/>
      <c r="AI238" s="53"/>
      <c r="AJ238" s="53"/>
      <c r="AN238" s="34">
        <f t="shared" si="17"/>
        <v>0</v>
      </c>
      <c r="AO238" s="34">
        <f t="shared" si="17"/>
        <v>0</v>
      </c>
      <c r="AP238" s="34">
        <f t="shared" si="17"/>
        <v>0</v>
      </c>
      <c r="AQ238" s="34">
        <f t="shared" si="17"/>
        <v>0</v>
      </c>
      <c r="AR238" s="34">
        <f t="shared" si="17"/>
        <v>0</v>
      </c>
      <c r="AS238" s="34">
        <f t="shared" si="17"/>
        <v>0</v>
      </c>
      <c r="AT238" s="34" t="str">
        <f t="shared" si="16"/>
        <v>FYL</v>
      </c>
      <c r="AV238" s="34">
        <f t="shared" si="18"/>
        <v>0</v>
      </c>
      <c r="AW238" s="34">
        <f t="shared" si="18"/>
        <v>0</v>
      </c>
      <c r="AX238" s="34">
        <f t="shared" si="18"/>
        <v>1</v>
      </c>
      <c r="AY238" s="34">
        <f t="shared" si="18"/>
        <v>0</v>
      </c>
      <c r="AZ238" s="34">
        <f t="shared" si="18"/>
        <v>0</v>
      </c>
      <c r="BA238" s="34">
        <f t="shared" si="18"/>
        <v>0</v>
      </c>
    </row>
    <row r="239" spans="1:53" x14ac:dyDescent="0.35">
      <c r="A239" s="45">
        <v>235</v>
      </c>
      <c r="B239" t="s">
        <v>130</v>
      </c>
      <c r="C239" t="s">
        <v>175</v>
      </c>
      <c r="E239" s="46" t="s">
        <v>114</v>
      </c>
      <c r="F239" s="7" t="s">
        <v>236</v>
      </c>
      <c r="P239" t="s">
        <v>22</v>
      </c>
      <c r="T239" s="53"/>
      <c r="U239" s="53"/>
      <c r="V239" s="53"/>
      <c r="W239" s="53"/>
      <c r="X239" s="53"/>
      <c r="Y239" s="53"/>
      <c r="Z239" s="53"/>
      <c r="AA239" s="53"/>
      <c r="AB239" s="53"/>
      <c r="AC239" s="53"/>
      <c r="AD239" s="53"/>
      <c r="AE239" s="53"/>
      <c r="AF239" s="53"/>
      <c r="AG239" s="53"/>
      <c r="AH239" s="53"/>
      <c r="AI239" s="53"/>
      <c r="AJ239" s="53"/>
      <c r="AN239" s="34">
        <f t="shared" si="17"/>
        <v>0</v>
      </c>
      <c r="AO239" s="34">
        <f t="shared" si="17"/>
        <v>0</v>
      </c>
      <c r="AP239" s="34">
        <f t="shared" si="17"/>
        <v>0</v>
      </c>
      <c r="AQ239" s="34">
        <f t="shared" si="17"/>
        <v>0</v>
      </c>
      <c r="AR239" s="34">
        <f t="shared" si="17"/>
        <v>0</v>
      </c>
      <c r="AS239" s="34">
        <f t="shared" si="17"/>
        <v>0</v>
      </c>
      <c r="AT239" s="34" t="str">
        <f t="shared" si="16"/>
        <v>FYL</v>
      </c>
      <c r="AV239" s="34">
        <f t="shared" si="18"/>
        <v>0</v>
      </c>
      <c r="AW239" s="34">
        <f t="shared" si="18"/>
        <v>0</v>
      </c>
      <c r="AX239" s="34">
        <f t="shared" si="18"/>
        <v>1</v>
      </c>
      <c r="AY239" s="34">
        <f t="shared" si="18"/>
        <v>0</v>
      </c>
      <c r="AZ239" s="34">
        <f t="shared" si="18"/>
        <v>0</v>
      </c>
      <c r="BA239" s="34">
        <f t="shared" si="18"/>
        <v>0</v>
      </c>
    </row>
    <row r="240" spans="1:53" x14ac:dyDescent="0.35">
      <c r="A240" s="45">
        <v>236</v>
      </c>
      <c r="B240" t="s">
        <v>131</v>
      </c>
      <c r="C240" t="s">
        <v>175</v>
      </c>
      <c r="E240" s="46" t="s">
        <v>114</v>
      </c>
      <c r="F240" s="7" t="s">
        <v>236</v>
      </c>
      <c r="P240" t="s">
        <v>22</v>
      </c>
      <c r="T240" s="53"/>
      <c r="U240" s="53"/>
      <c r="V240" s="53"/>
      <c r="W240" s="53"/>
      <c r="X240" s="53"/>
      <c r="Y240" s="53"/>
      <c r="Z240" s="53"/>
      <c r="AA240" s="53"/>
      <c r="AB240" s="53"/>
      <c r="AC240" s="53"/>
      <c r="AD240" s="53"/>
      <c r="AE240" s="53"/>
      <c r="AF240" s="53"/>
      <c r="AG240" s="53"/>
      <c r="AH240" s="53"/>
      <c r="AI240" s="53"/>
      <c r="AJ240" s="53"/>
      <c r="AN240" s="34">
        <f t="shared" si="17"/>
        <v>0</v>
      </c>
      <c r="AO240" s="34">
        <f t="shared" si="17"/>
        <v>0</v>
      </c>
      <c r="AP240" s="34">
        <f t="shared" si="17"/>
        <v>0</v>
      </c>
      <c r="AQ240" s="34">
        <f t="shared" si="17"/>
        <v>0</v>
      </c>
      <c r="AR240" s="34">
        <f t="shared" si="17"/>
        <v>0</v>
      </c>
      <c r="AS240" s="34">
        <f t="shared" si="17"/>
        <v>0</v>
      </c>
      <c r="AT240" s="34" t="str">
        <f t="shared" si="16"/>
        <v>FYL</v>
      </c>
      <c r="AV240" s="34">
        <f t="shared" si="18"/>
        <v>0</v>
      </c>
      <c r="AW240" s="34">
        <f t="shared" si="18"/>
        <v>0</v>
      </c>
      <c r="AX240" s="34">
        <f t="shared" si="18"/>
        <v>1</v>
      </c>
      <c r="AY240" s="34">
        <f t="shared" si="18"/>
        <v>0</v>
      </c>
      <c r="AZ240" s="34">
        <f t="shared" si="18"/>
        <v>0</v>
      </c>
      <c r="BA240" s="34">
        <f t="shared" si="18"/>
        <v>0</v>
      </c>
    </row>
    <row r="241" spans="1:53" x14ac:dyDescent="0.35">
      <c r="A241" s="45">
        <v>237</v>
      </c>
      <c r="B241" t="s">
        <v>132</v>
      </c>
      <c r="C241" t="s">
        <v>175</v>
      </c>
      <c r="E241" s="46" t="s">
        <v>114</v>
      </c>
      <c r="F241" s="7" t="s">
        <v>236</v>
      </c>
      <c r="G241" s="46" t="s">
        <v>245</v>
      </c>
      <c r="P241" t="s">
        <v>22</v>
      </c>
      <c r="T241" s="53"/>
      <c r="U241" s="53"/>
      <c r="V241" s="53"/>
      <c r="W241" s="53"/>
      <c r="X241" s="53"/>
      <c r="Y241" s="53"/>
      <c r="Z241" s="53"/>
      <c r="AA241" s="53"/>
      <c r="AB241" s="53"/>
      <c r="AC241" s="53"/>
      <c r="AD241" s="53"/>
      <c r="AE241" s="53"/>
      <c r="AF241" s="53"/>
      <c r="AG241" s="53"/>
      <c r="AH241" s="53"/>
      <c r="AI241" s="53"/>
      <c r="AJ241" s="53"/>
      <c r="AN241" s="34">
        <f t="shared" si="17"/>
        <v>0</v>
      </c>
      <c r="AO241" s="34">
        <f t="shared" si="17"/>
        <v>0</v>
      </c>
      <c r="AP241" s="34">
        <f t="shared" si="17"/>
        <v>0</v>
      </c>
      <c r="AQ241" s="34">
        <f t="shared" si="17"/>
        <v>0</v>
      </c>
      <c r="AR241" s="34">
        <f t="shared" si="17"/>
        <v>0</v>
      </c>
      <c r="AS241" s="34">
        <f t="shared" si="17"/>
        <v>0</v>
      </c>
      <c r="AT241" s="34" t="str">
        <f t="shared" si="16"/>
        <v>FYL</v>
      </c>
      <c r="AV241" s="34">
        <f t="shared" si="18"/>
        <v>0</v>
      </c>
      <c r="AW241" s="34">
        <f t="shared" si="18"/>
        <v>0</v>
      </c>
      <c r="AX241" s="34">
        <f t="shared" si="18"/>
        <v>1</v>
      </c>
      <c r="AY241" s="34">
        <f t="shared" si="18"/>
        <v>0</v>
      </c>
      <c r="AZ241" s="34">
        <f t="shared" si="18"/>
        <v>0</v>
      </c>
      <c r="BA241" s="34">
        <f t="shared" si="18"/>
        <v>0</v>
      </c>
    </row>
    <row r="242" spans="1:53" x14ac:dyDescent="0.35">
      <c r="A242" s="45">
        <v>238</v>
      </c>
      <c r="B242" t="s">
        <v>133</v>
      </c>
      <c r="C242" t="s">
        <v>175</v>
      </c>
      <c r="D242" s="46" t="s">
        <v>113</v>
      </c>
      <c r="F242" s="7" t="s">
        <v>236</v>
      </c>
      <c r="G242" s="46" t="s">
        <v>2</v>
      </c>
      <c r="M242" t="s">
        <v>104</v>
      </c>
      <c r="T242" s="53"/>
      <c r="U242" s="53"/>
      <c r="V242" s="53"/>
      <c r="W242" s="53"/>
      <c r="X242" s="53"/>
      <c r="Y242" s="53"/>
      <c r="Z242" s="53"/>
      <c r="AA242" s="53"/>
      <c r="AB242" s="56" t="s">
        <v>154</v>
      </c>
      <c r="AC242" s="53"/>
      <c r="AD242" s="53"/>
      <c r="AE242" s="53"/>
      <c r="AF242" s="53"/>
      <c r="AG242" s="53"/>
      <c r="AH242" s="53"/>
      <c r="AI242" s="53"/>
      <c r="AJ242" s="53"/>
      <c r="AN242" s="34">
        <f t="shared" si="17"/>
        <v>0</v>
      </c>
      <c r="AO242" s="34">
        <f t="shared" si="17"/>
        <v>0</v>
      </c>
      <c r="AP242" s="34">
        <f t="shared" si="17"/>
        <v>0</v>
      </c>
      <c r="AQ242" s="34">
        <f t="shared" si="17"/>
        <v>0</v>
      </c>
      <c r="AR242" s="34">
        <f t="shared" si="17"/>
        <v>0</v>
      </c>
      <c r="AS242" s="34">
        <f t="shared" si="17"/>
        <v>1</v>
      </c>
      <c r="AT242" s="34" t="str">
        <f t="shared" si="16"/>
        <v>KOM</v>
      </c>
      <c r="AV242" s="34">
        <f t="shared" si="18"/>
        <v>0</v>
      </c>
      <c r="AW242" s="34">
        <f t="shared" si="18"/>
        <v>0</v>
      </c>
      <c r="AX242" s="34">
        <f t="shared" si="18"/>
        <v>0</v>
      </c>
      <c r="AY242" s="34">
        <f t="shared" si="18"/>
        <v>0</v>
      </c>
      <c r="AZ242" s="34">
        <f t="shared" si="18"/>
        <v>0</v>
      </c>
      <c r="BA242" s="34">
        <f t="shared" si="18"/>
        <v>0</v>
      </c>
    </row>
    <row r="243" spans="1:53" x14ac:dyDescent="0.35">
      <c r="A243" s="45">
        <v>239</v>
      </c>
      <c r="B243" t="s">
        <v>134</v>
      </c>
      <c r="C243" s="11" t="s">
        <v>135</v>
      </c>
      <c r="E243" s="46" t="s">
        <v>114</v>
      </c>
      <c r="F243" s="7" t="s">
        <v>236</v>
      </c>
      <c r="P243" t="s">
        <v>18</v>
      </c>
      <c r="T243" s="56" t="s">
        <v>136</v>
      </c>
      <c r="U243" s="53"/>
      <c r="V243" s="53"/>
      <c r="W243" s="53"/>
      <c r="X243" s="53"/>
      <c r="Y243" s="53"/>
      <c r="Z243" s="53"/>
      <c r="AA243" s="53"/>
      <c r="AB243" s="53"/>
      <c r="AC243" s="53"/>
      <c r="AD243" s="53"/>
      <c r="AE243" s="53"/>
      <c r="AF243" s="53"/>
      <c r="AG243" s="53"/>
      <c r="AH243" s="53"/>
      <c r="AI243" s="53"/>
      <c r="AJ243" s="53"/>
      <c r="AN243" s="34">
        <f t="shared" si="17"/>
        <v>0</v>
      </c>
      <c r="AO243" s="34">
        <f t="shared" si="17"/>
        <v>0</v>
      </c>
      <c r="AP243" s="34">
        <f t="shared" si="17"/>
        <v>0</v>
      </c>
      <c r="AQ243" s="34">
        <f t="shared" si="17"/>
        <v>0</v>
      </c>
      <c r="AR243" s="34">
        <f t="shared" si="17"/>
        <v>0</v>
      </c>
      <c r="AS243" s="34">
        <f t="shared" si="17"/>
        <v>0</v>
      </c>
      <c r="AT243" s="34" t="str">
        <f t="shared" si="16"/>
        <v>FYL</v>
      </c>
      <c r="AV243" s="34">
        <f t="shared" si="18"/>
        <v>0</v>
      </c>
      <c r="AW243" s="34">
        <f t="shared" si="18"/>
        <v>0</v>
      </c>
      <c r="AX243" s="34">
        <f t="shared" si="18"/>
        <v>1</v>
      </c>
      <c r="AY243" s="34">
        <f t="shared" si="18"/>
        <v>0</v>
      </c>
      <c r="AZ243" s="34">
        <f t="shared" si="18"/>
        <v>0</v>
      </c>
      <c r="BA243" s="34">
        <f t="shared" si="18"/>
        <v>0</v>
      </c>
    </row>
    <row r="244" spans="1:53" x14ac:dyDescent="0.35">
      <c r="A244" s="45">
        <v>240</v>
      </c>
      <c r="B244" t="s">
        <v>435</v>
      </c>
      <c r="C244" t="s">
        <v>138</v>
      </c>
      <c r="D244" s="46" t="s">
        <v>113</v>
      </c>
      <c r="E244" s="46" t="s">
        <v>114</v>
      </c>
      <c r="F244" s="7" t="s">
        <v>236</v>
      </c>
      <c r="J244" t="s">
        <v>6</v>
      </c>
      <c r="P244" t="s">
        <v>6</v>
      </c>
      <c r="T244" s="53"/>
      <c r="U244" s="56" t="s">
        <v>137</v>
      </c>
      <c r="V244" s="53"/>
      <c r="W244" s="53"/>
      <c r="X244" s="53"/>
      <c r="Y244" s="53"/>
      <c r="Z244" s="53"/>
      <c r="AA244" s="53"/>
      <c r="AB244" s="53"/>
      <c r="AC244" s="53"/>
      <c r="AD244" s="53"/>
      <c r="AE244" s="53">
        <v>12</v>
      </c>
      <c r="AF244" s="53"/>
      <c r="AG244" s="53"/>
      <c r="AH244" s="53"/>
      <c r="AI244" s="53"/>
      <c r="AJ244" s="53"/>
      <c r="AN244" s="34">
        <f t="shared" si="17"/>
        <v>0</v>
      </c>
      <c r="AO244" s="34">
        <f t="shared" si="17"/>
        <v>0</v>
      </c>
      <c r="AP244" s="34">
        <f t="shared" si="17"/>
        <v>1</v>
      </c>
      <c r="AQ244" s="34">
        <f t="shared" si="17"/>
        <v>0</v>
      </c>
      <c r="AR244" s="34">
        <f t="shared" si="17"/>
        <v>0</v>
      </c>
      <c r="AS244" s="34">
        <f t="shared" si="17"/>
        <v>0</v>
      </c>
      <c r="AT244" s="34" t="str">
        <f t="shared" si="16"/>
        <v>BEGGE</v>
      </c>
      <c r="AV244" s="34">
        <f t="shared" si="18"/>
        <v>0</v>
      </c>
      <c r="AW244" s="34">
        <f t="shared" si="18"/>
        <v>0</v>
      </c>
      <c r="AX244" s="34">
        <f t="shared" si="18"/>
        <v>1</v>
      </c>
      <c r="AY244" s="34">
        <f t="shared" si="18"/>
        <v>0</v>
      </c>
      <c r="AZ244" s="34">
        <f t="shared" si="18"/>
        <v>0</v>
      </c>
      <c r="BA244" s="34">
        <f t="shared" si="18"/>
        <v>0</v>
      </c>
    </row>
    <row r="245" spans="1:53" x14ac:dyDescent="0.35">
      <c r="A245" s="45">
        <v>241</v>
      </c>
      <c r="B245" t="s">
        <v>139</v>
      </c>
      <c r="C245" s="10" t="s">
        <v>54</v>
      </c>
      <c r="D245" s="46" t="s">
        <v>113</v>
      </c>
      <c r="E245" s="46" t="s">
        <v>114</v>
      </c>
      <c r="F245" s="7" t="s">
        <v>236</v>
      </c>
      <c r="T245" s="53">
        <v>1</v>
      </c>
      <c r="U245" s="53"/>
      <c r="V245" s="53"/>
      <c r="W245" s="53"/>
      <c r="X245" s="53"/>
      <c r="Y245" s="53"/>
      <c r="Z245" s="53"/>
      <c r="AA245" s="53"/>
      <c r="AB245" s="53"/>
      <c r="AC245" s="53">
        <v>10</v>
      </c>
      <c r="AD245" s="53"/>
      <c r="AE245" s="53"/>
      <c r="AF245" s="53"/>
      <c r="AG245" s="53"/>
      <c r="AH245" s="53"/>
      <c r="AI245" s="53"/>
      <c r="AJ245" s="53"/>
      <c r="AN245" s="34">
        <f t="shared" si="17"/>
        <v>0</v>
      </c>
      <c r="AO245" s="34">
        <f t="shared" si="17"/>
        <v>0</v>
      </c>
      <c r="AP245" s="34">
        <f t="shared" si="17"/>
        <v>0</v>
      </c>
      <c r="AQ245" s="34">
        <f t="shared" si="17"/>
        <v>0</v>
      </c>
      <c r="AR245" s="34">
        <f t="shared" si="17"/>
        <v>0</v>
      </c>
      <c r="AS245" s="34">
        <f t="shared" si="17"/>
        <v>0</v>
      </c>
      <c r="AT245" s="34" t="str">
        <f t="shared" si="16"/>
        <v>BEGGE</v>
      </c>
      <c r="AV245" s="34">
        <f t="shared" si="18"/>
        <v>0</v>
      </c>
      <c r="AW245" s="34">
        <f t="shared" si="18"/>
        <v>0</v>
      </c>
      <c r="AX245" s="34">
        <f t="shared" si="18"/>
        <v>0</v>
      </c>
      <c r="AY245" s="34">
        <f t="shared" si="18"/>
        <v>0</v>
      </c>
      <c r="AZ245" s="34">
        <f t="shared" si="18"/>
        <v>0</v>
      </c>
      <c r="BA245" s="34">
        <f t="shared" si="18"/>
        <v>0</v>
      </c>
    </row>
    <row r="246" spans="1:53" x14ac:dyDescent="0.35">
      <c r="A246" s="45">
        <v>242</v>
      </c>
      <c r="B246" t="s">
        <v>143</v>
      </c>
      <c r="C246" s="10" t="s">
        <v>54</v>
      </c>
      <c r="E246" s="46" t="s">
        <v>114</v>
      </c>
      <c r="F246" s="7" t="s">
        <v>236</v>
      </c>
      <c r="P246" t="s">
        <v>18</v>
      </c>
      <c r="T246" s="53"/>
      <c r="U246" s="53"/>
      <c r="V246" s="56" t="s">
        <v>144</v>
      </c>
      <c r="W246" s="53"/>
      <c r="X246" s="53"/>
      <c r="Y246" s="53"/>
      <c r="Z246" s="53"/>
      <c r="AA246" s="53"/>
      <c r="AB246" s="53"/>
      <c r="AC246" s="53"/>
      <c r="AD246" s="53"/>
      <c r="AE246" s="53"/>
      <c r="AF246" s="53"/>
      <c r="AG246" s="53"/>
      <c r="AH246" s="53"/>
      <c r="AI246" s="53"/>
      <c r="AJ246" s="53"/>
      <c r="AN246" s="34">
        <f t="shared" si="17"/>
        <v>0</v>
      </c>
      <c r="AO246" s="34">
        <f t="shared" si="17"/>
        <v>0</v>
      </c>
      <c r="AP246" s="34">
        <f t="shared" si="17"/>
        <v>0</v>
      </c>
      <c r="AQ246" s="34">
        <f t="shared" si="17"/>
        <v>0</v>
      </c>
      <c r="AR246" s="34">
        <f t="shared" si="17"/>
        <v>0</v>
      </c>
      <c r="AS246" s="34">
        <f t="shared" si="17"/>
        <v>0</v>
      </c>
      <c r="AT246" s="34" t="str">
        <f t="shared" si="16"/>
        <v>FYL</v>
      </c>
      <c r="AV246" s="34">
        <f t="shared" si="18"/>
        <v>0</v>
      </c>
      <c r="AW246" s="34">
        <f t="shared" si="18"/>
        <v>0</v>
      </c>
      <c r="AX246" s="34">
        <f t="shared" si="18"/>
        <v>1</v>
      </c>
      <c r="AY246" s="34">
        <f t="shared" si="18"/>
        <v>0</v>
      </c>
      <c r="AZ246" s="34">
        <f t="shared" si="18"/>
        <v>0</v>
      </c>
      <c r="BA246" s="34">
        <f t="shared" si="18"/>
        <v>0</v>
      </c>
    </row>
    <row r="247" spans="1:53" x14ac:dyDescent="0.35">
      <c r="A247" s="45">
        <v>243</v>
      </c>
      <c r="B247" t="s">
        <v>318</v>
      </c>
      <c r="C247" t="s">
        <v>147</v>
      </c>
      <c r="D247" s="46" t="s">
        <v>113</v>
      </c>
      <c r="E247" s="46" t="s">
        <v>114</v>
      </c>
      <c r="F247" s="7" t="s">
        <v>236</v>
      </c>
      <c r="G247" s="46" t="s">
        <v>245</v>
      </c>
      <c r="J247" t="s">
        <v>148</v>
      </c>
      <c r="P247" t="s">
        <v>148</v>
      </c>
      <c r="T247" s="53"/>
      <c r="U247" s="53"/>
      <c r="V247" s="53"/>
      <c r="W247" s="53"/>
      <c r="X247" s="53">
        <v>5</v>
      </c>
      <c r="Y247" s="53"/>
      <c r="Z247" s="53"/>
      <c r="AA247" s="53"/>
      <c r="AB247" s="53"/>
      <c r="AC247" s="53"/>
      <c r="AD247" s="53"/>
      <c r="AE247" s="53"/>
      <c r="AF247" s="53"/>
      <c r="AG247" s="53"/>
      <c r="AH247" s="53"/>
      <c r="AI247" s="53"/>
      <c r="AJ247" s="53"/>
      <c r="AN247" s="34">
        <f t="shared" si="17"/>
        <v>0</v>
      </c>
      <c r="AO247" s="34">
        <f t="shared" si="17"/>
        <v>0</v>
      </c>
      <c r="AP247" s="34">
        <f t="shared" si="17"/>
        <v>1</v>
      </c>
      <c r="AQ247" s="34">
        <f t="shared" si="17"/>
        <v>0</v>
      </c>
      <c r="AR247" s="34">
        <f t="shared" si="17"/>
        <v>0</v>
      </c>
      <c r="AS247" s="34">
        <f t="shared" si="17"/>
        <v>0</v>
      </c>
      <c r="AT247" s="34" t="str">
        <f t="shared" si="16"/>
        <v>BEGGE</v>
      </c>
      <c r="AV247" s="34">
        <f t="shared" si="18"/>
        <v>0</v>
      </c>
      <c r="AW247" s="34">
        <f t="shared" si="18"/>
        <v>0</v>
      </c>
      <c r="AX247" s="34">
        <f t="shared" si="18"/>
        <v>1</v>
      </c>
      <c r="AY247" s="34">
        <f t="shared" si="18"/>
        <v>0</v>
      </c>
      <c r="AZ247" s="34">
        <f t="shared" si="18"/>
        <v>0</v>
      </c>
      <c r="BA247" s="34">
        <f t="shared" si="18"/>
        <v>0</v>
      </c>
    </row>
    <row r="248" spans="1:53" x14ac:dyDescent="0.35">
      <c r="A248" s="45">
        <v>244</v>
      </c>
      <c r="B248" t="s">
        <v>369</v>
      </c>
      <c r="C248" t="s">
        <v>147</v>
      </c>
      <c r="D248" s="46" t="s">
        <v>113</v>
      </c>
      <c r="E248" s="46" t="s">
        <v>114</v>
      </c>
      <c r="F248" s="7" t="s">
        <v>236</v>
      </c>
      <c r="J248" t="s">
        <v>148</v>
      </c>
      <c r="P248" t="s">
        <v>148</v>
      </c>
      <c r="T248" s="53"/>
      <c r="U248" s="53"/>
      <c r="V248" s="53"/>
      <c r="W248" s="56" t="s">
        <v>150</v>
      </c>
      <c r="X248" s="53">
        <v>5</v>
      </c>
      <c r="Y248" s="53"/>
      <c r="Z248" s="53"/>
      <c r="AA248" s="53"/>
      <c r="AB248" s="53"/>
      <c r="AC248" s="53"/>
      <c r="AD248" s="53"/>
      <c r="AE248" s="53"/>
      <c r="AF248" s="53"/>
      <c r="AG248" s="53"/>
      <c r="AH248" s="53"/>
      <c r="AI248" s="53"/>
      <c r="AJ248" s="53"/>
      <c r="AN248" s="34">
        <f t="shared" si="17"/>
        <v>0</v>
      </c>
      <c r="AO248" s="34">
        <f t="shared" si="17"/>
        <v>0</v>
      </c>
      <c r="AP248" s="34">
        <f t="shared" si="17"/>
        <v>1</v>
      </c>
      <c r="AQ248" s="34">
        <f t="shared" si="17"/>
        <v>0</v>
      </c>
      <c r="AR248" s="34">
        <f t="shared" si="17"/>
        <v>0</v>
      </c>
      <c r="AS248" s="34">
        <f t="shared" si="17"/>
        <v>0</v>
      </c>
      <c r="AT248" s="34" t="str">
        <f t="shared" si="16"/>
        <v>BEGGE</v>
      </c>
      <c r="AV248" s="34">
        <f t="shared" si="18"/>
        <v>0</v>
      </c>
      <c r="AW248" s="34">
        <f t="shared" si="18"/>
        <v>0</v>
      </c>
      <c r="AX248" s="34">
        <f t="shared" si="18"/>
        <v>1</v>
      </c>
      <c r="AY248" s="34">
        <f t="shared" si="18"/>
        <v>0</v>
      </c>
      <c r="AZ248" s="34">
        <f t="shared" si="18"/>
        <v>0</v>
      </c>
      <c r="BA248" s="34">
        <f t="shared" si="18"/>
        <v>0</v>
      </c>
    </row>
    <row r="249" spans="1:53" x14ac:dyDescent="0.35">
      <c r="A249" s="45">
        <v>245</v>
      </c>
      <c r="B249" t="s">
        <v>304</v>
      </c>
      <c r="C249" t="s">
        <v>178</v>
      </c>
      <c r="E249" s="46" t="s">
        <v>114</v>
      </c>
      <c r="F249" s="7" t="s">
        <v>236</v>
      </c>
      <c r="G249" s="46" t="s">
        <v>245</v>
      </c>
      <c r="P249" t="s">
        <v>17</v>
      </c>
      <c r="T249" s="53"/>
      <c r="U249" s="53"/>
      <c r="V249" s="53"/>
      <c r="W249" s="53"/>
      <c r="X249" s="53"/>
      <c r="Y249" s="53"/>
      <c r="Z249" s="53"/>
      <c r="AA249" s="57" t="s">
        <v>106</v>
      </c>
      <c r="AB249" s="53"/>
      <c r="AC249" s="53"/>
      <c r="AD249" s="53"/>
      <c r="AE249" s="53"/>
      <c r="AF249" s="53"/>
      <c r="AG249" s="53"/>
      <c r="AH249" s="53"/>
      <c r="AI249" s="53"/>
      <c r="AJ249" s="53"/>
      <c r="AN249" s="34">
        <f t="shared" si="17"/>
        <v>0</v>
      </c>
      <c r="AO249" s="34">
        <f t="shared" si="17"/>
        <v>0</v>
      </c>
      <c r="AP249" s="34">
        <f t="shared" si="17"/>
        <v>0</v>
      </c>
      <c r="AQ249" s="34">
        <f t="shared" si="17"/>
        <v>0</v>
      </c>
      <c r="AR249" s="34">
        <f t="shared" si="17"/>
        <v>0</v>
      </c>
      <c r="AS249" s="34">
        <f t="shared" si="17"/>
        <v>0</v>
      </c>
      <c r="AT249" s="34" t="str">
        <f t="shared" si="16"/>
        <v>FYL</v>
      </c>
      <c r="AV249" s="34">
        <f t="shared" si="18"/>
        <v>0</v>
      </c>
      <c r="AW249" s="34">
        <f t="shared" si="18"/>
        <v>0</v>
      </c>
      <c r="AX249" s="34">
        <f t="shared" si="18"/>
        <v>1</v>
      </c>
      <c r="AY249" s="34">
        <f t="shared" si="18"/>
        <v>0</v>
      </c>
      <c r="AZ249" s="34">
        <f t="shared" si="18"/>
        <v>0</v>
      </c>
      <c r="BA249" s="34">
        <f t="shared" si="18"/>
        <v>0</v>
      </c>
    </row>
    <row r="250" spans="1:53" x14ac:dyDescent="0.35">
      <c r="A250" s="45">
        <v>246</v>
      </c>
      <c r="B250" t="s">
        <v>216</v>
      </c>
      <c r="C250" t="s">
        <v>215</v>
      </c>
      <c r="D250" s="46" t="s">
        <v>113</v>
      </c>
      <c r="F250" s="7" t="s">
        <v>234</v>
      </c>
      <c r="J250" t="s">
        <v>6</v>
      </c>
      <c r="T250" s="53"/>
      <c r="U250" s="53"/>
      <c r="V250" s="53"/>
      <c r="W250" s="53"/>
      <c r="X250" s="53"/>
      <c r="Y250" s="53"/>
      <c r="Z250" s="53"/>
      <c r="AA250" s="53"/>
      <c r="AB250" s="53"/>
      <c r="AC250" s="53"/>
      <c r="AD250" s="53"/>
      <c r="AE250" s="53">
        <v>12</v>
      </c>
      <c r="AF250" s="53"/>
      <c r="AG250" s="53"/>
      <c r="AH250" s="53"/>
      <c r="AI250" s="53"/>
      <c r="AJ250" s="53"/>
      <c r="AN250" s="34">
        <f t="shared" si="17"/>
        <v>0</v>
      </c>
      <c r="AO250" s="34">
        <f t="shared" si="17"/>
        <v>0</v>
      </c>
      <c r="AP250" s="34">
        <f t="shared" si="17"/>
        <v>1</v>
      </c>
      <c r="AQ250" s="34">
        <f t="shared" ref="AN250:AS292" si="19">IF(K250&lt;&gt;"",1,0)</f>
        <v>0</v>
      </c>
      <c r="AR250" s="34">
        <f t="shared" si="19"/>
        <v>0</v>
      </c>
      <c r="AS250" s="34">
        <f t="shared" si="19"/>
        <v>0</v>
      </c>
      <c r="AT250" s="34" t="str">
        <f t="shared" si="16"/>
        <v>KOM</v>
      </c>
      <c r="AV250" s="34">
        <f t="shared" si="18"/>
        <v>0</v>
      </c>
      <c r="AW250" s="34">
        <f t="shared" si="18"/>
        <v>0</v>
      </c>
      <c r="AX250" s="34">
        <f t="shared" si="18"/>
        <v>0</v>
      </c>
      <c r="AY250" s="34">
        <f t="shared" si="18"/>
        <v>0</v>
      </c>
      <c r="AZ250" s="34">
        <f t="shared" si="18"/>
        <v>0</v>
      </c>
      <c r="BA250" s="34">
        <f t="shared" si="18"/>
        <v>0</v>
      </c>
    </row>
    <row r="251" spans="1:53" x14ac:dyDescent="0.35">
      <c r="A251" s="45">
        <v>247</v>
      </c>
      <c r="B251" t="s">
        <v>217</v>
      </c>
      <c r="C251" t="s">
        <v>218</v>
      </c>
      <c r="D251" s="46" t="s">
        <v>113</v>
      </c>
      <c r="E251" s="46" t="s">
        <v>114</v>
      </c>
      <c r="F251" s="7" t="s">
        <v>236</v>
      </c>
      <c r="J251" t="s">
        <v>6</v>
      </c>
      <c r="P251" t="s">
        <v>6</v>
      </c>
      <c r="T251" s="53"/>
      <c r="U251" s="53"/>
      <c r="V251" s="53"/>
      <c r="W251" s="53"/>
      <c r="X251" s="53"/>
      <c r="Y251" s="53"/>
      <c r="Z251" s="53"/>
      <c r="AA251" s="53"/>
      <c r="AB251" s="53"/>
      <c r="AC251" s="53"/>
      <c r="AD251" s="53"/>
      <c r="AE251" s="53">
        <v>12</v>
      </c>
      <c r="AF251" s="53"/>
      <c r="AG251" s="53"/>
      <c r="AH251" s="53"/>
      <c r="AI251" s="53"/>
      <c r="AJ251" s="53"/>
      <c r="AN251" s="34">
        <f t="shared" si="19"/>
        <v>0</v>
      </c>
      <c r="AO251" s="34">
        <f t="shared" si="19"/>
        <v>0</v>
      </c>
      <c r="AP251" s="34">
        <f t="shared" si="19"/>
        <v>1</v>
      </c>
      <c r="AQ251" s="34">
        <f t="shared" si="19"/>
        <v>0</v>
      </c>
      <c r="AR251" s="34">
        <f t="shared" si="19"/>
        <v>0</v>
      </c>
      <c r="AS251" s="34">
        <f t="shared" si="19"/>
        <v>0</v>
      </c>
      <c r="AT251" s="34" t="str">
        <f t="shared" si="16"/>
        <v>BEGGE</v>
      </c>
      <c r="AV251" s="34">
        <f t="shared" si="18"/>
        <v>0</v>
      </c>
      <c r="AW251" s="34">
        <f t="shared" si="18"/>
        <v>0</v>
      </c>
      <c r="AX251" s="34">
        <f t="shared" si="18"/>
        <v>1</v>
      </c>
      <c r="AY251" s="34">
        <f t="shared" si="18"/>
        <v>0</v>
      </c>
      <c r="AZ251" s="34">
        <f t="shared" si="18"/>
        <v>0</v>
      </c>
      <c r="BA251" s="34">
        <f t="shared" si="18"/>
        <v>0</v>
      </c>
    </row>
    <row r="252" spans="1:53" x14ac:dyDescent="0.35">
      <c r="A252" s="45">
        <v>248</v>
      </c>
      <c r="B252" t="s">
        <v>219</v>
      </c>
      <c r="C252" t="s">
        <v>220</v>
      </c>
      <c r="D252" s="46" t="s">
        <v>113</v>
      </c>
      <c r="F252" s="7" t="s">
        <v>235</v>
      </c>
      <c r="M252" t="s">
        <v>104</v>
      </c>
      <c r="T252" s="53"/>
      <c r="U252" s="53"/>
      <c r="V252" s="53"/>
      <c r="W252" s="53"/>
      <c r="X252" s="53"/>
      <c r="Y252" s="53"/>
      <c r="Z252" s="53"/>
      <c r="AA252" s="53"/>
      <c r="AB252" s="53"/>
      <c r="AC252" s="53"/>
      <c r="AD252" s="53"/>
      <c r="AE252" s="53"/>
      <c r="AF252" s="53"/>
      <c r="AG252" s="53"/>
      <c r="AH252" s="53"/>
      <c r="AI252" s="53"/>
      <c r="AJ252" s="56" t="s">
        <v>226</v>
      </c>
      <c r="AN252" s="34">
        <f t="shared" si="19"/>
        <v>0</v>
      </c>
      <c r="AO252" s="34">
        <f t="shared" si="19"/>
        <v>0</v>
      </c>
      <c r="AP252" s="34">
        <f t="shared" si="19"/>
        <v>0</v>
      </c>
      <c r="AQ252" s="34">
        <f t="shared" si="19"/>
        <v>0</v>
      </c>
      <c r="AR252" s="34">
        <f t="shared" si="19"/>
        <v>0</v>
      </c>
      <c r="AS252" s="34">
        <f t="shared" si="19"/>
        <v>1</v>
      </c>
      <c r="AT252" s="34" t="str">
        <f t="shared" si="16"/>
        <v>KOM</v>
      </c>
      <c r="AV252" s="34">
        <f t="shared" si="18"/>
        <v>0</v>
      </c>
      <c r="AW252" s="34">
        <f t="shared" si="18"/>
        <v>0</v>
      </c>
      <c r="AX252" s="34">
        <f t="shared" si="18"/>
        <v>0</v>
      </c>
      <c r="AY252" s="34">
        <f t="shared" si="18"/>
        <v>0</v>
      </c>
      <c r="AZ252" s="34">
        <f t="shared" si="18"/>
        <v>0</v>
      </c>
      <c r="BA252" s="34">
        <f t="shared" si="18"/>
        <v>0</v>
      </c>
    </row>
    <row r="253" spans="1:53" x14ac:dyDescent="0.35">
      <c r="A253" s="45">
        <v>249</v>
      </c>
      <c r="B253" t="s">
        <v>228</v>
      </c>
      <c r="C253" s="11" t="s">
        <v>227</v>
      </c>
      <c r="E253" s="46" t="s">
        <v>114</v>
      </c>
      <c r="F253" s="7" t="s">
        <v>235</v>
      </c>
      <c r="N253" t="s">
        <v>19</v>
      </c>
      <c r="T253" s="53"/>
      <c r="U253" s="53"/>
      <c r="V253" s="53"/>
      <c r="W253" s="53">
        <v>4</v>
      </c>
      <c r="X253" s="53"/>
      <c r="Y253" s="53"/>
      <c r="Z253" s="53"/>
      <c r="AA253" s="53"/>
      <c r="AB253" s="53"/>
      <c r="AC253" s="53"/>
      <c r="AD253" s="53"/>
      <c r="AE253" s="53"/>
      <c r="AF253" s="53"/>
      <c r="AG253" s="53"/>
      <c r="AH253" s="53"/>
      <c r="AI253" s="53"/>
      <c r="AJ253" s="53"/>
      <c r="AN253" s="34">
        <f t="shared" si="19"/>
        <v>0</v>
      </c>
      <c r="AO253" s="34">
        <f t="shared" si="19"/>
        <v>0</v>
      </c>
      <c r="AP253" s="34">
        <f t="shared" si="19"/>
        <v>0</v>
      </c>
      <c r="AQ253" s="34">
        <f t="shared" si="19"/>
        <v>0</v>
      </c>
      <c r="AR253" s="34">
        <f t="shared" si="19"/>
        <v>0</v>
      </c>
      <c r="AS253" s="34">
        <f t="shared" si="19"/>
        <v>0</v>
      </c>
      <c r="AT253" s="34" t="str">
        <f t="shared" si="16"/>
        <v>FYL</v>
      </c>
      <c r="AV253" s="34">
        <f t="shared" si="18"/>
        <v>1</v>
      </c>
      <c r="AW253" s="34">
        <f t="shared" si="18"/>
        <v>0</v>
      </c>
      <c r="AX253" s="34">
        <f t="shared" si="18"/>
        <v>0</v>
      </c>
      <c r="AY253" s="34">
        <f t="shared" si="18"/>
        <v>0</v>
      </c>
      <c r="AZ253" s="34">
        <f t="shared" si="18"/>
        <v>0</v>
      </c>
      <c r="BA253" s="34">
        <f t="shared" si="18"/>
        <v>0</v>
      </c>
    </row>
    <row r="254" spans="1:53" x14ac:dyDescent="0.35">
      <c r="A254" s="45">
        <v>250</v>
      </c>
      <c r="B254" t="s">
        <v>223</v>
      </c>
      <c r="C254" t="s">
        <v>224</v>
      </c>
      <c r="E254" s="46" t="s">
        <v>114</v>
      </c>
      <c r="F254" s="7" t="s">
        <v>235</v>
      </c>
      <c r="S254" t="s">
        <v>104</v>
      </c>
      <c r="T254" s="53"/>
      <c r="U254" s="53"/>
      <c r="V254" s="53"/>
      <c r="W254" s="53"/>
      <c r="X254" s="53"/>
      <c r="Y254" s="53"/>
      <c r="Z254" s="53"/>
      <c r="AA254" s="53"/>
      <c r="AB254" s="53"/>
      <c r="AC254" s="53"/>
      <c r="AD254" s="53"/>
      <c r="AE254" s="53"/>
      <c r="AF254" s="53"/>
      <c r="AG254" s="53"/>
      <c r="AH254" s="53"/>
      <c r="AI254" s="53"/>
      <c r="AJ254" s="56" t="s">
        <v>226</v>
      </c>
      <c r="AN254" s="34">
        <f t="shared" si="19"/>
        <v>0</v>
      </c>
      <c r="AO254" s="34">
        <f t="shared" si="19"/>
        <v>0</v>
      </c>
      <c r="AP254" s="34">
        <f t="shared" si="19"/>
        <v>0</v>
      </c>
      <c r="AQ254" s="34">
        <f t="shared" si="19"/>
        <v>0</v>
      </c>
      <c r="AR254" s="34">
        <f t="shared" si="19"/>
        <v>0</v>
      </c>
      <c r="AS254" s="34">
        <f t="shared" si="19"/>
        <v>0</v>
      </c>
      <c r="AT254" s="34" t="str">
        <f t="shared" si="16"/>
        <v>FYL</v>
      </c>
      <c r="AV254" s="34">
        <f t="shared" si="18"/>
        <v>0</v>
      </c>
      <c r="AW254" s="34">
        <f t="shared" si="18"/>
        <v>0</v>
      </c>
      <c r="AX254" s="34">
        <f t="shared" si="18"/>
        <v>0</v>
      </c>
      <c r="AY254" s="34">
        <f t="shared" si="18"/>
        <v>0</v>
      </c>
      <c r="AZ254" s="34">
        <f t="shared" si="18"/>
        <v>0</v>
      </c>
      <c r="BA254" s="34">
        <f t="shared" si="18"/>
        <v>1</v>
      </c>
    </row>
    <row r="255" spans="1:53" x14ac:dyDescent="0.35">
      <c r="A255" s="45">
        <v>251</v>
      </c>
      <c r="B255" t="s">
        <v>221</v>
      </c>
      <c r="C255" t="s">
        <v>222</v>
      </c>
      <c r="D255" s="46" t="s">
        <v>113</v>
      </c>
      <c r="E255" s="46" t="s">
        <v>114</v>
      </c>
      <c r="F255" s="7" t="s">
        <v>235</v>
      </c>
      <c r="G255" s="46" t="s">
        <v>245</v>
      </c>
      <c r="M255" t="s">
        <v>104</v>
      </c>
      <c r="S255" t="s">
        <v>104</v>
      </c>
      <c r="T255" s="53"/>
      <c r="U255" s="53"/>
      <c r="V255" s="53"/>
      <c r="W255" s="53"/>
      <c r="X255" s="53"/>
      <c r="Y255" s="53"/>
      <c r="Z255" s="53"/>
      <c r="AA255" s="53"/>
      <c r="AB255" s="53"/>
      <c r="AC255" s="53"/>
      <c r="AD255" s="53"/>
      <c r="AE255" s="53"/>
      <c r="AF255" s="53"/>
      <c r="AG255" s="53"/>
      <c r="AH255" s="53"/>
      <c r="AI255" s="53"/>
      <c r="AJ255" s="56" t="s">
        <v>225</v>
      </c>
      <c r="AN255" s="34">
        <f t="shared" si="19"/>
        <v>0</v>
      </c>
      <c r="AO255" s="34">
        <f t="shared" si="19"/>
        <v>0</v>
      </c>
      <c r="AP255" s="34">
        <f t="shared" si="19"/>
        <v>0</v>
      </c>
      <c r="AQ255" s="34">
        <f t="shared" si="19"/>
        <v>0</v>
      </c>
      <c r="AR255" s="34">
        <f t="shared" si="19"/>
        <v>0</v>
      </c>
      <c r="AS255" s="34">
        <f t="shared" si="19"/>
        <v>1</v>
      </c>
      <c r="AT255" s="34" t="str">
        <f t="shared" si="16"/>
        <v>BEGGE</v>
      </c>
      <c r="AV255" s="34">
        <f t="shared" si="18"/>
        <v>0</v>
      </c>
      <c r="AW255" s="34">
        <f t="shared" si="18"/>
        <v>0</v>
      </c>
      <c r="AX255" s="34">
        <f t="shared" si="18"/>
        <v>0</v>
      </c>
      <c r="AY255" s="34">
        <f t="shared" si="18"/>
        <v>0</v>
      </c>
      <c r="AZ255" s="34">
        <f t="shared" si="18"/>
        <v>0</v>
      </c>
      <c r="BA255" s="34">
        <f t="shared" si="18"/>
        <v>1</v>
      </c>
    </row>
    <row r="256" spans="1:53" x14ac:dyDescent="0.35">
      <c r="A256" s="45">
        <v>252</v>
      </c>
      <c r="B256" t="s">
        <v>303</v>
      </c>
      <c r="C256" t="s">
        <v>232</v>
      </c>
      <c r="E256" s="46" t="s">
        <v>114</v>
      </c>
      <c r="F256" s="7" t="s">
        <v>233</v>
      </c>
      <c r="G256" s="46" t="s">
        <v>245</v>
      </c>
      <c r="Q256" t="s">
        <v>151</v>
      </c>
      <c r="T256" s="53"/>
      <c r="U256" s="53"/>
      <c r="V256" s="53"/>
      <c r="W256" s="53"/>
      <c r="X256" s="53"/>
      <c r="Y256" s="53"/>
      <c r="Z256" s="53"/>
      <c r="AA256" s="53"/>
      <c r="AB256" s="53"/>
      <c r="AC256" s="53"/>
      <c r="AD256" s="53"/>
      <c r="AE256" s="53"/>
      <c r="AF256" s="53"/>
      <c r="AG256" s="53"/>
      <c r="AH256" s="53"/>
      <c r="AI256" s="53"/>
      <c r="AJ256" s="53"/>
      <c r="AN256" s="34">
        <f t="shared" si="19"/>
        <v>0</v>
      </c>
      <c r="AO256" s="34">
        <f t="shared" si="19"/>
        <v>0</v>
      </c>
      <c r="AP256" s="34">
        <f t="shared" si="19"/>
        <v>0</v>
      </c>
      <c r="AQ256" s="34">
        <f t="shared" si="19"/>
        <v>0</v>
      </c>
      <c r="AR256" s="34">
        <f t="shared" si="19"/>
        <v>0</v>
      </c>
      <c r="AS256" s="34">
        <f t="shared" si="19"/>
        <v>0</v>
      </c>
      <c r="AT256" s="34" t="str">
        <f t="shared" si="16"/>
        <v>FYL</v>
      </c>
      <c r="AV256" s="34">
        <f t="shared" si="18"/>
        <v>0</v>
      </c>
      <c r="AW256" s="34">
        <f t="shared" si="18"/>
        <v>0</v>
      </c>
      <c r="AX256" s="34">
        <f t="shared" si="18"/>
        <v>0</v>
      </c>
      <c r="AY256" s="34">
        <f t="shared" si="18"/>
        <v>1</v>
      </c>
      <c r="AZ256" s="34">
        <f t="shared" si="18"/>
        <v>0</v>
      </c>
      <c r="BA256" s="34">
        <f t="shared" si="18"/>
        <v>0</v>
      </c>
    </row>
    <row r="257" spans="1:53" x14ac:dyDescent="0.35">
      <c r="A257" s="45">
        <v>253</v>
      </c>
      <c r="B257" t="s">
        <v>329</v>
      </c>
      <c r="C257" s="6" t="s">
        <v>163</v>
      </c>
      <c r="D257" s="46" t="s">
        <v>113</v>
      </c>
      <c r="F257" s="7" t="s">
        <v>235</v>
      </c>
      <c r="G257" s="46" t="s">
        <v>245</v>
      </c>
      <c r="H257" t="s">
        <v>16</v>
      </c>
      <c r="T257" s="53"/>
      <c r="U257" s="53"/>
      <c r="V257" s="53"/>
      <c r="W257" s="53"/>
      <c r="X257" s="53"/>
      <c r="Y257" s="53"/>
      <c r="Z257" s="53"/>
      <c r="AA257" s="53"/>
      <c r="AB257" s="53"/>
      <c r="AC257" s="53"/>
      <c r="AD257" s="53"/>
      <c r="AE257" s="53"/>
      <c r="AF257" s="53"/>
      <c r="AG257" s="53"/>
      <c r="AH257" s="53"/>
      <c r="AI257" s="53"/>
      <c r="AJ257" s="53"/>
      <c r="AN257" s="34">
        <f t="shared" si="19"/>
        <v>1</v>
      </c>
      <c r="AO257" s="34">
        <f t="shared" si="19"/>
        <v>0</v>
      </c>
      <c r="AP257" s="34">
        <f t="shared" si="19"/>
        <v>0</v>
      </c>
      <c r="AQ257" s="34">
        <f t="shared" si="19"/>
        <v>0</v>
      </c>
      <c r="AR257" s="34">
        <f t="shared" si="19"/>
        <v>0</v>
      </c>
      <c r="AS257" s="34">
        <f t="shared" si="19"/>
        <v>0</v>
      </c>
      <c r="AT257" s="34" t="str">
        <f t="shared" si="16"/>
        <v>KOM</v>
      </c>
      <c r="AV257" s="34">
        <f t="shared" si="18"/>
        <v>0</v>
      </c>
      <c r="AW257" s="34">
        <f t="shared" si="18"/>
        <v>0</v>
      </c>
      <c r="AX257" s="34">
        <f t="shared" si="18"/>
        <v>0</v>
      </c>
      <c r="AY257" s="34">
        <f t="shared" si="18"/>
        <v>0</v>
      </c>
      <c r="AZ257" s="34">
        <f t="shared" si="18"/>
        <v>0</v>
      </c>
      <c r="BA257" s="34">
        <f t="shared" si="18"/>
        <v>0</v>
      </c>
    </row>
    <row r="258" spans="1:53" x14ac:dyDescent="0.35">
      <c r="T258" s="53"/>
      <c r="U258" s="53"/>
      <c r="V258" s="53"/>
      <c r="W258" s="53"/>
      <c r="X258" s="53"/>
      <c r="Y258" s="53"/>
      <c r="Z258" s="53"/>
      <c r="AA258" s="53"/>
      <c r="AB258" s="53"/>
      <c r="AC258" s="53"/>
      <c r="AD258" s="53"/>
      <c r="AE258" s="53"/>
      <c r="AF258" s="53"/>
      <c r="AG258" s="53"/>
      <c r="AH258" s="53"/>
      <c r="AI258" s="53"/>
      <c r="AJ258" s="53"/>
      <c r="AN258" s="34">
        <f t="shared" si="19"/>
        <v>0</v>
      </c>
      <c r="AO258" s="34">
        <f t="shared" si="19"/>
        <v>0</v>
      </c>
      <c r="AP258" s="34">
        <f t="shared" si="19"/>
        <v>0</v>
      </c>
      <c r="AQ258" s="34">
        <f t="shared" si="19"/>
        <v>0</v>
      </c>
      <c r="AR258" s="34">
        <f t="shared" si="19"/>
        <v>0</v>
      </c>
      <c r="AS258" s="34">
        <f t="shared" si="19"/>
        <v>0</v>
      </c>
      <c r="AT258" s="34" t="str">
        <f t="shared" si="16"/>
        <v>FYL</v>
      </c>
      <c r="AV258" s="34">
        <f t="shared" si="18"/>
        <v>0</v>
      </c>
      <c r="AW258" s="34">
        <f t="shared" si="18"/>
        <v>0</v>
      </c>
      <c r="AX258" s="34">
        <f t="shared" si="18"/>
        <v>0</v>
      </c>
      <c r="AY258" s="34">
        <f t="shared" si="18"/>
        <v>0</v>
      </c>
      <c r="AZ258" s="34">
        <f t="shared" si="18"/>
        <v>0</v>
      </c>
      <c r="BA258" s="34">
        <f t="shared" si="18"/>
        <v>0</v>
      </c>
    </row>
    <row r="259" spans="1:53" x14ac:dyDescent="0.35">
      <c r="T259" s="53"/>
      <c r="U259" s="53"/>
      <c r="V259" s="53"/>
      <c r="W259" s="53"/>
      <c r="X259" s="53"/>
      <c r="Y259" s="53"/>
      <c r="Z259" s="53"/>
      <c r="AA259" s="53"/>
      <c r="AB259" s="53"/>
      <c r="AC259" s="53"/>
      <c r="AD259" s="53"/>
      <c r="AE259" s="53"/>
      <c r="AF259" s="53"/>
      <c r="AG259" s="53"/>
      <c r="AH259" s="53"/>
      <c r="AI259" s="53"/>
      <c r="AJ259" s="53"/>
      <c r="AN259" s="34">
        <f t="shared" si="19"/>
        <v>0</v>
      </c>
      <c r="AO259" s="34">
        <f t="shared" si="19"/>
        <v>0</v>
      </c>
      <c r="AP259" s="34">
        <f t="shared" si="19"/>
        <v>0</v>
      </c>
      <c r="AQ259" s="34">
        <f t="shared" si="19"/>
        <v>0</v>
      </c>
      <c r="AR259" s="34">
        <f t="shared" si="19"/>
        <v>0</v>
      </c>
      <c r="AS259" s="34">
        <f t="shared" si="19"/>
        <v>0</v>
      </c>
      <c r="AT259" s="34" t="str">
        <f t="shared" si="16"/>
        <v>FYL</v>
      </c>
      <c r="AV259" s="34">
        <f t="shared" si="18"/>
        <v>0</v>
      </c>
      <c r="AW259" s="34">
        <f t="shared" si="18"/>
        <v>0</v>
      </c>
      <c r="AX259" s="34">
        <f t="shared" si="18"/>
        <v>0</v>
      </c>
      <c r="AY259" s="34">
        <f t="shared" si="18"/>
        <v>0</v>
      </c>
      <c r="AZ259" s="34">
        <f t="shared" si="18"/>
        <v>0</v>
      </c>
      <c r="BA259" s="34">
        <f t="shared" si="18"/>
        <v>0</v>
      </c>
    </row>
    <row r="260" spans="1:53" x14ac:dyDescent="0.35">
      <c r="T260" s="53"/>
      <c r="U260" s="53"/>
      <c r="V260" s="53"/>
      <c r="W260" s="53"/>
      <c r="X260" s="53"/>
      <c r="Y260" s="53"/>
      <c r="Z260" s="53"/>
      <c r="AA260" s="53"/>
      <c r="AB260" s="53"/>
      <c r="AC260" s="53"/>
      <c r="AD260" s="53"/>
      <c r="AE260" s="53"/>
      <c r="AF260" s="53"/>
      <c r="AG260" s="53"/>
      <c r="AH260" s="53"/>
      <c r="AI260" s="53"/>
      <c r="AJ260" s="53"/>
      <c r="AN260" s="34">
        <f t="shared" si="19"/>
        <v>0</v>
      </c>
      <c r="AO260" s="34">
        <f t="shared" si="19"/>
        <v>0</v>
      </c>
      <c r="AP260" s="34">
        <f t="shared" si="19"/>
        <v>0</v>
      </c>
      <c r="AQ260" s="34">
        <f t="shared" si="19"/>
        <v>0</v>
      </c>
      <c r="AR260" s="34">
        <f t="shared" si="19"/>
        <v>0</v>
      </c>
      <c r="AS260" s="34">
        <f t="shared" si="19"/>
        <v>0</v>
      </c>
      <c r="AT260" s="34" t="str">
        <f t="shared" si="16"/>
        <v>FYL</v>
      </c>
      <c r="AV260" s="34">
        <f t="shared" si="18"/>
        <v>0</v>
      </c>
      <c r="AW260" s="34">
        <f t="shared" si="18"/>
        <v>0</v>
      </c>
      <c r="AX260" s="34">
        <f t="shared" si="18"/>
        <v>0</v>
      </c>
      <c r="AY260" s="34">
        <f t="shared" si="18"/>
        <v>0</v>
      </c>
      <c r="AZ260" s="34">
        <f t="shared" si="18"/>
        <v>0</v>
      </c>
      <c r="BA260" s="34">
        <f t="shared" si="18"/>
        <v>0</v>
      </c>
    </row>
    <row r="261" spans="1:53" x14ac:dyDescent="0.35">
      <c r="T261" s="53"/>
      <c r="U261" s="53"/>
      <c r="V261" s="53"/>
      <c r="W261" s="53"/>
      <c r="X261" s="53"/>
      <c r="Y261" s="53"/>
      <c r="Z261" s="53"/>
      <c r="AA261" s="53"/>
      <c r="AB261" s="53"/>
      <c r="AC261" s="53"/>
      <c r="AD261" s="53"/>
      <c r="AE261" s="53"/>
      <c r="AF261" s="53"/>
      <c r="AG261" s="53"/>
      <c r="AH261" s="53"/>
      <c r="AI261" s="53"/>
      <c r="AJ261" s="53"/>
      <c r="AN261" s="34">
        <f t="shared" si="19"/>
        <v>0</v>
      </c>
      <c r="AO261" s="34">
        <f t="shared" si="19"/>
        <v>0</v>
      </c>
      <c r="AP261" s="34">
        <f t="shared" si="19"/>
        <v>0</v>
      </c>
      <c r="AQ261" s="34">
        <f t="shared" si="19"/>
        <v>0</v>
      </c>
      <c r="AR261" s="34">
        <f t="shared" si="19"/>
        <v>0</v>
      </c>
      <c r="AS261" s="34">
        <f t="shared" si="19"/>
        <v>0</v>
      </c>
      <c r="AT261" s="34" t="str">
        <f t="shared" si="16"/>
        <v>FYL</v>
      </c>
      <c r="AV261" s="34">
        <f t="shared" si="18"/>
        <v>0</v>
      </c>
      <c r="AW261" s="34">
        <f t="shared" si="18"/>
        <v>0</v>
      </c>
      <c r="AX261" s="34">
        <f t="shared" si="18"/>
        <v>0</v>
      </c>
      <c r="AY261" s="34">
        <f t="shared" si="18"/>
        <v>0</v>
      </c>
      <c r="AZ261" s="34">
        <f t="shared" si="18"/>
        <v>0</v>
      </c>
      <c r="BA261" s="34">
        <f t="shared" si="18"/>
        <v>0</v>
      </c>
    </row>
    <row r="262" spans="1:53" x14ac:dyDescent="0.35">
      <c r="T262" s="53"/>
      <c r="U262" s="53"/>
      <c r="V262" s="53"/>
      <c r="W262" s="53"/>
      <c r="X262" s="53"/>
      <c r="Y262" s="53"/>
      <c r="Z262" s="53"/>
      <c r="AA262" s="53"/>
      <c r="AB262" s="53"/>
      <c r="AC262" s="53"/>
      <c r="AD262" s="53"/>
      <c r="AE262" s="53"/>
      <c r="AF262" s="53"/>
      <c r="AG262" s="53"/>
      <c r="AH262" s="53"/>
      <c r="AI262" s="53"/>
      <c r="AJ262" s="53"/>
      <c r="AN262" s="34">
        <f t="shared" si="19"/>
        <v>0</v>
      </c>
      <c r="AO262" s="34">
        <f t="shared" si="19"/>
        <v>0</v>
      </c>
      <c r="AP262" s="34">
        <f t="shared" si="19"/>
        <v>0</v>
      </c>
      <c r="AQ262" s="34">
        <f t="shared" si="19"/>
        <v>0</v>
      </c>
      <c r="AR262" s="34">
        <f t="shared" si="19"/>
        <v>0</v>
      </c>
      <c r="AS262" s="34">
        <f t="shared" si="19"/>
        <v>0</v>
      </c>
      <c r="AT262" s="34" t="str">
        <f t="shared" ref="AT262:AT325" si="20">IF(D262="","FYL",IF(E262="","KOM","BEGGE"))</f>
        <v>FYL</v>
      </c>
      <c r="AV262" s="34">
        <f t="shared" si="18"/>
        <v>0</v>
      </c>
      <c r="AW262" s="34">
        <f t="shared" si="18"/>
        <v>0</v>
      </c>
      <c r="AX262" s="34">
        <f t="shared" si="18"/>
        <v>0</v>
      </c>
      <c r="AY262" s="34">
        <f t="shared" si="18"/>
        <v>0</v>
      </c>
      <c r="AZ262" s="34">
        <f t="shared" si="18"/>
        <v>0</v>
      </c>
      <c r="BA262" s="34">
        <f t="shared" si="18"/>
        <v>0</v>
      </c>
    </row>
    <row r="263" spans="1:53" x14ac:dyDescent="0.35">
      <c r="T263" s="53"/>
      <c r="U263" s="53"/>
      <c r="V263" s="53"/>
      <c r="W263" s="53"/>
      <c r="X263" s="53"/>
      <c r="Y263" s="53"/>
      <c r="Z263" s="53"/>
      <c r="AA263" s="53"/>
      <c r="AB263" s="53"/>
      <c r="AC263" s="53"/>
      <c r="AD263" s="53"/>
      <c r="AE263" s="53"/>
      <c r="AF263" s="53"/>
      <c r="AG263" s="53"/>
      <c r="AH263" s="53"/>
      <c r="AI263" s="53"/>
      <c r="AJ263" s="53"/>
      <c r="AN263" s="34">
        <f t="shared" si="19"/>
        <v>0</v>
      </c>
      <c r="AO263" s="34">
        <f t="shared" si="19"/>
        <v>0</v>
      </c>
      <c r="AP263" s="34">
        <f t="shared" si="19"/>
        <v>0</v>
      </c>
      <c r="AQ263" s="34">
        <f t="shared" si="19"/>
        <v>0</v>
      </c>
      <c r="AR263" s="34">
        <f t="shared" si="19"/>
        <v>0</v>
      </c>
      <c r="AS263" s="34">
        <f t="shared" si="19"/>
        <v>0</v>
      </c>
      <c r="AT263" s="34" t="str">
        <f t="shared" si="20"/>
        <v>FYL</v>
      </c>
      <c r="AV263" s="34">
        <f t="shared" si="18"/>
        <v>0</v>
      </c>
      <c r="AW263" s="34">
        <f t="shared" si="18"/>
        <v>0</v>
      </c>
      <c r="AX263" s="34">
        <f t="shared" si="18"/>
        <v>0</v>
      </c>
      <c r="AY263" s="34">
        <f t="shared" si="18"/>
        <v>0</v>
      </c>
      <c r="AZ263" s="34">
        <f t="shared" si="18"/>
        <v>0</v>
      </c>
      <c r="BA263" s="34">
        <f t="shared" si="18"/>
        <v>0</v>
      </c>
    </row>
    <row r="264" spans="1:53" x14ac:dyDescent="0.35">
      <c r="T264" s="53"/>
      <c r="U264" s="53"/>
      <c r="V264" s="53"/>
      <c r="W264" s="53"/>
      <c r="X264" s="53"/>
      <c r="Y264" s="53"/>
      <c r="Z264" s="53"/>
      <c r="AA264" s="53"/>
      <c r="AB264" s="53"/>
      <c r="AC264" s="53"/>
      <c r="AD264" s="53"/>
      <c r="AE264" s="53"/>
      <c r="AF264" s="53"/>
      <c r="AG264" s="53"/>
      <c r="AH264" s="53"/>
      <c r="AI264" s="53"/>
      <c r="AJ264" s="53"/>
      <c r="AN264" s="34">
        <f t="shared" si="19"/>
        <v>0</v>
      </c>
      <c r="AO264" s="34">
        <f t="shared" si="19"/>
        <v>0</v>
      </c>
      <c r="AP264" s="34">
        <f t="shared" si="19"/>
        <v>0</v>
      </c>
      <c r="AQ264" s="34">
        <f t="shared" si="19"/>
        <v>0</v>
      </c>
      <c r="AR264" s="34">
        <f t="shared" si="19"/>
        <v>0</v>
      </c>
      <c r="AS264" s="34">
        <f t="shared" si="19"/>
        <v>0</v>
      </c>
      <c r="AT264" s="34" t="str">
        <f t="shared" si="20"/>
        <v>FYL</v>
      </c>
      <c r="AV264" s="34">
        <f t="shared" si="18"/>
        <v>0</v>
      </c>
      <c r="AW264" s="34">
        <f t="shared" si="18"/>
        <v>0</v>
      </c>
      <c r="AX264" s="34">
        <f t="shared" si="18"/>
        <v>0</v>
      </c>
      <c r="AY264" s="34">
        <f t="shared" si="18"/>
        <v>0</v>
      </c>
      <c r="AZ264" s="34">
        <f t="shared" si="18"/>
        <v>0</v>
      </c>
      <c r="BA264" s="34">
        <f t="shared" si="18"/>
        <v>0</v>
      </c>
    </row>
    <row r="265" spans="1:53" x14ac:dyDescent="0.35">
      <c r="T265" s="53"/>
      <c r="U265" s="53"/>
      <c r="V265" s="53"/>
      <c r="W265" s="53"/>
      <c r="X265" s="53"/>
      <c r="Y265" s="53"/>
      <c r="Z265" s="53"/>
      <c r="AA265" s="53"/>
      <c r="AB265" s="53"/>
      <c r="AC265" s="53"/>
      <c r="AD265" s="53"/>
      <c r="AE265" s="53"/>
      <c r="AF265" s="53"/>
      <c r="AG265" s="53"/>
      <c r="AH265" s="53"/>
      <c r="AI265" s="53"/>
      <c r="AJ265" s="53"/>
      <c r="AN265" s="34">
        <f t="shared" si="19"/>
        <v>0</v>
      </c>
      <c r="AO265" s="34">
        <f t="shared" si="19"/>
        <v>0</v>
      </c>
      <c r="AP265" s="34">
        <f t="shared" si="19"/>
        <v>0</v>
      </c>
      <c r="AQ265" s="34">
        <f t="shared" si="19"/>
        <v>0</v>
      </c>
      <c r="AR265" s="34">
        <f t="shared" si="19"/>
        <v>0</v>
      </c>
      <c r="AS265" s="34">
        <f t="shared" si="19"/>
        <v>0</v>
      </c>
      <c r="AT265" s="34" t="str">
        <f t="shared" si="20"/>
        <v>FYL</v>
      </c>
      <c r="AV265" s="34">
        <f t="shared" si="18"/>
        <v>0</v>
      </c>
      <c r="AW265" s="34">
        <f t="shared" si="18"/>
        <v>0</v>
      </c>
      <c r="AX265" s="34">
        <f t="shared" si="18"/>
        <v>0</v>
      </c>
      <c r="AY265" s="34">
        <f t="shared" si="18"/>
        <v>0</v>
      </c>
      <c r="AZ265" s="34">
        <f t="shared" si="18"/>
        <v>0</v>
      </c>
      <c r="BA265" s="34">
        <f t="shared" si="18"/>
        <v>0</v>
      </c>
    </row>
    <row r="266" spans="1:53" x14ac:dyDescent="0.35">
      <c r="T266" s="53"/>
      <c r="U266" s="53"/>
      <c r="V266" s="53"/>
      <c r="W266" s="53"/>
      <c r="X266" s="53"/>
      <c r="Y266" s="53"/>
      <c r="Z266" s="53"/>
      <c r="AA266" s="53"/>
      <c r="AB266" s="53"/>
      <c r="AC266" s="53"/>
      <c r="AD266" s="53"/>
      <c r="AE266" s="53"/>
      <c r="AF266" s="53"/>
      <c r="AG266" s="53"/>
      <c r="AH266" s="53"/>
      <c r="AI266" s="53"/>
      <c r="AJ266" s="53"/>
      <c r="AN266" s="34">
        <f t="shared" si="19"/>
        <v>0</v>
      </c>
      <c r="AO266" s="34">
        <f t="shared" si="19"/>
        <v>0</v>
      </c>
      <c r="AP266" s="34">
        <f t="shared" si="19"/>
        <v>0</v>
      </c>
      <c r="AQ266" s="34">
        <f t="shared" si="19"/>
        <v>0</v>
      </c>
      <c r="AR266" s="34">
        <f t="shared" si="19"/>
        <v>0</v>
      </c>
      <c r="AS266" s="34">
        <f t="shared" si="19"/>
        <v>0</v>
      </c>
      <c r="AT266" s="34" t="str">
        <f t="shared" si="20"/>
        <v>FYL</v>
      </c>
      <c r="AV266" s="34">
        <f t="shared" si="18"/>
        <v>0</v>
      </c>
      <c r="AW266" s="34">
        <f t="shared" si="18"/>
        <v>0</v>
      </c>
      <c r="AX266" s="34">
        <f t="shared" si="18"/>
        <v>0</v>
      </c>
      <c r="AY266" s="34">
        <f t="shared" si="18"/>
        <v>0</v>
      </c>
      <c r="AZ266" s="34">
        <f t="shared" si="18"/>
        <v>0</v>
      </c>
      <c r="BA266" s="34">
        <f t="shared" si="18"/>
        <v>0</v>
      </c>
    </row>
    <row r="267" spans="1:53" x14ac:dyDescent="0.35">
      <c r="T267" s="53"/>
      <c r="U267" s="53"/>
      <c r="V267" s="53"/>
      <c r="W267" s="53"/>
      <c r="X267" s="53"/>
      <c r="Y267" s="53"/>
      <c r="Z267" s="53"/>
      <c r="AA267" s="53"/>
      <c r="AB267" s="53"/>
      <c r="AC267" s="53"/>
      <c r="AD267" s="53"/>
      <c r="AE267" s="53"/>
      <c r="AF267" s="53"/>
      <c r="AG267" s="53"/>
      <c r="AH267" s="53"/>
      <c r="AI267" s="53"/>
      <c r="AJ267" s="53"/>
      <c r="AN267" s="34">
        <f t="shared" si="19"/>
        <v>0</v>
      </c>
      <c r="AO267" s="34">
        <f t="shared" si="19"/>
        <v>0</v>
      </c>
      <c r="AP267" s="34">
        <f t="shared" si="19"/>
        <v>0</v>
      </c>
      <c r="AQ267" s="34">
        <f t="shared" si="19"/>
        <v>0</v>
      </c>
      <c r="AR267" s="34">
        <f t="shared" si="19"/>
        <v>0</v>
      </c>
      <c r="AS267" s="34">
        <f t="shared" si="19"/>
        <v>0</v>
      </c>
      <c r="AT267" s="34" t="str">
        <f t="shared" si="20"/>
        <v>FYL</v>
      </c>
      <c r="AV267" s="34">
        <f t="shared" si="18"/>
        <v>0</v>
      </c>
      <c r="AW267" s="34">
        <f t="shared" si="18"/>
        <v>0</v>
      </c>
      <c r="AX267" s="34">
        <f t="shared" si="18"/>
        <v>0</v>
      </c>
      <c r="AY267" s="34">
        <f t="shared" si="18"/>
        <v>0</v>
      </c>
      <c r="AZ267" s="34">
        <f t="shared" si="18"/>
        <v>0</v>
      </c>
      <c r="BA267" s="34">
        <f t="shared" si="18"/>
        <v>0</v>
      </c>
    </row>
    <row r="268" spans="1:53" x14ac:dyDescent="0.35">
      <c r="T268" s="53"/>
      <c r="U268" s="53"/>
      <c r="V268" s="53"/>
      <c r="W268" s="53"/>
      <c r="X268" s="53"/>
      <c r="Y268" s="53"/>
      <c r="Z268" s="53"/>
      <c r="AA268" s="53"/>
      <c r="AB268" s="53"/>
      <c r="AC268" s="53"/>
      <c r="AD268" s="53"/>
      <c r="AE268" s="53"/>
      <c r="AF268" s="53"/>
      <c r="AG268" s="53"/>
      <c r="AH268" s="53"/>
      <c r="AI268" s="53"/>
      <c r="AJ268" s="53"/>
      <c r="AN268" s="34">
        <f t="shared" si="19"/>
        <v>0</v>
      </c>
      <c r="AO268" s="34">
        <f t="shared" si="19"/>
        <v>0</v>
      </c>
      <c r="AP268" s="34">
        <f t="shared" si="19"/>
        <v>0</v>
      </c>
      <c r="AQ268" s="34">
        <f t="shared" si="19"/>
        <v>0</v>
      </c>
      <c r="AR268" s="34">
        <f t="shared" si="19"/>
        <v>0</v>
      </c>
      <c r="AS268" s="34">
        <f t="shared" si="19"/>
        <v>0</v>
      </c>
      <c r="AT268" s="34" t="str">
        <f t="shared" si="20"/>
        <v>FYL</v>
      </c>
      <c r="AV268" s="34">
        <f t="shared" si="18"/>
        <v>0</v>
      </c>
      <c r="AW268" s="34">
        <f t="shared" si="18"/>
        <v>0</v>
      </c>
      <c r="AX268" s="34">
        <f t="shared" si="18"/>
        <v>0</v>
      </c>
      <c r="AY268" s="34">
        <f t="shared" si="18"/>
        <v>0</v>
      </c>
      <c r="AZ268" s="34">
        <f t="shared" si="18"/>
        <v>0</v>
      </c>
      <c r="BA268" s="34">
        <f t="shared" si="18"/>
        <v>0</v>
      </c>
    </row>
    <row r="269" spans="1:53" x14ac:dyDescent="0.35">
      <c r="T269" s="53"/>
      <c r="U269" s="53"/>
      <c r="V269" s="53"/>
      <c r="W269" s="53"/>
      <c r="X269" s="53"/>
      <c r="Y269" s="53"/>
      <c r="Z269" s="53"/>
      <c r="AA269" s="53"/>
      <c r="AB269" s="53"/>
      <c r="AC269" s="53"/>
      <c r="AD269" s="53"/>
      <c r="AE269" s="53"/>
      <c r="AF269" s="53"/>
      <c r="AG269" s="53"/>
      <c r="AH269" s="53"/>
      <c r="AI269" s="53"/>
      <c r="AJ269" s="53"/>
      <c r="AN269" s="34">
        <f t="shared" si="19"/>
        <v>0</v>
      </c>
      <c r="AO269" s="34">
        <f t="shared" si="19"/>
        <v>0</v>
      </c>
      <c r="AP269" s="34">
        <f t="shared" si="19"/>
        <v>0</v>
      </c>
      <c r="AQ269" s="34">
        <f t="shared" si="19"/>
        <v>0</v>
      </c>
      <c r="AR269" s="34">
        <f t="shared" si="19"/>
        <v>0</v>
      </c>
      <c r="AS269" s="34">
        <f t="shared" si="19"/>
        <v>0</v>
      </c>
      <c r="AT269" s="34" t="str">
        <f t="shared" si="20"/>
        <v>FYL</v>
      </c>
      <c r="AV269" s="34">
        <f t="shared" si="18"/>
        <v>0</v>
      </c>
      <c r="AW269" s="34">
        <f t="shared" si="18"/>
        <v>0</v>
      </c>
      <c r="AX269" s="34">
        <f t="shared" si="18"/>
        <v>0</v>
      </c>
      <c r="AY269" s="34">
        <f t="shared" si="18"/>
        <v>0</v>
      </c>
      <c r="AZ269" s="34">
        <f t="shared" si="18"/>
        <v>0</v>
      </c>
      <c r="BA269" s="34">
        <f t="shared" si="18"/>
        <v>0</v>
      </c>
    </row>
    <row r="270" spans="1:53" x14ac:dyDescent="0.35">
      <c r="T270" s="53"/>
      <c r="U270" s="53"/>
      <c r="V270" s="53"/>
      <c r="W270" s="53"/>
      <c r="X270" s="53"/>
      <c r="Y270" s="53"/>
      <c r="Z270" s="53"/>
      <c r="AA270" s="53"/>
      <c r="AB270" s="53"/>
      <c r="AC270" s="53"/>
      <c r="AD270" s="53"/>
      <c r="AE270" s="53"/>
      <c r="AF270" s="53"/>
      <c r="AG270" s="53"/>
      <c r="AH270" s="53"/>
      <c r="AI270" s="53"/>
      <c r="AJ270" s="53"/>
      <c r="AN270" s="34">
        <f t="shared" si="19"/>
        <v>0</v>
      </c>
      <c r="AO270" s="34">
        <f t="shared" si="19"/>
        <v>0</v>
      </c>
      <c r="AP270" s="34">
        <f t="shared" si="19"/>
        <v>0</v>
      </c>
      <c r="AQ270" s="34">
        <f t="shared" si="19"/>
        <v>0</v>
      </c>
      <c r="AR270" s="34">
        <f t="shared" si="19"/>
        <v>0</v>
      </c>
      <c r="AS270" s="34">
        <f t="shared" si="19"/>
        <v>0</v>
      </c>
      <c r="AT270" s="34" t="str">
        <f t="shared" si="20"/>
        <v>FYL</v>
      </c>
      <c r="AV270" s="34">
        <f t="shared" si="18"/>
        <v>0</v>
      </c>
      <c r="AW270" s="34">
        <f t="shared" si="18"/>
        <v>0</v>
      </c>
      <c r="AX270" s="34">
        <f t="shared" si="18"/>
        <v>0</v>
      </c>
      <c r="AY270" s="34">
        <f t="shared" si="18"/>
        <v>0</v>
      </c>
      <c r="AZ270" s="34">
        <f t="shared" si="18"/>
        <v>0</v>
      </c>
      <c r="BA270" s="34">
        <f t="shared" si="18"/>
        <v>0</v>
      </c>
    </row>
    <row r="271" spans="1:53" x14ac:dyDescent="0.35">
      <c r="T271" s="53"/>
      <c r="U271" s="53"/>
      <c r="V271" s="53"/>
      <c r="W271" s="53"/>
      <c r="X271" s="53"/>
      <c r="Y271" s="53"/>
      <c r="Z271" s="53"/>
      <c r="AA271" s="53"/>
      <c r="AB271" s="53"/>
      <c r="AC271" s="53"/>
      <c r="AD271" s="53"/>
      <c r="AE271" s="53"/>
      <c r="AF271" s="53"/>
      <c r="AG271" s="53"/>
      <c r="AH271" s="53"/>
      <c r="AI271" s="53"/>
      <c r="AJ271" s="53"/>
      <c r="AN271" s="34">
        <f t="shared" si="19"/>
        <v>0</v>
      </c>
      <c r="AO271" s="34">
        <f t="shared" si="19"/>
        <v>0</v>
      </c>
      <c r="AP271" s="34">
        <f t="shared" si="19"/>
        <v>0</v>
      </c>
      <c r="AQ271" s="34">
        <f t="shared" si="19"/>
        <v>0</v>
      </c>
      <c r="AR271" s="34">
        <f t="shared" si="19"/>
        <v>0</v>
      </c>
      <c r="AS271" s="34">
        <f t="shared" si="19"/>
        <v>0</v>
      </c>
      <c r="AT271" s="34" t="str">
        <f t="shared" si="20"/>
        <v>FYL</v>
      </c>
      <c r="AV271" s="34">
        <f t="shared" si="18"/>
        <v>0</v>
      </c>
      <c r="AW271" s="34">
        <f t="shared" si="18"/>
        <v>0</v>
      </c>
      <c r="AX271" s="34">
        <f t="shared" si="18"/>
        <v>0</v>
      </c>
      <c r="AY271" s="34">
        <f t="shared" si="18"/>
        <v>0</v>
      </c>
      <c r="AZ271" s="34">
        <f t="shared" si="18"/>
        <v>0</v>
      </c>
      <c r="BA271" s="34">
        <f t="shared" si="18"/>
        <v>0</v>
      </c>
    </row>
    <row r="272" spans="1:53" x14ac:dyDescent="0.35">
      <c r="T272" s="53"/>
      <c r="U272" s="53"/>
      <c r="V272" s="53"/>
      <c r="W272" s="53"/>
      <c r="X272" s="53"/>
      <c r="Y272" s="53"/>
      <c r="Z272" s="53"/>
      <c r="AA272" s="53"/>
      <c r="AB272" s="53"/>
      <c r="AC272" s="53"/>
      <c r="AD272" s="53"/>
      <c r="AE272" s="53"/>
      <c r="AF272" s="53"/>
      <c r="AG272" s="53"/>
      <c r="AH272" s="53"/>
      <c r="AI272" s="53"/>
      <c r="AJ272" s="53"/>
      <c r="AN272" s="34">
        <f t="shared" si="19"/>
        <v>0</v>
      </c>
      <c r="AO272" s="34">
        <f t="shared" si="19"/>
        <v>0</v>
      </c>
      <c r="AP272" s="34">
        <f t="shared" si="19"/>
        <v>0</v>
      </c>
      <c r="AQ272" s="34">
        <f t="shared" si="19"/>
        <v>0</v>
      </c>
      <c r="AR272" s="34">
        <f t="shared" si="19"/>
        <v>0</v>
      </c>
      <c r="AS272" s="34">
        <f t="shared" si="19"/>
        <v>0</v>
      </c>
      <c r="AT272" s="34" t="str">
        <f t="shared" si="20"/>
        <v>FYL</v>
      </c>
      <c r="AV272" s="34">
        <f t="shared" si="18"/>
        <v>0</v>
      </c>
      <c r="AW272" s="34">
        <f t="shared" si="18"/>
        <v>0</v>
      </c>
      <c r="AX272" s="34">
        <f t="shared" si="18"/>
        <v>0</v>
      </c>
      <c r="AY272" s="34">
        <f t="shared" si="18"/>
        <v>0</v>
      </c>
      <c r="AZ272" s="34">
        <f t="shared" si="18"/>
        <v>0</v>
      </c>
      <c r="BA272" s="34">
        <f t="shared" si="18"/>
        <v>0</v>
      </c>
    </row>
    <row r="273" spans="20:53" x14ac:dyDescent="0.35">
      <c r="T273" s="53"/>
      <c r="U273" s="53"/>
      <c r="V273" s="53"/>
      <c r="W273" s="53"/>
      <c r="X273" s="53"/>
      <c r="Y273" s="53"/>
      <c r="Z273" s="53"/>
      <c r="AA273" s="53"/>
      <c r="AB273" s="53"/>
      <c r="AC273" s="53"/>
      <c r="AD273" s="53"/>
      <c r="AE273" s="53"/>
      <c r="AF273" s="53"/>
      <c r="AG273" s="53"/>
      <c r="AH273" s="53"/>
      <c r="AI273" s="53"/>
      <c r="AJ273" s="53"/>
      <c r="AN273" s="34">
        <f t="shared" si="19"/>
        <v>0</v>
      </c>
      <c r="AO273" s="34">
        <f t="shared" si="19"/>
        <v>0</v>
      </c>
      <c r="AP273" s="34">
        <f t="shared" si="19"/>
        <v>0</v>
      </c>
      <c r="AQ273" s="34">
        <f t="shared" si="19"/>
        <v>0</v>
      </c>
      <c r="AR273" s="34">
        <f t="shared" si="19"/>
        <v>0</v>
      </c>
      <c r="AS273" s="34">
        <f t="shared" si="19"/>
        <v>0</v>
      </c>
      <c r="AT273" s="34" t="str">
        <f t="shared" si="20"/>
        <v>FYL</v>
      </c>
      <c r="AV273" s="34">
        <f t="shared" si="18"/>
        <v>0</v>
      </c>
      <c r="AW273" s="34">
        <f t="shared" si="18"/>
        <v>0</v>
      </c>
      <c r="AX273" s="34">
        <f t="shared" si="18"/>
        <v>0</v>
      </c>
      <c r="AY273" s="34">
        <f t="shared" si="18"/>
        <v>0</v>
      </c>
      <c r="AZ273" s="34">
        <f t="shared" si="18"/>
        <v>0</v>
      </c>
      <c r="BA273" s="34">
        <f t="shared" si="18"/>
        <v>0</v>
      </c>
    </row>
    <row r="274" spans="20:53" x14ac:dyDescent="0.35">
      <c r="T274" s="53"/>
      <c r="U274" s="53"/>
      <c r="V274" s="53"/>
      <c r="W274" s="53"/>
      <c r="X274" s="53"/>
      <c r="Y274" s="53"/>
      <c r="Z274" s="53"/>
      <c r="AA274" s="53"/>
      <c r="AB274" s="53"/>
      <c r="AC274" s="53"/>
      <c r="AD274" s="53"/>
      <c r="AE274" s="53"/>
      <c r="AF274" s="53"/>
      <c r="AG274" s="53"/>
      <c r="AH274" s="53"/>
      <c r="AI274" s="53"/>
      <c r="AJ274" s="53"/>
      <c r="AN274" s="34">
        <f t="shared" si="19"/>
        <v>0</v>
      </c>
      <c r="AO274" s="34">
        <f t="shared" si="19"/>
        <v>0</v>
      </c>
      <c r="AP274" s="34">
        <f t="shared" si="19"/>
        <v>0</v>
      </c>
      <c r="AQ274" s="34">
        <f t="shared" si="19"/>
        <v>0</v>
      </c>
      <c r="AR274" s="34">
        <f t="shared" si="19"/>
        <v>0</v>
      </c>
      <c r="AS274" s="34">
        <f t="shared" si="19"/>
        <v>0</v>
      </c>
      <c r="AT274" s="34" t="str">
        <f t="shared" si="20"/>
        <v>FYL</v>
      </c>
      <c r="AV274" s="34">
        <f t="shared" si="18"/>
        <v>0</v>
      </c>
      <c r="AW274" s="34">
        <f t="shared" si="18"/>
        <v>0</v>
      </c>
      <c r="AX274" s="34">
        <f t="shared" si="18"/>
        <v>0</v>
      </c>
      <c r="AY274" s="34">
        <f t="shared" si="18"/>
        <v>0</v>
      </c>
      <c r="AZ274" s="34">
        <f t="shared" si="18"/>
        <v>0</v>
      </c>
      <c r="BA274" s="34">
        <f t="shared" si="18"/>
        <v>0</v>
      </c>
    </row>
    <row r="275" spans="20:53" x14ac:dyDescent="0.35">
      <c r="T275" s="53"/>
      <c r="U275" s="53"/>
      <c r="V275" s="53"/>
      <c r="W275" s="53"/>
      <c r="X275" s="53"/>
      <c r="Y275" s="53"/>
      <c r="Z275" s="53"/>
      <c r="AA275" s="53"/>
      <c r="AB275" s="53"/>
      <c r="AC275" s="53"/>
      <c r="AD275" s="53"/>
      <c r="AE275" s="53"/>
      <c r="AF275" s="53"/>
      <c r="AG275" s="53"/>
      <c r="AH275" s="53"/>
      <c r="AI275" s="53"/>
      <c r="AJ275" s="53"/>
      <c r="AN275" s="34">
        <f t="shared" si="19"/>
        <v>0</v>
      </c>
      <c r="AO275" s="34">
        <f t="shared" si="19"/>
        <v>0</v>
      </c>
      <c r="AP275" s="34">
        <f t="shared" si="19"/>
        <v>0</v>
      </c>
      <c r="AQ275" s="34">
        <f t="shared" si="19"/>
        <v>0</v>
      </c>
      <c r="AR275" s="34">
        <f t="shared" si="19"/>
        <v>0</v>
      </c>
      <c r="AS275" s="34">
        <f t="shared" si="19"/>
        <v>0</v>
      </c>
      <c r="AT275" s="34" t="str">
        <f t="shared" si="20"/>
        <v>FYL</v>
      </c>
      <c r="AV275" s="34">
        <f t="shared" si="18"/>
        <v>0</v>
      </c>
      <c r="AW275" s="34">
        <f t="shared" si="18"/>
        <v>0</v>
      </c>
      <c r="AX275" s="34">
        <f t="shared" si="18"/>
        <v>0</v>
      </c>
      <c r="AY275" s="34">
        <f t="shared" si="18"/>
        <v>0</v>
      </c>
      <c r="AZ275" s="34">
        <f t="shared" si="18"/>
        <v>0</v>
      </c>
      <c r="BA275" s="34">
        <f t="shared" si="18"/>
        <v>0</v>
      </c>
    </row>
    <row r="276" spans="20:53" x14ac:dyDescent="0.35">
      <c r="AN276" s="34">
        <f t="shared" si="19"/>
        <v>0</v>
      </c>
      <c r="AO276" s="34">
        <f t="shared" si="19"/>
        <v>0</v>
      </c>
      <c r="AP276" s="34">
        <f t="shared" si="19"/>
        <v>0</v>
      </c>
      <c r="AQ276" s="34">
        <f t="shared" si="19"/>
        <v>0</v>
      </c>
      <c r="AR276" s="34">
        <f t="shared" si="19"/>
        <v>0</v>
      </c>
      <c r="AS276" s="34">
        <f t="shared" si="19"/>
        <v>0</v>
      </c>
      <c r="AT276" s="34" t="str">
        <f t="shared" si="20"/>
        <v>FYL</v>
      </c>
      <c r="AV276" s="34">
        <f t="shared" si="18"/>
        <v>0</v>
      </c>
      <c r="AW276" s="34">
        <f t="shared" si="18"/>
        <v>0</v>
      </c>
      <c r="AX276" s="34">
        <f t="shared" si="18"/>
        <v>0</v>
      </c>
      <c r="AY276" s="34">
        <f t="shared" si="18"/>
        <v>0</v>
      </c>
      <c r="AZ276" s="34">
        <f t="shared" si="18"/>
        <v>0</v>
      </c>
      <c r="BA276" s="34">
        <f t="shared" si="18"/>
        <v>0</v>
      </c>
    </row>
    <row r="277" spans="20:53" x14ac:dyDescent="0.35">
      <c r="AN277" s="34">
        <f t="shared" si="19"/>
        <v>0</v>
      </c>
      <c r="AO277" s="34">
        <f t="shared" si="19"/>
        <v>0</v>
      </c>
      <c r="AP277" s="34">
        <f t="shared" si="19"/>
        <v>0</v>
      </c>
      <c r="AQ277" s="34">
        <f t="shared" si="19"/>
        <v>0</v>
      </c>
      <c r="AR277" s="34">
        <f t="shared" si="19"/>
        <v>0</v>
      </c>
      <c r="AS277" s="34">
        <f t="shared" si="19"/>
        <v>0</v>
      </c>
      <c r="AT277" s="34" t="str">
        <f t="shared" si="20"/>
        <v>FYL</v>
      </c>
      <c r="AV277" s="34">
        <f t="shared" si="18"/>
        <v>0</v>
      </c>
      <c r="AW277" s="34">
        <f t="shared" si="18"/>
        <v>0</v>
      </c>
      <c r="AX277" s="34">
        <f t="shared" si="18"/>
        <v>0</v>
      </c>
      <c r="AY277" s="34">
        <f t="shared" ref="AY277:BA326" si="21">IF(Q277&lt;&gt;"",1,0)</f>
        <v>0</v>
      </c>
      <c r="AZ277" s="34">
        <f t="shared" si="21"/>
        <v>0</v>
      </c>
      <c r="BA277" s="34">
        <f t="shared" si="21"/>
        <v>0</v>
      </c>
    </row>
    <row r="278" spans="20:53" x14ac:dyDescent="0.35">
      <c r="AN278" s="34">
        <f t="shared" si="19"/>
        <v>0</v>
      </c>
      <c r="AO278" s="34">
        <f t="shared" si="19"/>
        <v>0</v>
      </c>
      <c r="AP278" s="34">
        <f t="shared" si="19"/>
        <v>0</v>
      </c>
      <c r="AQ278" s="34">
        <f t="shared" si="19"/>
        <v>0</v>
      </c>
      <c r="AR278" s="34">
        <f t="shared" si="19"/>
        <v>0</v>
      </c>
      <c r="AS278" s="34">
        <f t="shared" si="19"/>
        <v>0</v>
      </c>
      <c r="AT278" s="34" t="str">
        <f t="shared" si="20"/>
        <v>FYL</v>
      </c>
      <c r="AV278" s="34">
        <f t="shared" ref="AV278:AX326" si="22">IF(N278&lt;&gt;"",1,0)</f>
        <v>0</v>
      </c>
      <c r="AW278" s="34">
        <f t="shared" si="22"/>
        <v>0</v>
      </c>
      <c r="AX278" s="34">
        <f t="shared" si="22"/>
        <v>0</v>
      </c>
      <c r="AY278" s="34">
        <f t="shared" si="21"/>
        <v>0</v>
      </c>
      <c r="AZ278" s="34">
        <f t="shared" si="21"/>
        <v>0</v>
      </c>
      <c r="BA278" s="34">
        <f t="shared" si="21"/>
        <v>0</v>
      </c>
    </row>
    <row r="279" spans="20:53" x14ac:dyDescent="0.35">
      <c r="AN279" s="34">
        <f t="shared" si="19"/>
        <v>0</v>
      </c>
      <c r="AO279" s="34">
        <f t="shared" si="19"/>
        <v>0</v>
      </c>
      <c r="AP279" s="34">
        <f t="shared" si="19"/>
        <v>0</v>
      </c>
      <c r="AQ279" s="34">
        <f t="shared" si="19"/>
        <v>0</v>
      </c>
      <c r="AR279" s="34">
        <f t="shared" si="19"/>
        <v>0</v>
      </c>
      <c r="AS279" s="34">
        <f t="shared" si="19"/>
        <v>0</v>
      </c>
      <c r="AT279" s="34" t="str">
        <f t="shared" si="20"/>
        <v>FYL</v>
      </c>
      <c r="AV279" s="34">
        <f t="shared" si="22"/>
        <v>0</v>
      </c>
      <c r="AW279" s="34">
        <f t="shared" si="22"/>
        <v>0</v>
      </c>
      <c r="AX279" s="34">
        <f t="shared" si="22"/>
        <v>0</v>
      </c>
      <c r="AY279" s="34">
        <f t="shared" si="21"/>
        <v>0</v>
      </c>
      <c r="AZ279" s="34">
        <f t="shared" si="21"/>
        <v>0</v>
      </c>
      <c r="BA279" s="34">
        <f t="shared" si="21"/>
        <v>0</v>
      </c>
    </row>
    <row r="280" spans="20:53" x14ac:dyDescent="0.35">
      <c r="AN280" s="34">
        <f t="shared" si="19"/>
        <v>0</v>
      </c>
      <c r="AO280" s="34">
        <f t="shared" si="19"/>
        <v>0</v>
      </c>
      <c r="AP280" s="34">
        <f t="shared" si="19"/>
        <v>0</v>
      </c>
      <c r="AQ280" s="34">
        <f t="shared" si="19"/>
        <v>0</v>
      </c>
      <c r="AR280" s="34">
        <f t="shared" si="19"/>
        <v>0</v>
      </c>
      <c r="AS280" s="34">
        <f t="shared" si="19"/>
        <v>0</v>
      </c>
      <c r="AT280" s="34" t="str">
        <f t="shared" si="20"/>
        <v>FYL</v>
      </c>
      <c r="AV280" s="34">
        <f t="shared" si="22"/>
        <v>0</v>
      </c>
      <c r="AW280" s="34">
        <f t="shared" si="22"/>
        <v>0</v>
      </c>
      <c r="AX280" s="34">
        <f t="shared" si="22"/>
        <v>0</v>
      </c>
      <c r="AY280" s="34">
        <f t="shared" si="21"/>
        <v>0</v>
      </c>
      <c r="AZ280" s="34">
        <f t="shared" si="21"/>
        <v>0</v>
      </c>
      <c r="BA280" s="34">
        <f t="shared" si="21"/>
        <v>0</v>
      </c>
    </row>
    <row r="281" spans="20:53" x14ac:dyDescent="0.35">
      <c r="AN281" s="34">
        <f t="shared" si="19"/>
        <v>0</v>
      </c>
      <c r="AO281" s="34">
        <f t="shared" si="19"/>
        <v>0</v>
      </c>
      <c r="AP281" s="34">
        <f t="shared" si="19"/>
        <v>0</v>
      </c>
      <c r="AQ281" s="34">
        <f t="shared" si="19"/>
        <v>0</v>
      </c>
      <c r="AR281" s="34">
        <f t="shared" si="19"/>
        <v>0</v>
      </c>
      <c r="AS281" s="34">
        <f t="shared" si="19"/>
        <v>0</v>
      </c>
      <c r="AT281" s="34" t="str">
        <f t="shared" si="20"/>
        <v>FYL</v>
      </c>
      <c r="AV281" s="34">
        <f t="shared" si="22"/>
        <v>0</v>
      </c>
      <c r="AW281" s="34">
        <f t="shared" si="22"/>
        <v>0</v>
      </c>
      <c r="AX281" s="34">
        <f t="shared" si="22"/>
        <v>0</v>
      </c>
      <c r="AY281" s="34">
        <f t="shared" si="21"/>
        <v>0</v>
      </c>
      <c r="AZ281" s="34">
        <f t="shared" si="21"/>
        <v>0</v>
      </c>
      <c r="BA281" s="34">
        <f t="shared" si="21"/>
        <v>0</v>
      </c>
    </row>
    <row r="282" spans="20:53" x14ac:dyDescent="0.35">
      <c r="AN282" s="34">
        <f t="shared" si="19"/>
        <v>0</v>
      </c>
      <c r="AO282" s="34">
        <f t="shared" si="19"/>
        <v>0</v>
      </c>
      <c r="AP282" s="34">
        <f t="shared" si="19"/>
        <v>0</v>
      </c>
      <c r="AQ282" s="34">
        <f t="shared" si="19"/>
        <v>0</v>
      </c>
      <c r="AR282" s="34">
        <f t="shared" si="19"/>
        <v>0</v>
      </c>
      <c r="AS282" s="34">
        <f t="shared" si="19"/>
        <v>0</v>
      </c>
      <c r="AT282" s="34" t="str">
        <f t="shared" si="20"/>
        <v>FYL</v>
      </c>
      <c r="AV282" s="34">
        <f t="shared" si="22"/>
        <v>0</v>
      </c>
      <c r="AW282" s="34">
        <f t="shared" si="22"/>
        <v>0</v>
      </c>
      <c r="AX282" s="34">
        <f t="shared" si="22"/>
        <v>0</v>
      </c>
      <c r="AY282" s="34">
        <f t="shared" si="21"/>
        <v>0</v>
      </c>
      <c r="AZ282" s="34">
        <f t="shared" si="21"/>
        <v>0</v>
      </c>
      <c r="BA282" s="34">
        <f t="shared" si="21"/>
        <v>0</v>
      </c>
    </row>
    <row r="283" spans="20:53" x14ac:dyDescent="0.35">
      <c r="AN283" s="34">
        <f t="shared" si="19"/>
        <v>0</v>
      </c>
      <c r="AO283" s="34">
        <f t="shared" si="19"/>
        <v>0</v>
      </c>
      <c r="AP283" s="34">
        <f t="shared" si="19"/>
        <v>0</v>
      </c>
      <c r="AQ283" s="34">
        <f t="shared" si="19"/>
        <v>0</v>
      </c>
      <c r="AR283" s="34">
        <f t="shared" si="19"/>
        <v>0</v>
      </c>
      <c r="AS283" s="34">
        <f t="shared" si="19"/>
        <v>0</v>
      </c>
      <c r="AT283" s="34" t="str">
        <f t="shared" si="20"/>
        <v>FYL</v>
      </c>
      <c r="AV283" s="34">
        <f t="shared" si="22"/>
        <v>0</v>
      </c>
      <c r="AW283" s="34">
        <f t="shared" si="22"/>
        <v>0</v>
      </c>
      <c r="AX283" s="34">
        <f t="shared" si="22"/>
        <v>0</v>
      </c>
      <c r="AY283" s="34">
        <f t="shared" si="21"/>
        <v>0</v>
      </c>
      <c r="AZ283" s="34">
        <f t="shared" si="21"/>
        <v>0</v>
      </c>
      <c r="BA283" s="34">
        <f t="shared" si="21"/>
        <v>0</v>
      </c>
    </row>
    <row r="284" spans="20:53" x14ac:dyDescent="0.35">
      <c r="AN284" s="34">
        <f t="shared" si="19"/>
        <v>0</v>
      </c>
      <c r="AO284" s="34">
        <f t="shared" si="19"/>
        <v>0</v>
      </c>
      <c r="AP284" s="34">
        <f t="shared" si="19"/>
        <v>0</v>
      </c>
      <c r="AQ284" s="34">
        <f t="shared" si="19"/>
        <v>0</v>
      </c>
      <c r="AR284" s="34">
        <f t="shared" si="19"/>
        <v>0</v>
      </c>
      <c r="AS284" s="34">
        <f t="shared" si="19"/>
        <v>0</v>
      </c>
      <c r="AT284" s="34" t="str">
        <f t="shared" si="20"/>
        <v>FYL</v>
      </c>
      <c r="AV284" s="34">
        <f t="shared" si="22"/>
        <v>0</v>
      </c>
      <c r="AW284" s="34">
        <f t="shared" si="22"/>
        <v>0</v>
      </c>
      <c r="AX284" s="34">
        <f t="shared" si="22"/>
        <v>0</v>
      </c>
      <c r="AY284" s="34">
        <f t="shared" si="21"/>
        <v>0</v>
      </c>
      <c r="AZ284" s="34">
        <f t="shared" si="21"/>
        <v>0</v>
      </c>
      <c r="BA284" s="34">
        <f t="shared" si="21"/>
        <v>0</v>
      </c>
    </row>
    <row r="285" spans="20:53" x14ac:dyDescent="0.35">
      <c r="AN285" s="34">
        <f t="shared" si="19"/>
        <v>0</v>
      </c>
      <c r="AO285" s="34">
        <f t="shared" si="19"/>
        <v>0</v>
      </c>
      <c r="AP285" s="34">
        <f t="shared" si="19"/>
        <v>0</v>
      </c>
      <c r="AQ285" s="34">
        <f t="shared" si="19"/>
        <v>0</v>
      </c>
      <c r="AR285" s="34">
        <f t="shared" si="19"/>
        <v>0</v>
      </c>
      <c r="AS285" s="34">
        <f t="shared" si="19"/>
        <v>0</v>
      </c>
      <c r="AT285" s="34" t="str">
        <f t="shared" si="20"/>
        <v>FYL</v>
      </c>
      <c r="AV285" s="34">
        <f t="shared" si="22"/>
        <v>0</v>
      </c>
      <c r="AW285" s="34">
        <f t="shared" si="22"/>
        <v>0</v>
      </c>
      <c r="AX285" s="34">
        <f t="shared" si="22"/>
        <v>0</v>
      </c>
      <c r="AY285" s="34">
        <f t="shared" si="21"/>
        <v>0</v>
      </c>
      <c r="AZ285" s="34">
        <f t="shared" si="21"/>
        <v>0</v>
      </c>
      <c r="BA285" s="34">
        <f t="shared" si="21"/>
        <v>0</v>
      </c>
    </row>
    <row r="286" spans="20:53" x14ac:dyDescent="0.35">
      <c r="AN286" s="34">
        <f t="shared" si="19"/>
        <v>0</v>
      </c>
      <c r="AO286" s="34">
        <f t="shared" si="19"/>
        <v>0</v>
      </c>
      <c r="AP286" s="34">
        <f t="shared" si="19"/>
        <v>0</v>
      </c>
      <c r="AQ286" s="34">
        <f t="shared" si="19"/>
        <v>0</v>
      </c>
      <c r="AR286" s="34">
        <f t="shared" si="19"/>
        <v>0</v>
      </c>
      <c r="AS286" s="34">
        <f t="shared" si="19"/>
        <v>0</v>
      </c>
      <c r="AT286" s="34" t="str">
        <f t="shared" si="20"/>
        <v>FYL</v>
      </c>
      <c r="AV286" s="34">
        <f t="shared" si="22"/>
        <v>0</v>
      </c>
      <c r="AW286" s="34">
        <f t="shared" si="22"/>
        <v>0</v>
      </c>
      <c r="AX286" s="34">
        <f t="shared" si="22"/>
        <v>0</v>
      </c>
      <c r="AY286" s="34">
        <f t="shared" si="21"/>
        <v>0</v>
      </c>
      <c r="AZ286" s="34">
        <f t="shared" si="21"/>
        <v>0</v>
      </c>
      <c r="BA286" s="34">
        <f t="shared" si="21"/>
        <v>0</v>
      </c>
    </row>
    <row r="287" spans="20:53" x14ac:dyDescent="0.35">
      <c r="AN287" s="34">
        <f t="shared" si="19"/>
        <v>0</v>
      </c>
      <c r="AO287" s="34">
        <f t="shared" si="19"/>
        <v>0</v>
      </c>
      <c r="AP287" s="34">
        <f t="shared" si="19"/>
        <v>0</v>
      </c>
      <c r="AQ287" s="34">
        <f t="shared" si="19"/>
        <v>0</v>
      </c>
      <c r="AR287" s="34">
        <f t="shared" si="19"/>
        <v>0</v>
      </c>
      <c r="AS287" s="34">
        <f t="shared" si="19"/>
        <v>0</v>
      </c>
      <c r="AT287" s="34" t="str">
        <f t="shared" si="20"/>
        <v>FYL</v>
      </c>
      <c r="AV287" s="34">
        <f t="shared" si="22"/>
        <v>0</v>
      </c>
      <c r="AW287" s="34">
        <f t="shared" si="22"/>
        <v>0</v>
      </c>
      <c r="AX287" s="34">
        <f t="shared" si="22"/>
        <v>0</v>
      </c>
      <c r="AY287" s="34">
        <f t="shared" si="21"/>
        <v>0</v>
      </c>
      <c r="AZ287" s="34">
        <f t="shared" si="21"/>
        <v>0</v>
      </c>
      <c r="BA287" s="34">
        <f t="shared" si="21"/>
        <v>0</v>
      </c>
    </row>
    <row r="288" spans="20:53" x14ac:dyDescent="0.35">
      <c r="AN288" s="34">
        <f t="shared" si="19"/>
        <v>0</v>
      </c>
      <c r="AO288" s="34">
        <f t="shared" si="19"/>
        <v>0</v>
      </c>
      <c r="AP288" s="34">
        <f t="shared" si="19"/>
        <v>0</v>
      </c>
      <c r="AQ288" s="34">
        <f t="shared" si="19"/>
        <v>0</v>
      </c>
      <c r="AR288" s="34">
        <f t="shared" si="19"/>
        <v>0</v>
      </c>
      <c r="AS288" s="34">
        <f t="shared" si="19"/>
        <v>0</v>
      </c>
      <c r="AT288" s="34" t="str">
        <f t="shared" si="20"/>
        <v>FYL</v>
      </c>
      <c r="AV288" s="34">
        <f t="shared" si="22"/>
        <v>0</v>
      </c>
      <c r="AW288" s="34">
        <f t="shared" si="22"/>
        <v>0</v>
      </c>
      <c r="AX288" s="34">
        <f t="shared" si="22"/>
        <v>0</v>
      </c>
      <c r="AY288" s="34">
        <f t="shared" si="21"/>
        <v>0</v>
      </c>
      <c r="AZ288" s="34">
        <f t="shared" si="21"/>
        <v>0</v>
      </c>
      <c r="BA288" s="34">
        <f t="shared" si="21"/>
        <v>0</v>
      </c>
    </row>
    <row r="289" spans="40:53" x14ac:dyDescent="0.35">
      <c r="AN289" s="34">
        <f t="shared" si="19"/>
        <v>0</v>
      </c>
      <c r="AO289" s="34">
        <f t="shared" si="19"/>
        <v>0</v>
      </c>
      <c r="AP289" s="34">
        <f t="shared" si="19"/>
        <v>0</v>
      </c>
      <c r="AQ289" s="34">
        <f t="shared" si="19"/>
        <v>0</v>
      </c>
      <c r="AR289" s="34">
        <f t="shared" si="19"/>
        <v>0</v>
      </c>
      <c r="AS289" s="34">
        <f t="shared" si="19"/>
        <v>0</v>
      </c>
      <c r="AT289" s="34" t="str">
        <f t="shared" si="20"/>
        <v>FYL</v>
      </c>
      <c r="AV289" s="34">
        <f t="shared" si="22"/>
        <v>0</v>
      </c>
      <c r="AW289" s="34">
        <f t="shared" si="22"/>
        <v>0</v>
      </c>
      <c r="AX289" s="34">
        <f t="shared" si="22"/>
        <v>0</v>
      </c>
      <c r="AY289" s="34">
        <f t="shared" si="21"/>
        <v>0</v>
      </c>
      <c r="AZ289" s="34">
        <f t="shared" si="21"/>
        <v>0</v>
      </c>
      <c r="BA289" s="34">
        <f t="shared" si="21"/>
        <v>0</v>
      </c>
    </row>
    <row r="290" spans="40:53" x14ac:dyDescent="0.35">
      <c r="AN290" s="34">
        <f t="shared" si="19"/>
        <v>0</v>
      </c>
      <c r="AO290" s="34">
        <f t="shared" si="19"/>
        <v>0</v>
      </c>
      <c r="AP290" s="34">
        <f t="shared" si="19"/>
        <v>0</v>
      </c>
      <c r="AQ290" s="34">
        <f t="shared" si="19"/>
        <v>0</v>
      </c>
      <c r="AR290" s="34">
        <f t="shared" si="19"/>
        <v>0</v>
      </c>
      <c r="AS290" s="34">
        <f t="shared" si="19"/>
        <v>0</v>
      </c>
      <c r="AT290" s="34" t="str">
        <f t="shared" si="20"/>
        <v>FYL</v>
      </c>
      <c r="AV290" s="34">
        <f t="shared" si="22"/>
        <v>0</v>
      </c>
      <c r="AW290" s="34">
        <f t="shared" si="22"/>
        <v>0</v>
      </c>
      <c r="AX290" s="34">
        <f t="shared" si="22"/>
        <v>0</v>
      </c>
      <c r="AY290" s="34">
        <f t="shared" si="21"/>
        <v>0</v>
      </c>
      <c r="AZ290" s="34">
        <f t="shared" si="21"/>
        <v>0</v>
      </c>
      <c r="BA290" s="34">
        <f t="shared" si="21"/>
        <v>0</v>
      </c>
    </row>
    <row r="291" spans="40:53" x14ac:dyDescent="0.35">
      <c r="AN291" s="34">
        <f t="shared" si="19"/>
        <v>0</v>
      </c>
      <c r="AO291" s="34">
        <f t="shared" si="19"/>
        <v>0</v>
      </c>
      <c r="AP291" s="34">
        <f t="shared" si="19"/>
        <v>0</v>
      </c>
      <c r="AQ291" s="34">
        <f t="shared" si="19"/>
        <v>0</v>
      </c>
      <c r="AR291" s="34">
        <f t="shared" si="19"/>
        <v>0</v>
      </c>
      <c r="AS291" s="34">
        <f t="shared" si="19"/>
        <v>0</v>
      </c>
      <c r="AT291" s="34" t="str">
        <f t="shared" si="20"/>
        <v>FYL</v>
      </c>
      <c r="AV291" s="34">
        <f t="shared" si="22"/>
        <v>0</v>
      </c>
      <c r="AW291" s="34">
        <f t="shared" si="22"/>
        <v>0</v>
      </c>
      <c r="AX291" s="34">
        <f t="shared" si="22"/>
        <v>0</v>
      </c>
      <c r="AY291" s="34">
        <f t="shared" si="21"/>
        <v>0</v>
      </c>
      <c r="AZ291" s="34">
        <f t="shared" si="21"/>
        <v>0</v>
      </c>
      <c r="BA291" s="34">
        <f t="shared" si="21"/>
        <v>0</v>
      </c>
    </row>
    <row r="292" spans="40:53" x14ac:dyDescent="0.35">
      <c r="AN292" s="34">
        <f t="shared" si="19"/>
        <v>0</v>
      </c>
      <c r="AO292" s="34">
        <f t="shared" si="19"/>
        <v>0</v>
      </c>
      <c r="AP292" s="34">
        <f t="shared" si="19"/>
        <v>0</v>
      </c>
      <c r="AQ292" s="34">
        <f t="shared" si="19"/>
        <v>0</v>
      </c>
      <c r="AR292" s="34">
        <f t="shared" si="19"/>
        <v>0</v>
      </c>
      <c r="AS292" s="34">
        <f t="shared" si="19"/>
        <v>0</v>
      </c>
      <c r="AT292" s="34" t="str">
        <f t="shared" si="20"/>
        <v>FYL</v>
      </c>
      <c r="AV292" s="34">
        <f t="shared" si="22"/>
        <v>0</v>
      </c>
      <c r="AW292" s="34">
        <f t="shared" si="22"/>
        <v>0</v>
      </c>
      <c r="AX292" s="34">
        <f t="shared" si="22"/>
        <v>0</v>
      </c>
      <c r="AY292" s="34">
        <f t="shared" si="21"/>
        <v>0</v>
      </c>
      <c r="AZ292" s="34">
        <f t="shared" si="21"/>
        <v>0</v>
      </c>
      <c r="BA292" s="34">
        <f t="shared" si="21"/>
        <v>0</v>
      </c>
    </row>
    <row r="293" spans="40:53" x14ac:dyDescent="0.35">
      <c r="AN293" s="34">
        <f t="shared" ref="AN293:AS326" si="23">IF(H293&lt;&gt;"",1,0)</f>
        <v>0</v>
      </c>
      <c r="AO293" s="34">
        <f t="shared" si="23"/>
        <v>0</v>
      </c>
      <c r="AP293" s="34">
        <f t="shared" si="23"/>
        <v>0</v>
      </c>
      <c r="AQ293" s="34">
        <f t="shared" si="23"/>
        <v>0</v>
      </c>
      <c r="AR293" s="34">
        <f t="shared" si="23"/>
        <v>0</v>
      </c>
      <c r="AS293" s="34">
        <f t="shared" si="23"/>
        <v>0</v>
      </c>
      <c r="AT293" s="34" t="str">
        <f t="shared" si="20"/>
        <v>FYL</v>
      </c>
      <c r="AV293" s="34">
        <f t="shared" si="22"/>
        <v>0</v>
      </c>
      <c r="AW293" s="34">
        <f t="shared" si="22"/>
        <v>0</v>
      </c>
      <c r="AX293" s="34">
        <f t="shared" si="22"/>
        <v>0</v>
      </c>
      <c r="AY293" s="34">
        <f t="shared" si="21"/>
        <v>0</v>
      </c>
      <c r="AZ293" s="34">
        <f t="shared" si="21"/>
        <v>0</v>
      </c>
      <c r="BA293" s="34">
        <f t="shared" si="21"/>
        <v>0</v>
      </c>
    </row>
    <row r="294" spans="40:53" x14ac:dyDescent="0.35">
      <c r="AN294" s="34">
        <f t="shared" si="23"/>
        <v>0</v>
      </c>
      <c r="AO294" s="34">
        <f t="shared" si="23"/>
        <v>0</v>
      </c>
      <c r="AP294" s="34">
        <f t="shared" si="23"/>
        <v>0</v>
      </c>
      <c r="AQ294" s="34">
        <f t="shared" si="23"/>
        <v>0</v>
      </c>
      <c r="AR294" s="34">
        <f t="shared" si="23"/>
        <v>0</v>
      </c>
      <c r="AS294" s="34">
        <f t="shared" si="23"/>
        <v>0</v>
      </c>
      <c r="AT294" s="34" t="str">
        <f t="shared" si="20"/>
        <v>FYL</v>
      </c>
      <c r="AV294" s="34">
        <f t="shared" si="22"/>
        <v>0</v>
      </c>
      <c r="AW294" s="34">
        <f t="shared" si="22"/>
        <v>0</v>
      </c>
      <c r="AX294" s="34">
        <f t="shared" si="22"/>
        <v>0</v>
      </c>
      <c r="AY294" s="34">
        <f t="shared" si="21"/>
        <v>0</v>
      </c>
      <c r="AZ294" s="34">
        <f t="shared" si="21"/>
        <v>0</v>
      </c>
      <c r="BA294" s="34">
        <f t="shared" si="21"/>
        <v>0</v>
      </c>
    </row>
    <row r="295" spans="40:53" x14ac:dyDescent="0.35">
      <c r="AN295" s="34">
        <f t="shared" si="23"/>
        <v>0</v>
      </c>
      <c r="AO295" s="34">
        <f t="shared" si="23"/>
        <v>0</v>
      </c>
      <c r="AP295" s="34">
        <f t="shared" si="23"/>
        <v>0</v>
      </c>
      <c r="AQ295" s="34">
        <f t="shared" si="23"/>
        <v>0</v>
      </c>
      <c r="AR295" s="34">
        <f t="shared" si="23"/>
        <v>0</v>
      </c>
      <c r="AS295" s="34">
        <f t="shared" si="23"/>
        <v>0</v>
      </c>
      <c r="AT295" s="34" t="str">
        <f t="shared" si="20"/>
        <v>FYL</v>
      </c>
      <c r="AV295" s="34">
        <f t="shared" si="22"/>
        <v>0</v>
      </c>
      <c r="AW295" s="34">
        <f t="shared" si="22"/>
        <v>0</v>
      </c>
      <c r="AX295" s="34">
        <f t="shared" si="22"/>
        <v>0</v>
      </c>
      <c r="AY295" s="34">
        <f t="shared" si="21"/>
        <v>0</v>
      </c>
      <c r="AZ295" s="34">
        <f t="shared" si="21"/>
        <v>0</v>
      </c>
      <c r="BA295" s="34">
        <f t="shared" si="21"/>
        <v>0</v>
      </c>
    </row>
    <row r="296" spans="40:53" x14ac:dyDescent="0.35">
      <c r="AN296" s="34">
        <f t="shared" si="23"/>
        <v>0</v>
      </c>
      <c r="AO296" s="34">
        <f t="shared" si="23"/>
        <v>0</v>
      </c>
      <c r="AP296" s="34">
        <f t="shared" si="23"/>
        <v>0</v>
      </c>
      <c r="AQ296" s="34">
        <f t="shared" si="23"/>
        <v>0</v>
      </c>
      <c r="AR296" s="34">
        <f t="shared" si="23"/>
        <v>0</v>
      </c>
      <c r="AS296" s="34">
        <f t="shared" si="23"/>
        <v>0</v>
      </c>
      <c r="AT296" s="34" t="str">
        <f t="shared" si="20"/>
        <v>FYL</v>
      </c>
      <c r="AV296" s="34">
        <f t="shared" si="22"/>
        <v>0</v>
      </c>
      <c r="AW296" s="34">
        <f t="shared" si="22"/>
        <v>0</v>
      </c>
      <c r="AX296" s="34">
        <f t="shared" si="22"/>
        <v>0</v>
      </c>
      <c r="AY296" s="34">
        <f t="shared" si="21"/>
        <v>0</v>
      </c>
      <c r="AZ296" s="34">
        <f t="shared" si="21"/>
        <v>0</v>
      </c>
      <c r="BA296" s="34">
        <f t="shared" si="21"/>
        <v>0</v>
      </c>
    </row>
    <row r="297" spans="40:53" x14ac:dyDescent="0.35">
      <c r="AN297" s="34">
        <f t="shared" si="23"/>
        <v>0</v>
      </c>
      <c r="AO297" s="34">
        <f t="shared" si="23"/>
        <v>0</v>
      </c>
      <c r="AP297" s="34">
        <f t="shared" si="23"/>
        <v>0</v>
      </c>
      <c r="AQ297" s="34">
        <f t="shared" si="23"/>
        <v>0</v>
      </c>
      <c r="AR297" s="34">
        <f t="shared" si="23"/>
        <v>0</v>
      </c>
      <c r="AS297" s="34">
        <f t="shared" si="23"/>
        <v>0</v>
      </c>
      <c r="AT297" s="34" t="str">
        <f t="shared" si="20"/>
        <v>FYL</v>
      </c>
      <c r="AV297" s="34">
        <f t="shared" si="22"/>
        <v>0</v>
      </c>
      <c r="AW297" s="34">
        <f t="shared" si="22"/>
        <v>0</v>
      </c>
      <c r="AX297" s="34">
        <f t="shared" si="22"/>
        <v>0</v>
      </c>
      <c r="AY297" s="34">
        <f t="shared" si="21"/>
        <v>0</v>
      </c>
      <c r="AZ297" s="34">
        <f t="shared" si="21"/>
        <v>0</v>
      </c>
      <c r="BA297" s="34">
        <f t="shared" si="21"/>
        <v>0</v>
      </c>
    </row>
    <row r="298" spans="40:53" x14ac:dyDescent="0.35">
      <c r="AN298" s="34">
        <f t="shared" si="23"/>
        <v>0</v>
      </c>
      <c r="AO298" s="34">
        <f t="shared" si="23"/>
        <v>0</v>
      </c>
      <c r="AP298" s="34">
        <f t="shared" si="23"/>
        <v>0</v>
      </c>
      <c r="AQ298" s="34">
        <f t="shared" si="23"/>
        <v>0</v>
      </c>
      <c r="AR298" s="34">
        <f t="shared" si="23"/>
        <v>0</v>
      </c>
      <c r="AS298" s="34">
        <f t="shared" si="23"/>
        <v>0</v>
      </c>
      <c r="AT298" s="34" t="str">
        <f t="shared" si="20"/>
        <v>FYL</v>
      </c>
      <c r="AV298" s="34">
        <f t="shared" si="22"/>
        <v>0</v>
      </c>
      <c r="AW298" s="34">
        <f t="shared" si="22"/>
        <v>0</v>
      </c>
      <c r="AX298" s="34">
        <f t="shared" si="22"/>
        <v>0</v>
      </c>
      <c r="AY298" s="34">
        <f t="shared" si="21"/>
        <v>0</v>
      </c>
      <c r="AZ298" s="34">
        <f t="shared" si="21"/>
        <v>0</v>
      </c>
      <c r="BA298" s="34">
        <f t="shared" si="21"/>
        <v>0</v>
      </c>
    </row>
    <row r="299" spans="40:53" x14ac:dyDescent="0.35">
      <c r="AN299" s="34">
        <f t="shared" si="23"/>
        <v>0</v>
      </c>
      <c r="AO299" s="34">
        <f t="shared" si="23"/>
        <v>0</v>
      </c>
      <c r="AP299" s="34">
        <f t="shared" si="23"/>
        <v>0</v>
      </c>
      <c r="AQ299" s="34">
        <f t="shared" si="23"/>
        <v>0</v>
      </c>
      <c r="AR299" s="34">
        <f t="shared" si="23"/>
        <v>0</v>
      </c>
      <c r="AS299" s="34">
        <f t="shared" si="23"/>
        <v>0</v>
      </c>
      <c r="AT299" s="34" t="str">
        <f t="shared" si="20"/>
        <v>FYL</v>
      </c>
      <c r="AV299" s="34">
        <f t="shared" si="22"/>
        <v>0</v>
      </c>
      <c r="AW299" s="34">
        <f t="shared" si="22"/>
        <v>0</v>
      </c>
      <c r="AX299" s="34">
        <f t="shared" si="22"/>
        <v>0</v>
      </c>
      <c r="AY299" s="34">
        <f t="shared" si="21"/>
        <v>0</v>
      </c>
      <c r="AZ299" s="34">
        <f t="shared" si="21"/>
        <v>0</v>
      </c>
      <c r="BA299" s="34">
        <f t="shared" si="21"/>
        <v>0</v>
      </c>
    </row>
    <row r="300" spans="40:53" x14ac:dyDescent="0.35">
      <c r="AN300" s="34">
        <f t="shared" si="23"/>
        <v>0</v>
      </c>
      <c r="AO300" s="34">
        <f t="shared" si="23"/>
        <v>0</v>
      </c>
      <c r="AP300" s="34">
        <f t="shared" si="23"/>
        <v>0</v>
      </c>
      <c r="AQ300" s="34">
        <f t="shared" si="23"/>
        <v>0</v>
      </c>
      <c r="AR300" s="34">
        <f t="shared" si="23"/>
        <v>0</v>
      </c>
      <c r="AS300" s="34">
        <f t="shared" si="23"/>
        <v>0</v>
      </c>
      <c r="AT300" s="34" t="str">
        <f t="shared" si="20"/>
        <v>FYL</v>
      </c>
      <c r="AV300" s="34">
        <f t="shared" si="22"/>
        <v>0</v>
      </c>
      <c r="AW300" s="34">
        <f t="shared" si="22"/>
        <v>0</v>
      </c>
      <c r="AX300" s="34">
        <f t="shared" si="22"/>
        <v>0</v>
      </c>
      <c r="AY300" s="34">
        <f t="shared" si="21"/>
        <v>0</v>
      </c>
      <c r="AZ300" s="34">
        <f t="shared" si="21"/>
        <v>0</v>
      </c>
      <c r="BA300" s="34">
        <f t="shared" si="21"/>
        <v>0</v>
      </c>
    </row>
    <row r="301" spans="40:53" x14ac:dyDescent="0.35">
      <c r="AN301" s="34">
        <f t="shared" si="23"/>
        <v>0</v>
      </c>
      <c r="AO301" s="34">
        <f t="shared" si="23"/>
        <v>0</v>
      </c>
      <c r="AP301" s="34">
        <f t="shared" si="23"/>
        <v>0</v>
      </c>
      <c r="AQ301" s="34">
        <f t="shared" si="23"/>
        <v>0</v>
      </c>
      <c r="AR301" s="34">
        <f t="shared" si="23"/>
        <v>0</v>
      </c>
      <c r="AS301" s="34">
        <f t="shared" si="23"/>
        <v>0</v>
      </c>
      <c r="AT301" s="34" t="str">
        <f t="shared" si="20"/>
        <v>FYL</v>
      </c>
      <c r="AV301" s="34">
        <f t="shared" si="22"/>
        <v>0</v>
      </c>
      <c r="AW301" s="34">
        <f t="shared" si="22"/>
        <v>0</v>
      </c>
      <c r="AX301" s="34">
        <f t="shared" si="22"/>
        <v>0</v>
      </c>
      <c r="AY301" s="34">
        <f t="shared" si="21"/>
        <v>0</v>
      </c>
      <c r="AZ301" s="34">
        <f t="shared" si="21"/>
        <v>0</v>
      </c>
      <c r="BA301" s="34">
        <f t="shared" si="21"/>
        <v>0</v>
      </c>
    </row>
    <row r="302" spans="40:53" x14ac:dyDescent="0.35">
      <c r="AN302" s="34">
        <f t="shared" si="23"/>
        <v>0</v>
      </c>
      <c r="AO302" s="34">
        <f t="shared" si="23"/>
        <v>0</v>
      </c>
      <c r="AP302" s="34">
        <f t="shared" si="23"/>
        <v>0</v>
      </c>
      <c r="AQ302" s="34">
        <f t="shared" si="23"/>
        <v>0</v>
      </c>
      <c r="AR302" s="34">
        <f t="shared" si="23"/>
        <v>0</v>
      </c>
      <c r="AS302" s="34">
        <f t="shared" si="23"/>
        <v>0</v>
      </c>
      <c r="AT302" s="34" t="str">
        <f t="shared" si="20"/>
        <v>FYL</v>
      </c>
      <c r="AV302" s="34">
        <f t="shared" si="22"/>
        <v>0</v>
      </c>
      <c r="AW302" s="34">
        <f t="shared" si="22"/>
        <v>0</v>
      </c>
      <c r="AX302" s="34">
        <f t="shared" si="22"/>
        <v>0</v>
      </c>
      <c r="AY302" s="34">
        <f t="shared" si="21"/>
        <v>0</v>
      </c>
      <c r="AZ302" s="34">
        <f t="shared" si="21"/>
        <v>0</v>
      </c>
      <c r="BA302" s="34">
        <f t="shared" si="21"/>
        <v>0</v>
      </c>
    </row>
    <row r="303" spans="40:53" x14ac:dyDescent="0.35">
      <c r="AN303" s="34">
        <f t="shared" si="23"/>
        <v>0</v>
      </c>
      <c r="AO303" s="34">
        <f t="shared" si="23"/>
        <v>0</v>
      </c>
      <c r="AP303" s="34">
        <f t="shared" si="23"/>
        <v>0</v>
      </c>
      <c r="AQ303" s="34">
        <f t="shared" si="23"/>
        <v>0</v>
      </c>
      <c r="AR303" s="34">
        <f t="shared" si="23"/>
        <v>0</v>
      </c>
      <c r="AS303" s="34">
        <f t="shared" si="23"/>
        <v>0</v>
      </c>
      <c r="AT303" s="34" t="str">
        <f t="shared" si="20"/>
        <v>FYL</v>
      </c>
      <c r="AV303" s="34">
        <f t="shared" si="22"/>
        <v>0</v>
      </c>
      <c r="AW303" s="34">
        <f t="shared" si="22"/>
        <v>0</v>
      </c>
      <c r="AX303" s="34">
        <f t="shared" si="22"/>
        <v>0</v>
      </c>
      <c r="AY303" s="34">
        <f t="shared" si="21"/>
        <v>0</v>
      </c>
      <c r="AZ303" s="34">
        <f t="shared" si="21"/>
        <v>0</v>
      </c>
      <c r="BA303" s="34">
        <f t="shared" si="21"/>
        <v>0</v>
      </c>
    </row>
    <row r="304" spans="40:53" x14ac:dyDescent="0.35">
      <c r="AN304" s="34">
        <f t="shared" si="23"/>
        <v>0</v>
      </c>
      <c r="AO304" s="34">
        <f t="shared" si="23"/>
        <v>0</v>
      </c>
      <c r="AP304" s="34">
        <f t="shared" si="23"/>
        <v>0</v>
      </c>
      <c r="AQ304" s="34">
        <f t="shared" si="23"/>
        <v>0</v>
      </c>
      <c r="AR304" s="34">
        <f t="shared" si="23"/>
        <v>0</v>
      </c>
      <c r="AS304" s="34">
        <f t="shared" si="23"/>
        <v>0</v>
      </c>
      <c r="AT304" s="34" t="str">
        <f t="shared" si="20"/>
        <v>FYL</v>
      </c>
      <c r="AV304" s="34">
        <f t="shared" si="22"/>
        <v>0</v>
      </c>
      <c r="AW304" s="34">
        <f t="shared" si="22"/>
        <v>0</v>
      </c>
      <c r="AX304" s="34">
        <f t="shared" si="22"/>
        <v>0</v>
      </c>
      <c r="AY304" s="34">
        <f t="shared" si="21"/>
        <v>0</v>
      </c>
      <c r="AZ304" s="34">
        <f t="shared" si="21"/>
        <v>0</v>
      </c>
      <c r="BA304" s="34">
        <f t="shared" si="21"/>
        <v>0</v>
      </c>
    </row>
    <row r="305" spans="40:53" x14ac:dyDescent="0.35">
      <c r="AN305" s="34">
        <f t="shared" si="23"/>
        <v>0</v>
      </c>
      <c r="AO305" s="34">
        <f t="shared" si="23"/>
        <v>0</v>
      </c>
      <c r="AP305" s="34">
        <f t="shared" si="23"/>
        <v>0</v>
      </c>
      <c r="AQ305" s="34">
        <f t="shared" si="23"/>
        <v>0</v>
      </c>
      <c r="AR305" s="34">
        <f t="shared" si="23"/>
        <v>0</v>
      </c>
      <c r="AS305" s="34">
        <f t="shared" si="23"/>
        <v>0</v>
      </c>
      <c r="AT305" s="34" t="str">
        <f t="shared" si="20"/>
        <v>FYL</v>
      </c>
      <c r="AV305" s="34">
        <f t="shared" si="22"/>
        <v>0</v>
      </c>
      <c r="AW305" s="34">
        <f t="shared" si="22"/>
        <v>0</v>
      </c>
      <c r="AX305" s="34">
        <f t="shared" si="22"/>
        <v>0</v>
      </c>
      <c r="AY305" s="34">
        <f t="shared" si="21"/>
        <v>0</v>
      </c>
      <c r="AZ305" s="34">
        <f t="shared" si="21"/>
        <v>0</v>
      </c>
      <c r="BA305" s="34">
        <f t="shared" si="21"/>
        <v>0</v>
      </c>
    </row>
    <row r="306" spans="40:53" x14ac:dyDescent="0.35">
      <c r="AN306" s="34">
        <f t="shared" si="23"/>
        <v>0</v>
      </c>
      <c r="AO306" s="34">
        <f t="shared" si="23"/>
        <v>0</v>
      </c>
      <c r="AP306" s="34">
        <f t="shared" si="23"/>
        <v>0</v>
      </c>
      <c r="AQ306" s="34">
        <f t="shared" si="23"/>
        <v>0</v>
      </c>
      <c r="AR306" s="34">
        <f t="shared" si="23"/>
        <v>0</v>
      </c>
      <c r="AS306" s="34">
        <f t="shared" si="23"/>
        <v>0</v>
      </c>
      <c r="AT306" s="34" t="str">
        <f t="shared" si="20"/>
        <v>FYL</v>
      </c>
      <c r="AV306" s="34">
        <f t="shared" si="22"/>
        <v>0</v>
      </c>
      <c r="AW306" s="34">
        <f t="shared" si="22"/>
        <v>0</v>
      </c>
      <c r="AX306" s="34">
        <f t="shared" si="22"/>
        <v>0</v>
      </c>
      <c r="AY306" s="34">
        <f t="shared" si="21"/>
        <v>0</v>
      </c>
      <c r="AZ306" s="34">
        <f t="shared" si="21"/>
        <v>0</v>
      </c>
      <c r="BA306" s="34">
        <f t="shared" si="21"/>
        <v>0</v>
      </c>
    </row>
    <row r="307" spans="40:53" x14ac:dyDescent="0.35">
      <c r="AN307" s="34">
        <f t="shared" si="23"/>
        <v>0</v>
      </c>
      <c r="AO307" s="34">
        <f t="shared" si="23"/>
        <v>0</v>
      </c>
      <c r="AP307" s="34">
        <f t="shared" si="23"/>
        <v>0</v>
      </c>
      <c r="AQ307" s="34">
        <f t="shared" si="23"/>
        <v>0</v>
      </c>
      <c r="AR307" s="34">
        <f t="shared" si="23"/>
        <v>0</v>
      </c>
      <c r="AS307" s="34">
        <f t="shared" si="23"/>
        <v>0</v>
      </c>
      <c r="AT307" s="34" t="str">
        <f t="shared" si="20"/>
        <v>FYL</v>
      </c>
      <c r="AV307" s="34">
        <f t="shared" si="22"/>
        <v>0</v>
      </c>
      <c r="AW307" s="34">
        <f t="shared" si="22"/>
        <v>0</v>
      </c>
      <c r="AX307" s="34">
        <f t="shared" si="22"/>
        <v>0</v>
      </c>
      <c r="AY307" s="34">
        <f t="shared" si="21"/>
        <v>0</v>
      </c>
      <c r="AZ307" s="34">
        <f t="shared" si="21"/>
        <v>0</v>
      </c>
      <c r="BA307" s="34">
        <f t="shared" si="21"/>
        <v>0</v>
      </c>
    </row>
    <row r="308" spans="40:53" x14ac:dyDescent="0.35">
      <c r="AN308" s="34">
        <f t="shared" si="23"/>
        <v>0</v>
      </c>
      <c r="AO308" s="34">
        <f t="shared" si="23"/>
        <v>0</v>
      </c>
      <c r="AP308" s="34">
        <f t="shared" si="23"/>
        <v>0</v>
      </c>
      <c r="AQ308" s="34">
        <f t="shared" si="23"/>
        <v>0</v>
      </c>
      <c r="AR308" s="34">
        <f t="shared" si="23"/>
        <v>0</v>
      </c>
      <c r="AS308" s="34">
        <f t="shared" si="23"/>
        <v>0</v>
      </c>
      <c r="AT308" s="34" t="str">
        <f t="shared" si="20"/>
        <v>FYL</v>
      </c>
      <c r="AV308" s="34">
        <f t="shared" si="22"/>
        <v>0</v>
      </c>
      <c r="AW308" s="34">
        <f t="shared" si="22"/>
        <v>0</v>
      </c>
      <c r="AX308" s="34">
        <f t="shared" si="22"/>
        <v>0</v>
      </c>
      <c r="AY308" s="34">
        <f t="shared" si="21"/>
        <v>0</v>
      </c>
      <c r="AZ308" s="34">
        <f t="shared" si="21"/>
        <v>0</v>
      </c>
      <c r="BA308" s="34">
        <f t="shared" si="21"/>
        <v>0</v>
      </c>
    </row>
    <row r="309" spans="40:53" x14ac:dyDescent="0.35">
      <c r="AN309" s="34">
        <f t="shared" si="23"/>
        <v>0</v>
      </c>
      <c r="AO309" s="34">
        <f t="shared" si="23"/>
        <v>0</v>
      </c>
      <c r="AP309" s="34">
        <f t="shared" si="23"/>
        <v>0</v>
      </c>
      <c r="AQ309" s="34">
        <f t="shared" si="23"/>
        <v>0</v>
      </c>
      <c r="AR309" s="34">
        <f t="shared" si="23"/>
        <v>0</v>
      </c>
      <c r="AS309" s="34">
        <f t="shared" si="23"/>
        <v>0</v>
      </c>
      <c r="AT309" s="34" t="str">
        <f t="shared" si="20"/>
        <v>FYL</v>
      </c>
      <c r="AV309" s="34">
        <f t="shared" si="22"/>
        <v>0</v>
      </c>
      <c r="AW309" s="34">
        <f t="shared" si="22"/>
        <v>0</v>
      </c>
      <c r="AX309" s="34">
        <f t="shared" si="22"/>
        <v>0</v>
      </c>
      <c r="AY309" s="34">
        <f t="shared" si="21"/>
        <v>0</v>
      </c>
      <c r="AZ309" s="34">
        <f t="shared" si="21"/>
        <v>0</v>
      </c>
      <c r="BA309" s="34">
        <f t="shared" si="21"/>
        <v>0</v>
      </c>
    </row>
    <row r="310" spans="40:53" x14ac:dyDescent="0.35">
      <c r="AN310" s="34">
        <f t="shared" si="23"/>
        <v>0</v>
      </c>
      <c r="AO310" s="34">
        <f t="shared" si="23"/>
        <v>0</v>
      </c>
      <c r="AP310" s="34">
        <f t="shared" si="23"/>
        <v>0</v>
      </c>
      <c r="AQ310" s="34">
        <f t="shared" si="23"/>
        <v>0</v>
      </c>
      <c r="AR310" s="34">
        <f t="shared" si="23"/>
        <v>0</v>
      </c>
      <c r="AS310" s="34">
        <f t="shared" si="23"/>
        <v>0</v>
      </c>
      <c r="AT310" s="34" t="str">
        <f t="shared" si="20"/>
        <v>FYL</v>
      </c>
      <c r="AV310" s="34">
        <f t="shared" si="22"/>
        <v>0</v>
      </c>
      <c r="AW310" s="34">
        <f t="shared" si="22"/>
        <v>0</v>
      </c>
      <c r="AX310" s="34">
        <f t="shared" si="22"/>
        <v>0</v>
      </c>
      <c r="AY310" s="34">
        <f t="shared" si="21"/>
        <v>0</v>
      </c>
      <c r="AZ310" s="34">
        <f t="shared" si="21"/>
        <v>0</v>
      </c>
      <c r="BA310" s="34">
        <f t="shared" si="21"/>
        <v>0</v>
      </c>
    </row>
    <row r="311" spans="40:53" x14ac:dyDescent="0.35">
      <c r="AN311" s="34">
        <f t="shared" si="23"/>
        <v>0</v>
      </c>
      <c r="AO311" s="34">
        <f t="shared" si="23"/>
        <v>0</v>
      </c>
      <c r="AP311" s="34">
        <f t="shared" si="23"/>
        <v>0</v>
      </c>
      <c r="AQ311" s="34">
        <f t="shared" si="23"/>
        <v>0</v>
      </c>
      <c r="AR311" s="34">
        <f t="shared" si="23"/>
        <v>0</v>
      </c>
      <c r="AS311" s="34">
        <f t="shared" si="23"/>
        <v>0</v>
      </c>
      <c r="AT311" s="34" t="str">
        <f t="shared" si="20"/>
        <v>FYL</v>
      </c>
      <c r="AV311" s="34">
        <f t="shared" si="22"/>
        <v>0</v>
      </c>
      <c r="AW311" s="34">
        <f t="shared" si="22"/>
        <v>0</v>
      </c>
      <c r="AX311" s="34">
        <f t="shared" si="22"/>
        <v>0</v>
      </c>
      <c r="AY311" s="34">
        <f t="shared" si="21"/>
        <v>0</v>
      </c>
      <c r="AZ311" s="34">
        <f t="shared" si="21"/>
        <v>0</v>
      </c>
      <c r="BA311" s="34">
        <f t="shared" si="21"/>
        <v>0</v>
      </c>
    </row>
    <row r="312" spans="40:53" x14ac:dyDescent="0.35">
      <c r="AN312" s="34">
        <f t="shared" si="23"/>
        <v>0</v>
      </c>
      <c r="AO312" s="34">
        <f t="shared" si="23"/>
        <v>0</v>
      </c>
      <c r="AP312" s="34">
        <f t="shared" si="23"/>
        <v>0</v>
      </c>
      <c r="AQ312" s="34">
        <f t="shared" si="23"/>
        <v>0</v>
      </c>
      <c r="AR312" s="34">
        <f t="shared" si="23"/>
        <v>0</v>
      </c>
      <c r="AS312" s="34">
        <f t="shared" si="23"/>
        <v>0</v>
      </c>
      <c r="AT312" s="34" t="str">
        <f t="shared" si="20"/>
        <v>FYL</v>
      </c>
      <c r="AV312" s="34">
        <f t="shared" si="22"/>
        <v>0</v>
      </c>
      <c r="AW312" s="34">
        <f t="shared" si="22"/>
        <v>0</v>
      </c>
      <c r="AX312" s="34">
        <f t="shared" si="22"/>
        <v>0</v>
      </c>
      <c r="AY312" s="34">
        <f t="shared" si="21"/>
        <v>0</v>
      </c>
      <c r="AZ312" s="34">
        <f t="shared" si="21"/>
        <v>0</v>
      </c>
      <c r="BA312" s="34">
        <f t="shared" si="21"/>
        <v>0</v>
      </c>
    </row>
    <row r="313" spans="40:53" x14ac:dyDescent="0.35">
      <c r="AN313" s="34">
        <f t="shared" si="23"/>
        <v>0</v>
      </c>
      <c r="AO313" s="34">
        <f t="shared" si="23"/>
        <v>0</v>
      </c>
      <c r="AP313" s="34">
        <f t="shared" si="23"/>
        <v>0</v>
      </c>
      <c r="AQ313" s="34">
        <f t="shared" si="23"/>
        <v>0</v>
      </c>
      <c r="AR313" s="34">
        <f t="shared" si="23"/>
        <v>0</v>
      </c>
      <c r="AS313" s="34">
        <f t="shared" si="23"/>
        <v>0</v>
      </c>
      <c r="AT313" s="34" t="str">
        <f t="shared" si="20"/>
        <v>FYL</v>
      </c>
      <c r="AV313" s="34">
        <f t="shared" si="22"/>
        <v>0</v>
      </c>
      <c r="AW313" s="34">
        <f t="shared" si="22"/>
        <v>0</v>
      </c>
      <c r="AX313" s="34">
        <f t="shared" si="22"/>
        <v>0</v>
      </c>
      <c r="AY313" s="34">
        <f t="shared" si="21"/>
        <v>0</v>
      </c>
      <c r="AZ313" s="34">
        <f t="shared" si="21"/>
        <v>0</v>
      </c>
      <c r="BA313" s="34">
        <f t="shared" si="21"/>
        <v>0</v>
      </c>
    </row>
    <row r="314" spans="40:53" x14ac:dyDescent="0.35">
      <c r="AN314" s="34">
        <f t="shared" si="23"/>
        <v>0</v>
      </c>
      <c r="AO314" s="34">
        <f t="shared" si="23"/>
        <v>0</v>
      </c>
      <c r="AP314" s="34">
        <f t="shared" si="23"/>
        <v>0</v>
      </c>
      <c r="AQ314" s="34">
        <f t="shared" si="23"/>
        <v>0</v>
      </c>
      <c r="AR314" s="34">
        <f t="shared" si="23"/>
        <v>0</v>
      </c>
      <c r="AS314" s="34">
        <f t="shared" si="23"/>
        <v>0</v>
      </c>
      <c r="AT314" s="34" t="str">
        <f t="shared" si="20"/>
        <v>FYL</v>
      </c>
      <c r="AV314" s="34">
        <f t="shared" si="22"/>
        <v>0</v>
      </c>
      <c r="AW314" s="34">
        <f t="shared" si="22"/>
        <v>0</v>
      </c>
      <c r="AX314" s="34">
        <f t="shared" si="22"/>
        <v>0</v>
      </c>
      <c r="AY314" s="34">
        <f t="shared" si="21"/>
        <v>0</v>
      </c>
      <c r="AZ314" s="34">
        <f t="shared" si="21"/>
        <v>0</v>
      </c>
      <c r="BA314" s="34">
        <f t="shared" si="21"/>
        <v>0</v>
      </c>
    </row>
    <row r="315" spans="40:53" x14ac:dyDescent="0.35">
      <c r="AN315" s="34">
        <f t="shared" si="23"/>
        <v>0</v>
      </c>
      <c r="AO315" s="34">
        <f t="shared" si="23"/>
        <v>0</v>
      </c>
      <c r="AP315" s="34">
        <f t="shared" si="23"/>
        <v>0</v>
      </c>
      <c r="AQ315" s="34">
        <f t="shared" si="23"/>
        <v>0</v>
      </c>
      <c r="AR315" s="34">
        <f t="shared" si="23"/>
        <v>0</v>
      </c>
      <c r="AS315" s="34">
        <f t="shared" si="23"/>
        <v>0</v>
      </c>
      <c r="AT315" s="34" t="str">
        <f t="shared" si="20"/>
        <v>FYL</v>
      </c>
      <c r="AV315" s="34">
        <f t="shared" si="22"/>
        <v>0</v>
      </c>
      <c r="AW315" s="34">
        <f t="shared" si="22"/>
        <v>0</v>
      </c>
      <c r="AX315" s="34">
        <f t="shared" si="22"/>
        <v>0</v>
      </c>
      <c r="AY315" s="34">
        <f t="shared" si="21"/>
        <v>0</v>
      </c>
      <c r="AZ315" s="34">
        <f t="shared" si="21"/>
        <v>0</v>
      </c>
      <c r="BA315" s="34">
        <f t="shared" si="21"/>
        <v>0</v>
      </c>
    </row>
    <row r="316" spans="40:53" x14ac:dyDescent="0.35">
      <c r="AN316" s="34">
        <f t="shared" si="23"/>
        <v>0</v>
      </c>
      <c r="AO316" s="34">
        <f t="shared" si="23"/>
        <v>0</v>
      </c>
      <c r="AP316" s="34">
        <f t="shared" si="23"/>
        <v>0</v>
      </c>
      <c r="AQ316" s="34">
        <f t="shared" si="23"/>
        <v>0</v>
      </c>
      <c r="AR316" s="34">
        <f t="shared" si="23"/>
        <v>0</v>
      </c>
      <c r="AS316" s="34">
        <f t="shared" si="23"/>
        <v>0</v>
      </c>
      <c r="AT316" s="34" t="str">
        <f t="shared" si="20"/>
        <v>FYL</v>
      </c>
      <c r="AV316" s="34">
        <f t="shared" si="22"/>
        <v>0</v>
      </c>
      <c r="AW316" s="34">
        <f t="shared" si="22"/>
        <v>0</v>
      </c>
      <c r="AX316" s="34">
        <f t="shared" si="22"/>
        <v>0</v>
      </c>
      <c r="AY316" s="34">
        <f t="shared" si="21"/>
        <v>0</v>
      </c>
      <c r="AZ316" s="34">
        <f t="shared" si="21"/>
        <v>0</v>
      </c>
      <c r="BA316" s="34">
        <f t="shared" si="21"/>
        <v>0</v>
      </c>
    </row>
    <row r="317" spans="40:53" x14ac:dyDescent="0.35">
      <c r="AN317" s="34">
        <f t="shared" si="23"/>
        <v>0</v>
      </c>
      <c r="AO317" s="34">
        <f t="shared" si="23"/>
        <v>0</v>
      </c>
      <c r="AP317" s="34">
        <f t="shared" si="23"/>
        <v>0</v>
      </c>
      <c r="AQ317" s="34">
        <f t="shared" si="23"/>
        <v>0</v>
      </c>
      <c r="AR317" s="34">
        <f t="shared" si="23"/>
        <v>0</v>
      </c>
      <c r="AS317" s="34">
        <f t="shared" si="23"/>
        <v>0</v>
      </c>
      <c r="AT317" s="34" t="str">
        <f t="shared" si="20"/>
        <v>FYL</v>
      </c>
      <c r="AV317" s="34">
        <f t="shared" si="22"/>
        <v>0</v>
      </c>
      <c r="AW317" s="34">
        <f t="shared" si="22"/>
        <v>0</v>
      </c>
      <c r="AX317" s="34">
        <f t="shared" si="22"/>
        <v>0</v>
      </c>
      <c r="AY317" s="34">
        <f t="shared" si="21"/>
        <v>0</v>
      </c>
      <c r="AZ317" s="34">
        <f t="shared" si="21"/>
        <v>0</v>
      </c>
      <c r="BA317" s="34">
        <f t="shared" si="21"/>
        <v>0</v>
      </c>
    </row>
    <row r="318" spans="40:53" x14ac:dyDescent="0.35">
      <c r="AN318" s="34">
        <f t="shared" si="23"/>
        <v>0</v>
      </c>
      <c r="AO318" s="34">
        <f t="shared" si="23"/>
        <v>0</v>
      </c>
      <c r="AP318" s="34">
        <f t="shared" si="23"/>
        <v>0</v>
      </c>
      <c r="AQ318" s="34">
        <f t="shared" si="23"/>
        <v>0</v>
      </c>
      <c r="AR318" s="34">
        <f t="shared" si="23"/>
        <v>0</v>
      </c>
      <c r="AS318" s="34">
        <f t="shared" si="23"/>
        <v>0</v>
      </c>
      <c r="AT318" s="34" t="str">
        <f t="shared" si="20"/>
        <v>FYL</v>
      </c>
      <c r="AV318" s="34">
        <f t="shared" si="22"/>
        <v>0</v>
      </c>
      <c r="AW318" s="34">
        <f t="shared" si="22"/>
        <v>0</v>
      </c>
      <c r="AX318" s="34">
        <f t="shared" si="22"/>
        <v>0</v>
      </c>
      <c r="AY318" s="34">
        <f t="shared" si="21"/>
        <v>0</v>
      </c>
      <c r="AZ318" s="34">
        <f t="shared" si="21"/>
        <v>0</v>
      </c>
      <c r="BA318" s="34">
        <f t="shared" si="21"/>
        <v>0</v>
      </c>
    </row>
    <row r="319" spans="40:53" x14ac:dyDescent="0.35">
      <c r="AN319" s="34">
        <f t="shared" si="23"/>
        <v>0</v>
      </c>
      <c r="AO319" s="34">
        <f t="shared" si="23"/>
        <v>0</v>
      </c>
      <c r="AP319" s="34">
        <f t="shared" si="23"/>
        <v>0</v>
      </c>
      <c r="AQ319" s="34">
        <f t="shared" si="23"/>
        <v>0</v>
      </c>
      <c r="AR319" s="34">
        <f t="shared" si="23"/>
        <v>0</v>
      </c>
      <c r="AS319" s="34">
        <f t="shared" si="23"/>
        <v>0</v>
      </c>
      <c r="AT319" s="34" t="str">
        <f t="shared" si="20"/>
        <v>FYL</v>
      </c>
      <c r="AV319" s="34">
        <f t="shared" si="22"/>
        <v>0</v>
      </c>
      <c r="AW319" s="34">
        <f t="shared" si="22"/>
        <v>0</v>
      </c>
      <c r="AX319" s="34">
        <f t="shared" si="22"/>
        <v>0</v>
      </c>
      <c r="AY319" s="34">
        <f t="shared" si="21"/>
        <v>0</v>
      </c>
      <c r="AZ319" s="34">
        <f t="shared" si="21"/>
        <v>0</v>
      </c>
      <c r="BA319" s="34">
        <f t="shared" si="21"/>
        <v>0</v>
      </c>
    </row>
    <row r="320" spans="40:53" x14ac:dyDescent="0.35">
      <c r="AN320" s="34">
        <f t="shared" si="23"/>
        <v>0</v>
      </c>
      <c r="AO320" s="34">
        <f t="shared" si="23"/>
        <v>0</v>
      </c>
      <c r="AP320" s="34">
        <f t="shared" si="23"/>
        <v>0</v>
      </c>
      <c r="AQ320" s="34">
        <f t="shared" si="23"/>
        <v>0</v>
      </c>
      <c r="AR320" s="34">
        <f t="shared" si="23"/>
        <v>0</v>
      </c>
      <c r="AS320" s="34">
        <f t="shared" si="23"/>
        <v>0</v>
      </c>
      <c r="AT320" s="34" t="str">
        <f t="shared" si="20"/>
        <v>FYL</v>
      </c>
      <c r="AV320" s="34">
        <f t="shared" si="22"/>
        <v>0</v>
      </c>
      <c r="AW320" s="34">
        <f t="shared" si="22"/>
        <v>0</v>
      </c>
      <c r="AX320" s="34">
        <f t="shared" si="22"/>
        <v>0</v>
      </c>
      <c r="AY320" s="34">
        <f t="shared" si="21"/>
        <v>0</v>
      </c>
      <c r="AZ320" s="34">
        <f t="shared" si="21"/>
        <v>0</v>
      </c>
      <c r="BA320" s="34">
        <f t="shared" si="21"/>
        <v>0</v>
      </c>
    </row>
    <row r="321" spans="40:53" x14ac:dyDescent="0.35">
      <c r="AN321" s="34">
        <f t="shared" si="23"/>
        <v>0</v>
      </c>
      <c r="AO321" s="34">
        <f t="shared" si="23"/>
        <v>0</v>
      </c>
      <c r="AP321" s="34">
        <f t="shared" si="23"/>
        <v>0</v>
      </c>
      <c r="AQ321" s="34">
        <f t="shared" si="23"/>
        <v>0</v>
      </c>
      <c r="AR321" s="34">
        <f t="shared" si="23"/>
        <v>0</v>
      </c>
      <c r="AS321" s="34">
        <f t="shared" si="23"/>
        <v>0</v>
      </c>
      <c r="AT321" s="34" t="str">
        <f t="shared" si="20"/>
        <v>FYL</v>
      </c>
      <c r="AV321" s="34">
        <f t="shared" si="22"/>
        <v>0</v>
      </c>
      <c r="AW321" s="34">
        <f t="shared" si="22"/>
        <v>0</v>
      </c>
      <c r="AX321" s="34">
        <f t="shared" si="22"/>
        <v>0</v>
      </c>
      <c r="AY321" s="34">
        <f t="shared" si="21"/>
        <v>0</v>
      </c>
      <c r="AZ321" s="34">
        <f t="shared" si="21"/>
        <v>0</v>
      </c>
      <c r="BA321" s="34">
        <f t="shared" si="21"/>
        <v>0</v>
      </c>
    </row>
    <row r="322" spans="40:53" x14ac:dyDescent="0.35">
      <c r="AN322" s="34">
        <f t="shared" si="23"/>
        <v>0</v>
      </c>
      <c r="AO322" s="34">
        <f t="shared" si="23"/>
        <v>0</v>
      </c>
      <c r="AP322" s="34">
        <f t="shared" si="23"/>
        <v>0</v>
      </c>
      <c r="AQ322" s="34">
        <f t="shared" si="23"/>
        <v>0</v>
      </c>
      <c r="AR322" s="34">
        <f t="shared" si="23"/>
        <v>0</v>
      </c>
      <c r="AS322" s="34">
        <f t="shared" si="23"/>
        <v>0</v>
      </c>
      <c r="AT322" s="34" t="str">
        <f t="shared" si="20"/>
        <v>FYL</v>
      </c>
      <c r="AV322" s="34">
        <f t="shared" si="22"/>
        <v>0</v>
      </c>
      <c r="AW322" s="34">
        <f t="shared" si="22"/>
        <v>0</v>
      </c>
      <c r="AX322" s="34">
        <f t="shared" si="22"/>
        <v>0</v>
      </c>
      <c r="AY322" s="34">
        <f t="shared" si="21"/>
        <v>0</v>
      </c>
      <c r="AZ322" s="34">
        <f t="shared" si="21"/>
        <v>0</v>
      </c>
      <c r="BA322" s="34">
        <f t="shared" si="21"/>
        <v>0</v>
      </c>
    </row>
    <row r="323" spans="40:53" x14ac:dyDescent="0.35">
      <c r="AN323" s="34">
        <f t="shared" si="23"/>
        <v>0</v>
      </c>
      <c r="AO323" s="34">
        <f t="shared" si="23"/>
        <v>0</v>
      </c>
      <c r="AP323" s="34">
        <f t="shared" si="23"/>
        <v>0</v>
      </c>
      <c r="AQ323" s="34">
        <f t="shared" si="23"/>
        <v>0</v>
      </c>
      <c r="AR323" s="34">
        <f t="shared" si="23"/>
        <v>0</v>
      </c>
      <c r="AS323" s="34">
        <f t="shared" si="23"/>
        <v>0</v>
      </c>
      <c r="AT323" s="34" t="str">
        <f t="shared" si="20"/>
        <v>FYL</v>
      </c>
      <c r="AV323" s="34">
        <f t="shared" si="22"/>
        <v>0</v>
      </c>
      <c r="AW323" s="34">
        <f t="shared" si="22"/>
        <v>0</v>
      </c>
      <c r="AX323" s="34">
        <f t="shared" si="22"/>
        <v>0</v>
      </c>
      <c r="AY323" s="34">
        <f t="shared" si="21"/>
        <v>0</v>
      </c>
      <c r="AZ323" s="34">
        <f t="shared" si="21"/>
        <v>0</v>
      </c>
      <c r="BA323" s="34">
        <f t="shared" si="21"/>
        <v>0</v>
      </c>
    </row>
    <row r="324" spans="40:53" x14ac:dyDescent="0.35">
      <c r="AN324" s="34">
        <f t="shared" si="23"/>
        <v>0</v>
      </c>
      <c r="AO324" s="34">
        <f t="shared" si="23"/>
        <v>0</v>
      </c>
      <c r="AP324" s="34">
        <f t="shared" si="23"/>
        <v>0</v>
      </c>
      <c r="AQ324" s="34">
        <f t="shared" si="23"/>
        <v>0</v>
      </c>
      <c r="AR324" s="34">
        <f t="shared" si="23"/>
        <v>0</v>
      </c>
      <c r="AS324" s="34">
        <f t="shared" si="23"/>
        <v>0</v>
      </c>
      <c r="AT324" s="34" t="str">
        <f t="shared" si="20"/>
        <v>FYL</v>
      </c>
      <c r="AV324" s="34">
        <f t="shared" si="22"/>
        <v>0</v>
      </c>
      <c r="AW324" s="34">
        <f t="shared" si="22"/>
        <v>0</v>
      </c>
      <c r="AX324" s="34">
        <f t="shared" si="22"/>
        <v>0</v>
      </c>
      <c r="AY324" s="34">
        <f t="shared" si="21"/>
        <v>0</v>
      </c>
      <c r="AZ324" s="34">
        <f t="shared" si="21"/>
        <v>0</v>
      </c>
      <c r="BA324" s="34">
        <f t="shared" si="21"/>
        <v>0</v>
      </c>
    </row>
    <row r="325" spans="40:53" x14ac:dyDescent="0.35">
      <c r="AN325" s="34">
        <f t="shared" si="23"/>
        <v>0</v>
      </c>
      <c r="AO325" s="34">
        <f t="shared" si="23"/>
        <v>0</v>
      </c>
      <c r="AP325" s="34">
        <f t="shared" si="23"/>
        <v>0</v>
      </c>
      <c r="AQ325" s="34">
        <f t="shared" si="23"/>
        <v>0</v>
      </c>
      <c r="AR325" s="34">
        <f t="shared" si="23"/>
        <v>0</v>
      </c>
      <c r="AS325" s="34">
        <f t="shared" si="23"/>
        <v>0</v>
      </c>
      <c r="AT325" s="34" t="str">
        <f t="shared" si="20"/>
        <v>FYL</v>
      </c>
      <c r="AV325" s="34">
        <f t="shared" si="22"/>
        <v>0</v>
      </c>
      <c r="AW325" s="34">
        <f t="shared" si="22"/>
        <v>0</v>
      </c>
      <c r="AX325" s="34">
        <f t="shared" si="22"/>
        <v>0</v>
      </c>
      <c r="AY325" s="34">
        <f t="shared" si="21"/>
        <v>0</v>
      </c>
      <c r="AZ325" s="34">
        <f t="shared" si="21"/>
        <v>0</v>
      </c>
      <c r="BA325" s="34">
        <f t="shared" si="21"/>
        <v>0</v>
      </c>
    </row>
    <row r="326" spans="40:53" x14ac:dyDescent="0.35">
      <c r="AN326" s="34">
        <f t="shared" si="23"/>
        <v>0</v>
      </c>
      <c r="AO326" s="34">
        <f t="shared" si="23"/>
        <v>0</v>
      </c>
      <c r="AP326" s="34">
        <f t="shared" si="23"/>
        <v>0</v>
      </c>
      <c r="AQ326" s="34">
        <f t="shared" si="23"/>
        <v>0</v>
      </c>
      <c r="AR326" s="34">
        <f t="shared" si="23"/>
        <v>0</v>
      </c>
      <c r="AS326" s="34">
        <f t="shared" si="23"/>
        <v>0</v>
      </c>
      <c r="AT326" s="34" t="str">
        <f t="shared" ref="AT326" si="24">IF(D326="","FYL",IF(E326="","KOM","BEGGE"))</f>
        <v>FYL</v>
      </c>
      <c r="AV326" s="34">
        <f t="shared" si="22"/>
        <v>0</v>
      </c>
      <c r="AW326" s="34">
        <f t="shared" si="22"/>
        <v>0</v>
      </c>
      <c r="AX326" s="34">
        <f t="shared" si="22"/>
        <v>0</v>
      </c>
      <c r="AY326" s="34">
        <f t="shared" si="21"/>
        <v>0</v>
      </c>
      <c r="AZ326" s="34">
        <f t="shared" si="21"/>
        <v>0</v>
      </c>
      <c r="BA326" s="34">
        <f t="shared" si="21"/>
        <v>0</v>
      </c>
    </row>
  </sheetData>
  <autoFilter ref="A4:AK256" xr:uid="{44A6E286-7AC2-4D20-A1B3-26DBF5C2DD78}">
    <sortState xmlns:xlrd2="http://schemas.microsoft.com/office/spreadsheetml/2017/richdata2" ref="A5:AK257">
      <sortCondition ref="I4:I256"/>
    </sortState>
  </autoFilter>
  <hyperlinks>
    <hyperlink ref="C220" r:id="rId1" xr:uid="{035466E9-648E-4EC1-BFF1-2BF68B07A5C4}"/>
    <hyperlink ref="C5" r:id="rId2" xr:uid="{D4F55A05-1B2C-42A2-86E9-E1F522E0F8EF}"/>
    <hyperlink ref="C80" r:id="rId3" xr:uid="{6C3B6883-6664-4A08-830D-75E02607659E}"/>
    <hyperlink ref="C149" r:id="rId4" xr:uid="{376CA054-27C1-40B1-9000-F751A804E2EC}"/>
    <hyperlink ref="C243" r:id="rId5" xr:uid="{8075D158-1047-42C9-BF69-70C516F6DEBD}"/>
    <hyperlink ref="C245" r:id="rId6" xr:uid="{610A7F39-0A83-49C3-869D-CC4992EF1FB0}"/>
    <hyperlink ref="C246" r:id="rId7" xr:uid="{8B4CD308-18F4-4814-89E4-0FEE86E4C3E1}"/>
    <hyperlink ref="C253" r:id="rId8" xr:uid="{ACFFA107-CA8B-4479-92BB-092D4FA4341A}"/>
  </hyperlinks>
  <pageMargins left="0.7" right="0.7" top="0.75" bottom="0.75" header="0.3" footer="0.3"/>
  <pageSetup paperSize="9" orientation="portrait" r:id="rId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962EA531AACC14285772C38C4F4D4B8" ma:contentTypeVersion="4" ma:contentTypeDescription="Opprett et nytt dokument." ma:contentTypeScope="" ma:versionID="668cd1a56fba5d55cdacefc05327f713">
  <xsd:schema xmlns:xsd="http://www.w3.org/2001/XMLSchema" xmlns:xs="http://www.w3.org/2001/XMLSchema" xmlns:p="http://schemas.microsoft.com/office/2006/metadata/properties" xmlns:ns2="5d9a2625-0266-40a8-97a2-b5d6d9c9615a" xmlns:ns3="3bd37ebe-16c1-497e-9242-0bccabb0082b" targetNamespace="http://schemas.microsoft.com/office/2006/metadata/properties" ma:root="true" ma:fieldsID="5d22cb057c71482b1ee970c6a6215b9f" ns2:_="" ns3:_="">
    <xsd:import namespace="5d9a2625-0266-40a8-97a2-b5d6d9c9615a"/>
    <xsd:import namespace="3bd37ebe-16c1-497e-9242-0bccabb0082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9a2625-0266-40a8-97a2-b5d6d9c9615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t med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lingsdetaljer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d37ebe-16c1-497e-9242-0bccabb008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E7A228F-8C5F-4686-ADED-2ED125E0E9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9a2625-0266-40a8-97a2-b5d6d9c9615a"/>
    <ds:schemaRef ds:uri="3bd37ebe-16c1-497e-9242-0bccabb008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E882562-761C-4959-92C2-C047C7BD302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F712D08-BC25-4FBF-8804-6F27CF1F3D32}">
  <ds:schemaRefs>
    <ds:schemaRef ds:uri="http://purl.org/dc/terms/"/>
    <ds:schemaRef ds:uri="5d9a2625-0266-40a8-97a2-b5d6d9c9615a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3bd37ebe-16c1-497e-9242-0bccabb0082b"/>
    <ds:schemaRef ds:uri="http://purl.org/dc/dcmitype/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Navngitte områder</vt:lpstr>
      </vt:variant>
      <vt:variant>
        <vt:i4>22</vt:i4>
      </vt:variant>
    </vt:vector>
  </HeadingPairs>
  <TitlesOfParts>
    <vt:vector size="25" baseType="lpstr">
      <vt:lpstr>BRUKERFLATE</vt:lpstr>
      <vt:lpstr>INDIKATORSETT</vt:lpstr>
      <vt:lpstr>Hjelpefil</vt:lpstr>
      <vt:lpstr>Hjelpefil!_Hlk523383465</vt:lpstr>
      <vt:lpstr>Hjelpefil!_Hlk527995710</vt:lpstr>
      <vt:lpstr>Hjelpefil!_Hlk528048213</vt:lpstr>
      <vt:lpstr>Hjelpefil!_Hlk528060147</vt:lpstr>
      <vt:lpstr>Hjelpefil!_Hlk528060724</vt:lpstr>
      <vt:lpstr>Hjelpefil!_Ref523725712</vt:lpstr>
      <vt:lpstr>Hjelpefil!_Ref523905640</vt:lpstr>
      <vt:lpstr>Hjelpefil!_Ref527029968</vt:lpstr>
      <vt:lpstr>Hjelpefil!_Toc528100731</vt:lpstr>
      <vt:lpstr>Hjelpefil!_Toc528100736</vt:lpstr>
      <vt:lpstr>Hjelpefil!_Toc528100738</vt:lpstr>
      <vt:lpstr>Hjelpefil!_Toc528100739</vt:lpstr>
      <vt:lpstr>Hjelpefil!_Toc528100740</vt:lpstr>
      <vt:lpstr>Hjelpefil!_Toc528100742</vt:lpstr>
      <vt:lpstr>Hjelpefil!_Toc528100743</vt:lpstr>
      <vt:lpstr>Hjelpefil!_Toc528100744</vt:lpstr>
      <vt:lpstr>Hjelpefil!_Toc528100745</vt:lpstr>
      <vt:lpstr>Hjelpefil!_Toc528100746</vt:lpstr>
      <vt:lpstr>Hjelpefil!_Toc528100748</vt:lpstr>
      <vt:lpstr>Hjelpefil!_Toc528100749</vt:lpstr>
      <vt:lpstr>Hjelpefil!_Toc528100750</vt:lpstr>
      <vt:lpstr>Hjelpefil!_Toc528100751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Annegrete</dc:creator>
  <cp:lastModifiedBy>Annegrete</cp:lastModifiedBy>
  <dcterms:created xsi:type="dcterms:W3CDTF">2018-11-02T10:28:13Z</dcterms:created>
  <dcterms:modified xsi:type="dcterms:W3CDTF">2019-05-14T09:47:04Z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0x0101008962EA531AACC14285772C38C4F4D4B8</vt:lpwstr>
  </property>
</Properties>
</file>