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siskyen-my.sharepoint.com/personal/christian_monsbakken_ks_no/Documents/Økonomisk tilskudd/Ny tilskuddsmodell 2027/Publisert/"/>
    </mc:Choice>
  </mc:AlternateContent>
  <xr:revisionPtr revIDLastSave="0" documentId="8_{8DA9F932-7C40-41E6-9EDE-F2C1F6360593}" xr6:coauthVersionLast="47" xr6:coauthVersionMax="47" xr10:uidLastSave="{00000000-0000-0000-0000-000000000000}"/>
  <bookViews>
    <workbookView xWindow="-110" yWindow="-110" windowWidth="19420" windowHeight="11500" xr2:uid="{2B7EB1FC-0AAD-4DA8-9651-CFF668B6B1B6}"/>
  </bookViews>
  <sheets>
    <sheet name="1. lim inn BASIL-rådata her" sheetId="1" r:id="rId1"/>
    <sheet name="1.BASIL-rådata til tilskuddsmal" sheetId="4" r:id="rId2"/>
    <sheet name="2.lim inn BASILresultatregnskap" sheetId="5" r:id="rId3"/>
    <sheet name="2. bearbei BASILresultatregnsk." sheetId="2" r:id="rId4"/>
  </sheets>
  <definedNames>
    <definedName name="Barnehagetype" localSheetId="0">#REF!</definedName>
    <definedName name="Barnehagetype" localSheetId="1">#REF!</definedName>
    <definedName name="Barnehagetype" localSheetId="2">#REF!</definedName>
    <definedName name="Barnehagetype">#REF!</definedName>
    <definedName name="Gruppering" localSheetId="0">#REF!</definedName>
    <definedName name="Gruppering" localSheetId="1">#REF!</definedName>
    <definedName name="Gruppering" localSheetId="2">#REF!</definedName>
    <definedName name="Grupper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3" i="2"/>
  <c r="I3" i="2" l="1"/>
  <c r="I4" i="2"/>
  <c r="I5" i="2"/>
  <c r="I6" i="2"/>
  <c r="I7" i="2"/>
  <c r="I9" i="2"/>
  <c r="I10" i="2"/>
  <c r="I11" i="2"/>
  <c r="I12" i="2"/>
  <c r="I13" i="2"/>
  <c r="I14" i="2"/>
  <c r="I8" i="2"/>
  <c r="H8" i="2"/>
  <c r="FO3" i="1"/>
  <c r="N3" i="4" s="1"/>
  <c r="FP3" i="1"/>
  <c r="FP4" i="1"/>
  <c r="FP5" i="1"/>
  <c r="FP6" i="1"/>
  <c r="O6" i="4" s="1"/>
  <c r="FP7" i="1"/>
  <c r="FP8" i="1"/>
  <c r="FP9" i="1"/>
  <c r="FP10" i="1"/>
  <c r="FP11" i="1"/>
  <c r="O11" i="4" s="1"/>
  <c r="FP12" i="1"/>
  <c r="O12" i="4" s="1"/>
  <c r="FP13" i="1"/>
  <c r="O13" i="4" s="1"/>
  <c r="FP14" i="1"/>
  <c r="O14" i="4" s="1"/>
  <c r="FP15" i="1"/>
  <c r="O15" i="4" s="1"/>
  <c r="FP16" i="1"/>
  <c r="O16" i="4" s="1"/>
  <c r="FP17" i="1"/>
  <c r="FP18" i="1"/>
  <c r="FP19" i="1"/>
  <c r="FP20" i="1"/>
  <c r="O20" i="4" s="1"/>
  <c r="FP21" i="1"/>
  <c r="FP22" i="1"/>
  <c r="FP23" i="1"/>
  <c r="FP24" i="1"/>
  <c r="FP25" i="1"/>
  <c r="O25" i="4" s="1"/>
  <c r="FP26" i="1"/>
  <c r="O26" i="4" s="1"/>
  <c r="FP27" i="1"/>
  <c r="O27" i="4" s="1"/>
  <c r="FP28" i="1"/>
  <c r="O28" i="4" s="1"/>
  <c r="FP29" i="1"/>
  <c r="O29" i="4" s="1"/>
  <c r="FP30" i="1"/>
  <c r="FP31" i="1"/>
  <c r="FP32" i="1"/>
  <c r="FP33" i="1"/>
  <c r="FP34" i="1"/>
  <c r="FP35" i="1"/>
  <c r="FP36" i="1"/>
  <c r="FP37" i="1"/>
  <c r="FP38" i="1"/>
  <c r="FP39" i="1"/>
  <c r="FP40" i="1"/>
  <c r="FP41" i="1"/>
  <c r="FP42" i="1"/>
  <c r="FP43" i="1"/>
  <c r="FP44" i="1"/>
  <c r="FP45" i="1"/>
  <c r="FP46" i="1"/>
  <c r="FP47" i="1"/>
  <c r="FP48" i="1"/>
  <c r="FP49" i="1"/>
  <c r="FP50" i="1"/>
  <c r="FP51" i="1"/>
  <c r="FP52" i="1"/>
  <c r="FP53" i="1"/>
  <c r="FP54" i="1"/>
  <c r="FP55" i="1"/>
  <c r="FP56" i="1"/>
  <c r="FP57" i="1"/>
  <c r="FP58" i="1"/>
  <c r="FP59" i="1"/>
  <c r="FP60" i="1"/>
  <c r="FP61" i="1"/>
  <c r="FP62" i="1"/>
  <c r="FP63" i="1"/>
  <c r="FP64" i="1"/>
  <c r="FP65" i="1"/>
  <c r="FP66" i="1"/>
  <c r="FP67" i="1"/>
  <c r="FP68" i="1"/>
  <c r="FP69" i="1"/>
  <c r="FP70" i="1"/>
  <c r="FP71" i="1"/>
  <c r="FP72" i="1"/>
  <c r="FP73" i="1"/>
  <c r="FP74" i="1"/>
  <c r="FP75" i="1"/>
  <c r="FP76" i="1"/>
  <c r="FP77" i="1"/>
  <c r="FP78" i="1"/>
  <c r="FP79" i="1"/>
  <c r="FP80" i="1"/>
  <c r="FP81" i="1"/>
  <c r="FP82" i="1"/>
  <c r="FP83" i="1"/>
  <c r="FP84" i="1"/>
  <c r="FP85" i="1"/>
  <c r="FP86" i="1"/>
  <c r="FP87" i="1"/>
  <c r="FP88" i="1"/>
  <c r="FP89" i="1"/>
  <c r="FP90" i="1"/>
  <c r="FP91" i="1"/>
  <c r="FP92" i="1"/>
  <c r="FP93" i="1"/>
  <c r="FP94" i="1"/>
  <c r="FP95" i="1"/>
  <c r="FP96" i="1"/>
  <c r="FP97" i="1"/>
  <c r="FP98" i="1"/>
  <c r="FP99" i="1"/>
  <c r="FP100" i="1"/>
  <c r="FP101" i="1"/>
  <c r="FP102" i="1"/>
  <c r="FP103" i="1"/>
  <c r="FP104" i="1"/>
  <c r="FP105" i="1"/>
  <c r="FP106" i="1"/>
  <c r="FP107" i="1"/>
  <c r="FP108" i="1"/>
  <c r="FP109" i="1"/>
  <c r="FP110" i="1"/>
  <c r="FP111" i="1"/>
  <c r="FP112" i="1"/>
  <c r="FP113" i="1"/>
  <c r="FP114" i="1"/>
  <c r="FP115" i="1"/>
  <c r="FP116" i="1"/>
  <c r="FP117" i="1"/>
  <c r="FP118" i="1"/>
  <c r="FP119" i="1"/>
  <c r="FP120" i="1"/>
  <c r="FP121" i="1"/>
  <c r="FP122" i="1"/>
  <c r="FP123" i="1"/>
  <c r="FP124" i="1"/>
  <c r="FP125" i="1"/>
  <c r="FP126" i="1"/>
  <c r="FP127" i="1"/>
  <c r="FP128" i="1"/>
  <c r="FP129" i="1"/>
  <c r="FP130" i="1"/>
  <c r="FP131" i="1"/>
  <c r="FP132" i="1"/>
  <c r="FP133" i="1"/>
  <c r="FP134" i="1"/>
  <c r="FP135" i="1"/>
  <c r="FP136" i="1"/>
  <c r="FP137" i="1"/>
  <c r="FP138" i="1"/>
  <c r="FP139" i="1"/>
  <c r="FP140" i="1"/>
  <c r="FP141" i="1"/>
  <c r="FP142" i="1"/>
  <c r="FP143" i="1"/>
  <c r="FP144" i="1"/>
  <c r="FP145" i="1"/>
  <c r="FP146" i="1"/>
  <c r="FP147" i="1"/>
  <c r="FP148" i="1"/>
  <c r="FP149" i="1"/>
  <c r="FP150" i="1"/>
  <c r="FP151" i="1"/>
  <c r="FP152" i="1"/>
  <c r="FP153" i="1"/>
  <c r="FP154" i="1"/>
  <c r="FP155" i="1"/>
  <c r="FP156" i="1"/>
  <c r="FP157" i="1"/>
  <c r="FP158" i="1"/>
  <c r="FP159" i="1"/>
  <c r="FP160" i="1"/>
  <c r="FP161" i="1"/>
  <c r="FP162" i="1"/>
  <c r="FP163" i="1"/>
  <c r="FP164" i="1"/>
  <c r="FP165" i="1"/>
  <c r="FP166" i="1"/>
  <c r="FP167" i="1"/>
  <c r="FP168" i="1"/>
  <c r="FP169" i="1"/>
  <c r="FP170" i="1"/>
  <c r="FP171" i="1"/>
  <c r="FP172" i="1"/>
  <c r="FP173" i="1"/>
  <c r="FP174" i="1"/>
  <c r="FP175" i="1"/>
  <c r="FP176" i="1"/>
  <c r="FP177" i="1"/>
  <c r="FP178" i="1"/>
  <c r="FP179" i="1"/>
  <c r="FP180" i="1"/>
  <c r="FP181" i="1"/>
  <c r="FP182" i="1"/>
  <c r="FP183" i="1"/>
  <c r="FP184" i="1"/>
  <c r="FP185" i="1"/>
  <c r="FP186" i="1"/>
  <c r="FP187" i="1"/>
  <c r="FP188" i="1"/>
  <c r="FP189" i="1"/>
  <c r="FP190" i="1"/>
  <c r="FP191" i="1"/>
  <c r="FP192" i="1"/>
  <c r="FP193" i="1"/>
  <c r="FP194" i="1"/>
  <c r="FP195" i="1"/>
  <c r="FP196" i="1"/>
  <c r="FP197" i="1"/>
  <c r="FP198" i="1"/>
  <c r="FP199" i="1"/>
  <c r="FP200" i="1"/>
  <c r="FP201" i="1"/>
  <c r="FP202" i="1"/>
  <c r="FP203" i="1"/>
  <c r="FP204" i="1"/>
  <c r="FP205" i="1"/>
  <c r="FP206" i="1"/>
  <c r="FP207" i="1"/>
  <c r="FP208" i="1"/>
  <c r="FP209" i="1"/>
  <c r="FP210" i="1"/>
  <c r="FP211" i="1"/>
  <c r="FP212" i="1"/>
  <c r="FP213" i="1"/>
  <c r="FP214" i="1"/>
  <c r="FP215" i="1"/>
  <c r="FP216" i="1"/>
  <c r="FP217" i="1"/>
  <c r="FP218" i="1"/>
  <c r="FP219" i="1"/>
  <c r="FP220" i="1"/>
  <c r="FP221" i="1"/>
  <c r="FP222" i="1"/>
  <c r="FP223" i="1"/>
  <c r="FP224" i="1"/>
  <c r="FP225" i="1"/>
  <c r="FP226" i="1"/>
  <c r="FP227" i="1"/>
  <c r="FP228" i="1"/>
  <c r="FP229" i="1"/>
  <c r="FP230" i="1"/>
  <c r="FP231" i="1"/>
  <c r="FP232" i="1"/>
  <c r="FP233" i="1"/>
  <c r="FP234" i="1"/>
  <c r="FP235" i="1"/>
  <c r="FP236" i="1"/>
  <c r="FP237" i="1"/>
  <c r="FP238" i="1"/>
  <c r="FP239" i="1"/>
  <c r="FP240" i="1"/>
  <c r="FP241" i="1"/>
  <c r="FP242" i="1"/>
  <c r="FP243" i="1"/>
  <c r="FP244" i="1"/>
  <c r="FP245" i="1"/>
  <c r="FP246" i="1"/>
  <c r="FP247" i="1"/>
  <c r="FP248" i="1"/>
  <c r="FP249" i="1"/>
  <c r="FP250" i="1"/>
  <c r="FP251" i="1"/>
  <c r="FP252" i="1"/>
  <c r="FP253" i="1"/>
  <c r="FP254" i="1"/>
  <c r="FP255" i="1"/>
  <c r="FP256" i="1"/>
  <c r="FP257" i="1"/>
  <c r="FP258" i="1"/>
  <c r="FP259" i="1"/>
  <c r="FP260" i="1"/>
  <c r="FP261" i="1"/>
  <c r="FP262" i="1"/>
  <c r="FP263" i="1"/>
  <c r="FP264" i="1"/>
  <c r="FP265" i="1"/>
  <c r="FP266" i="1"/>
  <c r="FP267" i="1"/>
  <c r="FP268" i="1"/>
  <c r="FP269" i="1"/>
  <c r="FP270" i="1"/>
  <c r="FP271" i="1"/>
  <c r="FP272" i="1"/>
  <c r="FP273" i="1"/>
  <c r="FP274" i="1"/>
  <c r="FP275" i="1"/>
  <c r="FP276" i="1"/>
  <c r="FP277" i="1"/>
  <c r="FP278" i="1"/>
  <c r="FP279" i="1"/>
  <c r="FP280" i="1"/>
  <c r="FP281" i="1"/>
  <c r="FP282" i="1"/>
  <c r="FP283" i="1"/>
  <c r="FP284" i="1"/>
  <c r="FP285" i="1"/>
  <c r="FP286" i="1"/>
  <c r="FP287" i="1"/>
  <c r="FP288" i="1"/>
  <c r="FP289" i="1"/>
  <c r="FP290" i="1"/>
  <c r="FP291" i="1"/>
  <c r="FP292" i="1"/>
  <c r="FP293" i="1"/>
  <c r="FP294" i="1"/>
  <c r="FP295" i="1"/>
  <c r="FP296" i="1"/>
  <c r="FP297" i="1"/>
  <c r="FP298" i="1"/>
  <c r="FP299" i="1"/>
  <c r="FP300" i="1"/>
  <c r="FP301" i="1"/>
  <c r="FP302" i="1"/>
  <c r="FP303" i="1"/>
  <c r="FP304" i="1"/>
  <c r="FP305" i="1"/>
  <c r="FP306" i="1"/>
  <c r="FP307" i="1"/>
  <c r="FP308" i="1"/>
  <c r="FP309" i="1"/>
  <c r="FP310" i="1"/>
  <c r="FP311" i="1"/>
  <c r="FP312" i="1"/>
  <c r="FP313" i="1"/>
  <c r="FP314" i="1"/>
  <c r="FP315" i="1"/>
  <c r="FP316" i="1"/>
  <c r="FP317" i="1"/>
  <c r="FP318" i="1"/>
  <c r="FP319" i="1"/>
  <c r="FP320" i="1"/>
  <c r="FP321" i="1"/>
  <c r="FP322" i="1"/>
  <c r="FP323" i="1"/>
  <c r="FP324" i="1"/>
  <c r="FP325" i="1"/>
  <c r="FP326" i="1"/>
  <c r="FP327" i="1"/>
  <c r="FP328" i="1"/>
  <c r="FP329" i="1"/>
  <c r="FP330" i="1"/>
  <c r="FP331" i="1"/>
  <c r="FP332" i="1"/>
  <c r="FP333" i="1"/>
  <c r="FP334" i="1"/>
  <c r="FP335" i="1"/>
  <c r="FP336" i="1"/>
  <c r="FP337" i="1"/>
  <c r="FP338" i="1"/>
  <c r="FP339" i="1"/>
  <c r="FP340" i="1"/>
  <c r="FP341" i="1"/>
  <c r="FP342" i="1"/>
  <c r="FP343" i="1"/>
  <c r="FP344" i="1"/>
  <c r="FP345" i="1"/>
  <c r="FP346" i="1"/>
  <c r="FP347" i="1"/>
  <c r="FP348" i="1"/>
  <c r="FP349" i="1"/>
  <c r="FP350" i="1"/>
  <c r="FP351" i="1"/>
  <c r="FP352" i="1"/>
  <c r="FP353" i="1"/>
  <c r="FP354" i="1"/>
  <c r="FP355" i="1"/>
  <c r="FP356" i="1"/>
  <c r="FP357" i="1"/>
  <c r="FP358" i="1"/>
  <c r="FP359" i="1"/>
  <c r="FP360" i="1"/>
  <c r="FP361" i="1"/>
  <c r="FP362" i="1"/>
  <c r="FP363" i="1"/>
  <c r="FP364" i="1"/>
  <c r="FP365" i="1"/>
  <c r="FP366" i="1"/>
  <c r="FP367" i="1"/>
  <c r="FP368" i="1"/>
  <c r="FP369" i="1"/>
  <c r="FP370" i="1"/>
  <c r="FP371" i="1"/>
  <c r="FP372" i="1"/>
  <c r="FP373" i="1"/>
  <c r="FP374" i="1"/>
  <c r="FP375" i="1"/>
  <c r="FP376" i="1"/>
  <c r="FP377" i="1"/>
  <c r="FP378" i="1"/>
  <c r="FP379" i="1"/>
  <c r="FP380" i="1"/>
  <c r="FP381" i="1"/>
  <c r="FP382" i="1"/>
  <c r="FP383" i="1"/>
  <c r="FP384" i="1"/>
  <c r="FP385" i="1"/>
  <c r="FP386" i="1"/>
  <c r="FP387" i="1"/>
  <c r="FP388" i="1"/>
  <c r="FP389" i="1"/>
  <c r="FP390" i="1"/>
  <c r="FP391" i="1"/>
  <c r="FP392" i="1"/>
  <c r="FP393" i="1"/>
  <c r="FP394" i="1"/>
  <c r="FP395" i="1"/>
  <c r="FP396" i="1"/>
  <c r="FP397" i="1"/>
  <c r="FP398" i="1"/>
  <c r="FP399" i="1"/>
  <c r="FP400" i="1"/>
  <c r="FP401" i="1"/>
  <c r="FP402" i="1"/>
  <c r="FP403" i="1"/>
  <c r="FP404" i="1"/>
  <c r="FP405" i="1"/>
  <c r="FP406" i="1"/>
  <c r="FP407" i="1"/>
  <c r="FP408" i="1"/>
  <c r="FP409" i="1"/>
  <c r="FP410" i="1"/>
  <c r="FP411" i="1"/>
  <c r="FP412" i="1"/>
  <c r="FP413" i="1"/>
  <c r="FP414" i="1"/>
  <c r="FP415" i="1"/>
  <c r="FP416" i="1"/>
  <c r="FP417" i="1"/>
  <c r="FP418" i="1"/>
  <c r="FP419" i="1"/>
  <c r="FP420" i="1"/>
  <c r="FP421" i="1"/>
  <c r="FP422" i="1"/>
  <c r="FP423" i="1"/>
  <c r="FP424" i="1"/>
  <c r="FP425" i="1"/>
  <c r="FP426" i="1"/>
  <c r="FP427" i="1"/>
  <c r="FP428" i="1"/>
  <c r="FP429" i="1"/>
  <c r="FP430" i="1"/>
  <c r="FP431" i="1"/>
  <c r="FP432" i="1"/>
  <c r="FP433" i="1"/>
  <c r="FP434" i="1"/>
  <c r="FP435" i="1"/>
  <c r="FP436" i="1"/>
  <c r="FP437" i="1"/>
  <c r="FP438" i="1"/>
  <c r="FP439" i="1"/>
  <c r="FP440" i="1"/>
  <c r="FP441" i="1"/>
  <c r="FP442" i="1"/>
  <c r="FP443" i="1"/>
  <c r="FP444" i="1"/>
  <c r="FP445" i="1"/>
  <c r="FP446" i="1"/>
  <c r="FP447" i="1"/>
  <c r="FP448" i="1"/>
  <c r="FP449" i="1"/>
  <c r="FP450" i="1"/>
  <c r="FP451" i="1"/>
  <c r="FP452" i="1"/>
  <c r="FP453" i="1"/>
  <c r="FP454" i="1"/>
  <c r="FP455" i="1"/>
  <c r="FP456" i="1"/>
  <c r="FP457" i="1"/>
  <c r="FP458" i="1"/>
  <c r="FP459" i="1"/>
  <c r="FP460" i="1"/>
  <c r="FP461" i="1"/>
  <c r="FP462" i="1"/>
  <c r="FP463" i="1"/>
  <c r="FP464" i="1"/>
  <c r="FP465" i="1"/>
  <c r="FP466" i="1"/>
  <c r="FP467" i="1"/>
  <c r="FP468" i="1"/>
  <c r="FP469" i="1"/>
  <c r="FP470" i="1"/>
  <c r="FP471" i="1"/>
  <c r="FP472" i="1"/>
  <c r="FP473" i="1"/>
  <c r="FP474" i="1"/>
  <c r="FP475" i="1"/>
  <c r="FP476" i="1"/>
  <c r="FP477" i="1"/>
  <c r="FP478" i="1"/>
  <c r="FP479" i="1"/>
  <c r="FP480" i="1"/>
  <c r="FP481" i="1"/>
  <c r="FP482" i="1"/>
  <c r="FP483" i="1"/>
  <c r="FP484" i="1"/>
  <c r="FP485" i="1"/>
  <c r="FP486" i="1"/>
  <c r="FP487" i="1"/>
  <c r="FP488" i="1"/>
  <c r="FP489" i="1"/>
  <c r="FP490" i="1"/>
  <c r="FP491" i="1"/>
  <c r="FP492" i="1"/>
  <c r="FP493" i="1"/>
  <c r="FP494" i="1"/>
  <c r="FP495" i="1"/>
  <c r="FP496" i="1"/>
  <c r="FP497" i="1"/>
  <c r="FP498" i="1"/>
  <c r="FP499" i="1"/>
  <c r="FP500" i="1"/>
  <c r="FO4" i="1"/>
  <c r="FO5" i="1"/>
  <c r="FO6" i="1"/>
  <c r="FO7" i="1"/>
  <c r="FO8" i="1"/>
  <c r="FO9" i="1"/>
  <c r="FO10" i="1"/>
  <c r="FO11" i="1"/>
  <c r="FO12" i="1"/>
  <c r="FO13" i="1"/>
  <c r="FO14" i="1"/>
  <c r="N14" i="4" s="1"/>
  <c r="FO15" i="1"/>
  <c r="N15" i="4" s="1"/>
  <c r="FO16" i="1"/>
  <c r="N16" i="4" s="1"/>
  <c r="FO17" i="1"/>
  <c r="FO18" i="1"/>
  <c r="FO19" i="1"/>
  <c r="FO20" i="1"/>
  <c r="FO21" i="1"/>
  <c r="FO22" i="1"/>
  <c r="FO23" i="1"/>
  <c r="FO24" i="1"/>
  <c r="FO25" i="1"/>
  <c r="FO26" i="1"/>
  <c r="FO27" i="1"/>
  <c r="FO28" i="1"/>
  <c r="N28" i="4" s="1"/>
  <c r="FO29" i="1"/>
  <c r="N29" i="4" s="1"/>
  <c r="FO30" i="1"/>
  <c r="N30" i="4" s="1"/>
  <c r="FO31" i="1"/>
  <c r="FO32" i="1"/>
  <c r="FO33" i="1"/>
  <c r="FO34" i="1"/>
  <c r="FO35" i="1"/>
  <c r="FO36" i="1"/>
  <c r="FO37" i="1"/>
  <c r="FO38" i="1"/>
  <c r="FO39" i="1"/>
  <c r="FO40" i="1"/>
  <c r="FO41" i="1"/>
  <c r="FO42" i="1"/>
  <c r="FO43" i="1"/>
  <c r="FO44" i="1"/>
  <c r="FO45" i="1"/>
  <c r="FO46" i="1"/>
  <c r="FO47" i="1"/>
  <c r="FO48" i="1"/>
  <c r="FO49" i="1"/>
  <c r="FO50" i="1"/>
  <c r="FO51" i="1"/>
  <c r="FO52" i="1"/>
  <c r="FO53" i="1"/>
  <c r="FO54" i="1"/>
  <c r="FO55" i="1"/>
  <c r="FO56" i="1"/>
  <c r="FO57" i="1"/>
  <c r="FO58" i="1"/>
  <c r="FO59" i="1"/>
  <c r="FO60" i="1"/>
  <c r="FO61" i="1"/>
  <c r="FO62" i="1"/>
  <c r="FO63" i="1"/>
  <c r="FO64" i="1"/>
  <c r="FO65" i="1"/>
  <c r="FO66" i="1"/>
  <c r="FO67" i="1"/>
  <c r="FO68" i="1"/>
  <c r="FO69" i="1"/>
  <c r="FO70" i="1"/>
  <c r="FO71" i="1"/>
  <c r="FO72" i="1"/>
  <c r="FO73" i="1"/>
  <c r="FO74" i="1"/>
  <c r="FO75" i="1"/>
  <c r="FO76" i="1"/>
  <c r="FO77" i="1"/>
  <c r="FO78" i="1"/>
  <c r="FO79" i="1"/>
  <c r="FO80" i="1"/>
  <c r="FO81" i="1"/>
  <c r="FO82" i="1"/>
  <c r="FO83" i="1"/>
  <c r="FO84" i="1"/>
  <c r="FO85" i="1"/>
  <c r="FO86" i="1"/>
  <c r="FO87" i="1"/>
  <c r="FO88" i="1"/>
  <c r="FO89" i="1"/>
  <c r="FO90" i="1"/>
  <c r="FO91" i="1"/>
  <c r="FO92" i="1"/>
  <c r="FO93" i="1"/>
  <c r="FO94" i="1"/>
  <c r="FO95" i="1"/>
  <c r="FO96" i="1"/>
  <c r="FO97" i="1"/>
  <c r="FO98" i="1"/>
  <c r="FO99" i="1"/>
  <c r="FO100" i="1"/>
  <c r="FO101" i="1"/>
  <c r="FO102" i="1"/>
  <c r="FO103" i="1"/>
  <c r="FO104" i="1"/>
  <c r="FO105" i="1"/>
  <c r="FO106" i="1"/>
  <c r="FO107" i="1"/>
  <c r="FO108" i="1"/>
  <c r="FO109" i="1"/>
  <c r="FO110" i="1"/>
  <c r="FO111" i="1"/>
  <c r="FO112" i="1"/>
  <c r="FO113" i="1"/>
  <c r="FO114" i="1"/>
  <c r="FO115" i="1"/>
  <c r="FO116" i="1"/>
  <c r="FO117" i="1"/>
  <c r="FO118" i="1"/>
  <c r="FO119" i="1"/>
  <c r="FO120" i="1"/>
  <c r="FO121" i="1"/>
  <c r="FO122" i="1"/>
  <c r="FO123" i="1"/>
  <c r="FO124" i="1"/>
  <c r="FO125" i="1"/>
  <c r="FO126" i="1"/>
  <c r="FO127" i="1"/>
  <c r="FO128" i="1"/>
  <c r="FO129" i="1"/>
  <c r="FO130" i="1"/>
  <c r="FO131" i="1"/>
  <c r="FO132" i="1"/>
  <c r="FO133" i="1"/>
  <c r="FO134" i="1"/>
  <c r="FO135" i="1"/>
  <c r="FO136" i="1"/>
  <c r="FO137" i="1"/>
  <c r="FO138" i="1"/>
  <c r="FO139" i="1"/>
  <c r="FO140" i="1"/>
  <c r="FO141" i="1"/>
  <c r="FO142" i="1"/>
  <c r="FO143" i="1"/>
  <c r="FO144" i="1"/>
  <c r="FO145" i="1"/>
  <c r="FO146" i="1"/>
  <c r="FO147" i="1"/>
  <c r="FO148" i="1"/>
  <c r="FO149" i="1"/>
  <c r="FO150" i="1"/>
  <c r="FO151" i="1"/>
  <c r="FO152" i="1"/>
  <c r="FO153" i="1"/>
  <c r="FO154" i="1"/>
  <c r="FO155" i="1"/>
  <c r="FO156" i="1"/>
  <c r="FO157" i="1"/>
  <c r="FO158" i="1"/>
  <c r="FO159" i="1"/>
  <c r="FO160" i="1"/>
  <c r="FO161" i="1"/>
  <c r="FO162" i="1"/>
  <c r="FO163" i="1"/>
  <c r="FO164" i="1"/>
  <c r="FO165" i="1"/>
  <c r="FO166" i="1"/>
  <c r="FO167" i="1"/>
  <c r="FO168" i="1"/>
  <c r="FO169" i="1"/>
  <c r="FO170" i="1"/>
  <c r="FO171" i="1"/>
  <c r="FO172" i="1"/>
  <c r="FO173" i="1"/>
  <c r="FO174" i="1"/>
  <c r="FO175" i="1"/>
  <c r="FO176" i="1"/>
  <c r="FO177" i="1"/>
  <c r="FO178" i="1"/>
  <c r="FO179" i="1"/>
  <c r="FO180" i="1"/>
  <c r="FO181" i="1"/>
  <c r="FO182" i="1"/>
  <c r="FO183" i="1"/>
  <c r="FO184" i="1"/>
  <c r="FO185" i="1"/>
  <c r="FO186" i="1"/>
  <c r="FO187" i="1"/>
  <c r="FO188" i="1"/>
  <c r="FO189" i="1"/>
  <c r="FO190" i="1"/>
  <c r="FO191" i="1"/>
  <c r="FO192" i="1"/>
  <c r="FO193" i="1"/>
  <c r="FO194" i="1"/>
  <c r="FO195" i="1"/>
  <c r="FO196" i="1"/>
  <c r="FO197" i="1"/>
  <c r="FO198" i="1"/>
  <c r="FO199" i="1"/>
  <c r="FO200" i="1"/>
  <c r="FO201" i="1"/>
  <c r="FO202" i="1"/>
  <c r="FO203" i="1"/>
  <c r="FO204" i="1"/>
  <c r="FO205" i="1"/>
  <c r="FO206" i="1"/>
  <c r="FO207" i="1"/>
  <c r="FO208" i="1"/>
  <c r="FO209" i="1"/>
  <c r="FO210" i="1"/>
  <c r="FO211" i="1"/>
  <c r="FO212" i="1"/>
  <c r="FO213" i="1"/>
  <c r="FO214" i="1"/>
  <c r="FO215" i="1"/>
  <c r="FO216" i="1"/>
  <c r="FO217" i="1"/>
  <c r="FO218" i="1"/>
  <c r="FO219" i="1"/>
  <c r="FO220" i="1"/>
  <c r="FO221" i="1"/>
  <c r="FO222" i="1"/>
  <c r="FO223" i="1"/>
  <c r="FO224" i="1"/>
  <c r="FO225" i="1"/>
  <c r="FO226" i="1"/>
  <c r="FO227" i="1"/>
  <c r="FO228" i="1"/>
  <c r="FO229" i="1"/>
  <c r="FO230" i="1"/>
  <c r="FO231" i="1"/>
  <c r="FO232" i="1"/>
  <c r="FO233" i="1"/>
  <c r="FO234" i="1"/>
  <c r="FO235" i="1"/>
  <c r="FO236" i="1"/>
  <c r="FO237" i="1"/>
  <c r="FO238" i="1"/>
  <c r="FO239" i="1"/>
  <c r="FO240" i="1"/>
  <c r="FO241" i="1"/>
  <c r="FO242" i="1"/>
  <c r="FO243" i="1"/>
  <c r="FO244" i="1"/>
  <c r="FO245" i="1"/>
  <c r="FO246" i="1"/>
  <c r="FO247" i="1"/>
  <c r="FO248" i="1"/>
  <c r="FO249" i="1"/>
  <c r="FO250" i="1"/>
  <c r="FO251" i="1"/>
  <c r="FO252" i="1"/>
  <c r="FO253" i="1"/>
  <c r="FO254" i="1"/>
  <c r="FO255" i="1"/>
  <c r="FO256" i="1"/>
  <c r="FO257" i="1"/>
  <c r="FO258" i="1"/>
  <c r="FO259" i="1"/>
  <c r="FO260" i="1"/>
  <c r="FO261" i="1"/>
  <c r="FO262" i="1"/>
  <c r="FO263" i="1"/>
  <c r="FO264" i="1"/>
  <c r="FO265" i="1"/>
  <c r="FO266" i="1"/>
  <c r="FO267" i="1"/>
  <c r="FO268" i="1"/>
  <c r="FO269" i="1"/>
  <c r="FO270" i="1"/>
  <c r="FO271" i="1"/>
  <c r="FO272" i="1"/>
  <c r="FO273" i="1"/>
  <c r="FO274" i="1"/>
  <c r="FO275" i="1"/>
  <c r="FO276" i="1"/>
  <c r="FO277" i="1"/>
  <c r="FO278" i="1"/>
  <c r="FO279" i="1"/>
  <c r="FO280" i="1"/>
  <c r="FO281" i="1"/>
  <c r="FO282" i="1"/>
  <c r="FO283" i="1"/>
  <c r="FO284" i="1"/>
  <c r="FO285" i="1"/>
  <c r="FO286" i="1"/>
  <c r="FO287" i="1"/>
  <c r="FO288" i="1"/>
  <c r="FO289" i="1"/>
  <c r="FO290" i="1"/>
  <c r="FO291" i="1"/>
  <c r="FO292" i="1"/>
  <c r="FO293" i="1"/>
  <c r="FO294" i="1"/>
  <c r="FO295" i="1"/>
  <c r="FO296" i="1"/>
  <c r="FO297" i="1"/>
  <c r="FO298" i="1"/>
  <c r="FO299" i="1"/>
  <c r="FO300" i="1"/>
  <c r="FO301" i="1"/>
  <c r="FO302" i="1"/>
  <c r="FO303" i="1"/>
  <c r="FO304" i="1"/>
  <c r="FO305" i="1"/>
  <c r="FO306" i="1"/>
  <c r="FO307" i="1"/>
  <c r="FO308" i="1"/>
  <c r="FO309" i="1"/>
  <c r="FO310" i="1"/>
  <c r="FO311" i="1"/>
  <c r="FO312" i="1"/>
  <c r="FO313" i="1"/>
  <c r="FO314" i="1"/>
  <c r="FO315" i="1"/>
  <c r="FO316" i="1"/>
  <c r="FO317" i="1"/>
  <c r="FO318" i="1"/>
  <c r="FO319" i="1"/>
  <c r="FO320" i="1"/>
  <c r="FO321" i="1"/>
  <c r="FO322" i="1"/>
  <c r="FO323" i="1"/>
  <c r="FO324" i="1"/>
  <c r="FO325" i="1"/>
  <c r="FO326" i="1"/>
  <c r="FO327" i="1"/>
  <c r="FO328" i="1"/>
  <c r="FO329" i="1"/>
  <c r="FO330" i="1"/>
  <c r="FO331" i="1"/>
  <c r="FO332" i="1"/>
  <c r="FO333" i="1"/>
  <c r="FO334" i="1"/>
  <c r="FO335" i="1"/>
  <c r="FO336" i="1"/>
  <c r="FO337" i="1"/>
  <c r="FO338" i="1"/>
  <c r="FO339" i="1"/>
  <c r="FO340" i="1"/>
  <c r="FO341" i="1"/>
  <c r="FO342" i="1"/>
  <c r="FO343" i="1"/>
  <c r="FO344" i="1"/>
  <c r="FO345" i="1"/>
  <c r="FO346" i="1"/>
  <c r="FO347" i="1"/>
  <c r="FO348" i="1"/>
  <c r="FO349" i="1"/>
  <c r="FO350" i="1"/>
  <c r="FO351" i="1"/>
  <c r="FO352" i="1"/>
  <c r="FO353" i="1"/>
  <c r="FO354" i="1"/>
  <c r="FO355" i="1"/>
  <c r="FO356" i="1"/>
  <c r="FO357" i="1"/>
  <c r="FO358" i="1"/>
  <c r="FO359" i="1"/>
  <c r="FO360" i="1"/>
  <c r="FO361" i="1"/>
  <c r="FO362" i="1"/>
  <c r="FO363" i="1"/>
  <c r="FO364" i="1"/>
  <c r="FO365" i="1"/>
  <c r="FO366" i="1"/>
  <c r="FO367" i="1"/>
  <c r="FO368" i="1"/>
  <c r="FO369" i="1"/>
  <c r="FO370" i="1"/>
  <c r="FO371" i="1"/>
  <c r="FO372" i="1"/>
  <c r="FO373" i="1"/>
  <c r="FO374" i="1"/>
  <c r="FO375" i="1"/>
  <c r="FO376" i="1"/>
  <c r="FO377" i="1"/>
  <c r="FO378" i="1"/>
  <c r="FO379" i="1"/>
  <c r="FO380" i="1"/>
  <c r="FO381" i="1"/>
  <c r="FO382" i="1"/>
  <c r="FO383" i="1"/>
  <c r="FO384" i="1"/>
  <c r="FO385" i="1"/>
  <c r="FO386" i="1"/>
  <c r="FO387" i="1"/>
  <c r="FO388" i="1"/>
  <c r="FO389" i="1"/>
  <c r="FO390" i="1"/>
  <c r="FO391" i="1"/>
  <c r="FO392" i="1"/>
  <c r="FO393" i="1"/>
  <c r="FO394" i="1"/>
  <c r="FO395" i="1"/>
  <c r="FO396" i="1"/>
  <c r="FO397" i="1"/>
  <c r="FO398" i="1"/>
  <c r="FO399" i="1"/>
  <c r="FO400" i="1"/>
  <c r="FO401" i="1"/>
  <c r="FO402" i="1"/>
  <c r="FO403" i="1"/>
  <c r="FO404" i="1"/>
  <c r="FO405" i="1"/>
  <c r="FO406" i="1"/>
  <c r="FO407" i="1"/>
  <c r="FO408" i="1"/>
  <c r="FO409" i="1"/>
  <c r="FO410" i="1"/>
  <c r="FO411" i="1"/>
  <c r="FO412" i="1"/>
  <c r="FO413" i="1"/>
  <c r="FO414" i="1"/>
  <c r="FO415" i="1"/>
  <c r="FO416" i="1"/>
  <c r="FO417" i="1"/>
  <c r="FO418" i="1"/>
  <c r="FO419" i="1"/>
  <c r="FO420" i="1"/>
  <c r="FO421" i="1"/>
  <c r="FO422" i="1"/>
  <c r="FO423" i="1"/>
  <c r="FO424" i="1"/>
  <c r="FO425" i="1"/>
  <c r="FO426" i="1"/>
  <c r="FO427" i="1"/>
  <c r="FO428" i="1"/>
  <c r="FO429" i="1"/>
  <c r="FO430" i="1"/>
  <c r="FO431" i="1"/>
  <c r="FO432" i="1"/>
  <c r="FO433" i="1"/>
  <c r="FO434" i="1"/>
  <c r="FO435" i="1"/>
  <c r="FO436" i="1"/>
  <c r="FO437" i="1"/>
  <c r="FO438" i="1"/>
  <c r="FO439" i="1"/>
  <c r="FO440" i="1"/>
  <c r="FO441" i="1"/>
  <c r="FO442" i="1"/>
  <c r="FO443" i="1"/>
  <c r="FO444" i="1"/>
  <c r="FO445" i="1"/>
  <c r="FO446" i="1"/>
  <c r="FO447" i="1"/>
  <c r="FO448" i="1"/>
  <c r="FO449" i="1"/>
  <c r="FO450" i="1"/>
  <c r="FO451" i="1"/>
  <c r="FO452" i="1"/>
  <c r="FO453" i="1"/>
  <c r="FO454" i="1"/>
  <c r="FO455" i="1"/>
  <c r="FO456" i="1"/>
  <c r="FO457" i="1"/>
  <c r="FO458" i="1"/>
  <c r="FO459" i="1"/>
  <c r="FO460" i="1"/>
  <c r="FO461" i="1"/>
  <c r="FO462" i="1"/>
  <c r="FO463" i="1"/>
  <c r="FO464" i="1"/>
  <c r="FO465" i="1"/>
  <c r="FO466" i="1"/>
  <c r="FO467" i="1"/>
  <c r="FO468" i="1"/>
  <c r="FO469" i="1"/>
  <c r="FO470" i="1"/>
  <c r="FO471" i="1"/>
  <c r="FO472" i="1"/>
  <c r="FO473" i="1"/>
  <c r="FO474" i="1"/>
  <c r="FO475" i="1"/>
  <c r="FO476" i="1"/>
  <c r="FO477" i="1"/>
  <c r="FO478" i="1"/>
  <c r="FO479" i="1"/>
  <c r="FO480" i="1"/>
  <c r="FO481" i="1"/>
  <c r="FO482" i="1"/>
  <c r="FO483" i="1"/>
  <c r="FO484" i="1"/>
  <c r="FO485" i="1"/>
  <c r="FO486" i="1"/>
  <c r="FO487" i="1"/>
  <c r="FO488" i="1"/>
  <c r="FO489" i="1"/>
  <c r="FO490" i="1"/>
  <c r="FO491" i="1"/>
  <c r="FO492" i="1"/>
  <c r="FO493" i="1"/>
  <c r="FO494" i="1"/>
  <c r="FO495" i="1"/>
  <c r="FO496" i="1"/>
  <c r="FO497" i="1"/>
  <c r="FO498" i="1"/>
  <c r="FO499" i="1"/>
  <c r="FO500" i="1"/>
  <c r="B3" i="2"/>
  <c r="C3" i="2"/>
  <c r="D3" i="2"/>
  <c r="E3" i="2"/>
  <c r="F3" i="2"/>
  <c r="G3" i="2"/>
  <c r="H3" i="2"/>
  <c r="B4" i="2"/>
  <c r="C4" i="2"/>
  <c r="D4" i="2"/>
  <c r="E4" i="2"/>
  <c r="F4" i="2"/>
  <c r="G4" i="2"/>
  <c r="H4" i="2"/>
  <c r="B5" i="2"/>
  <c r="C5" i="2"/>
  <c r="D5" i="2"/>
  <c r="E5" i="2"/>
  <c r="F5" i="2"/>
  <c r="G5" i="2"/>
  <c r="H5" i="2"/>
  <c r="B6" i="2"/>
  <c r="C6" i="2"/>
  <c r="D6" i="2"/>
  <c r="E6" i="2"/>
  <c r="F6" i="2"/>
  <c r="G6" i="2"/>
  <c r="H6" i="2"/>
  <c r="B7" i="2"/>
  <c r="C7" i="2"/>
  <c r="D7" i="2"/>
  <c r="E7" i="2"/>
  <c r="F7" i="2"/>
  <c r="G7" i="2"/>
  <c r="H7" i="2"/>
  <c r="B8" i="2"/>
  <c r="C8" i="2"/>
  <c r="D8" i="2"/>
  <c r="E8" i="2"/>
  <c r="F8" i="2"/>
  <c r="G8" i="2"/>
  <c r="B9" i="2"/>
  <c r="C9" i="2"/>
  <c r="D9" i="2"/>
  <c r="E9" i="2"/>
  <c r="F9" i="2"/>
  <c r="G9" i="2"/>
  <c r="H9" i="2"/>
  <c r="B10" i="2"/>
  <c r="C10" i="2"/>
  <c r="D10" i="2"/>
  <c r="E10" i="2"/>
  <c r="F10" i="2"/>
  <c r="G10" i="2"/>
  <c r="H10" i="2"/>
  <c r="B11" i="2"/>
  <c r="C11" i="2"/>
  <c r="D11" i="2"/>
  <c r="E11" i="2"/>
  <c r="F11" i="2"/>
  <c r="G11" i="2"/>
  <c r="H11" i="2"/>
  <c r="B12" i="2"/>
  <c r="C12" i="2"/>
  <c r="D12" i="2"/>
  <c r="E12" i="2"/>
  <c r="F12" i="2"/>
  <c r="G12" i="2"/>
  <c r="H12" i="2"/>
  <c r="B13" i="2"/>
  <c r="C13" i="2"/>
  <c r="D13" i="2"/>
  <c r="E13" i="2"/>
  <c r="F13" i="2"/>
  <c r="G13" i="2"/>
  <c r="H13" i="2"/>
  <c r="B14" i="2"/>
  <c r="C14" i="2"/>
  <c r="D14" i="2"/>
  <c r="E14" i="2"/>
  <c r="F14" i="2"/>
  <c r="G14" i="2"/>
  <c r="H14" i="2"/>
  <c r="A4" i="2"/>
  <c r="A5" i="2"/>
  <c r="A6" i="2"/>
  <c r="A7" i="2"/>
  <c r="A8" i="2"/>
  <c r="A9" i="2"/>
  <c r="A10" i="2"/>
  <c r="A11" i="2"/>
  <c r="A12" i="2"/>
  <c r="A13" i="2"/>
  <c r="A14" i="2"/>
  <c r="A3" i="2"/>
  <c r="B3" i="4"/>
  <c r="C3" i="4"/>
  <c r="D3" i="4"/>
  <c r="E3" i="4"/>
  <c r="F3" i="4"/>
  <c r="G3" i="4"/>
  <c r="H3" i="4"/>
  <c r="I3" i="4"/>
  <c r="J3" i="4"/>
  <c r="K3" i="4"/>
  <c r="L3" i="4"/>
  <c r="M3" i="4"/>
  <c r="O3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B6" i="4"/>
  <c r="C6" i="4"/>
  <c r="D6" i="4"/>
  <c r="E6" i="4"/>
  <c r="F6" i="4"/>
  <c r="G6" i="4"/>
  <c r="H6" i="4"/>
  <c r="I6" i="4"/>
  <c r="J6" i="4"/>
  <c r="K6" i="4"/>
  <c r="L6" i="4"/>
  <c r="M6" i="4"/>
  <c r="N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B14" i="4"/>
  <c r="C14" i="4"/>
  <c r="D14" i="4"/>
  <c r="E14" i="4"/>
  <c r="F14" i="4"/>
  <c r="G14" i="4"/>
  <c r="H14" i="4"/>
  <c r="I14" i="4"/>
  <c r="J14" i="4"/>
  <c r="K14" i="4"/>
  <c r="L14" i="4"/>
  <c r="M14" i="4"/>
  <c r="B15" i="4"/>
  <c r="C15" i="4"/>
  <c r="D15" i="4"/>
  <c r="E15" i="4"/>
  <c r="F15" i="4"/>
  <c r="G15" i="4"/>
  <c r="H15" i="4"/>
  <c r="I15" i="4"/>
  <c r="J15" i="4"/>
  <c r="K15" i="4"/>
  <c r="L15" i="4"/>
  <c r="M15" i="4"/>
  <c r="B16" i="4"/>
  <c r="C16" i="4"/>
  <c r="D16" i="4"/>
  <c r="E16" i="4"/>
  <c r="F16" i="4"/>
  <c r="G16" i="4"/>
  <c r="H16" i="4"/>
  <c r="I16" i="4"/>
  <c r="J16" i="4"/>
  <c r="K16" i="4"/>
  <c r="L16" i="4"/>
  <c r="M16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B28" i="4"/>
  <c r="C28" i="4"/>
  <c r="D28" i="4"/>
  <c r="E28" i="4"/>
  <c r="F28" i="4"/>
  <c r="G28" i="4"/>
  <c r="H28" i="4"/>
  <c r="I28" i="4"/>
  <c r="J28" i="4"/>
  <c r="K28" i="4"/>
  <c r="L28" i="4"/>
  <c r="M28" i="4"/>
  <c r="B29" i="4"/>
  <c r="C29" i="4"/>
  <c r="D29" i="4"/>
  <c r="E29" i="4"/>
  <c r="F29" i="4"/>
  <c r="G29" i="4"/>
  <c r="H29" i="4"/>
  <c r="I29" i="4"/>
  <c r="J29" i="4"/>
  <c r="K29" i="4"/>
  <c r="L29" i="4"/>
  <c r="M29" i="4"/>
  <c r="B30" i="4"/>
  <c r="C30" i="4"/>
  <c r="D30" i="4"/>
  <c r="E30" i="4"/>
  <c r="F30" i="4"/>
  <c r="G30" i="4"/>
  <c r="H30" i="4"/>
  <c r="I30" i="4"/>
  <c r="J30" i="4"/>
  <c r="K30" i="4"/>
  <c r="L30" i="4"/>
  <c r="M30" i="4"/>
  <c r="O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3" i="4"/>
</calcChain>
</file>

<file path=xl/sharedStrings.xml><?xml version="1.0" encoding="utf-8"?>
<sst xmlns="http://schemas.openxmlformats.org/spreadsheetml/2006/main" count="438" uniqueCount="411">
  <si>
    <t>BASIL-RÅDATA  ▸  Lim inn hele 'Årsmelding svar'-fanen fra BASIL fra rad 3. Overskrifter i rad 2 er identiske med BASIL-originalen (170 kolonner, riktig rekkefølge). Kolonne FO og FP er beregnet heltidsekvivalent for kontrollformål.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</si>
  <si>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</si>
  <si>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</si>
  <si>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</si>
  <si>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</si>
  <si>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</si>
  <si>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</si>
  <si>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</si>
  <si>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</si>
  <si>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</si>
  <si>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</si>
  <si>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</si>
  <si>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</si>
  <si>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2B. Barnehagens organisasjonsform:</t>
  </si>
  <si>
    <t>2C. Nærmere beskrivelse av eieren av barnehagen:</t>
  </si>
  <si>
    <t>2D. Har barnehagen en profil?</t>
  </si>
  <si>
    <t>2D. Hvis ja, kryss av for profil:</t>
  </si>
  <si>
    <t>2E. Når åpner barnehagen:</t>
  </si>
  <si>
    <t>2E. Når stenger barnehagen:</t>
  </si>
  <si>
    <t>2E. Timer per dag: (91/2 time =9,5):</t>
  </si>
  <si>
    <t>2E. Dager i uken:</t>
  </si>
  <si>
    <t>2E. Måneder i året:</t>
  </si>
  <si>
    <t>2F. Tilsyn fra barnehagemyndigheten:</t>
  </si>
  <si>
    <t>2F. Hvis ja, kryss av for hvilken type tilsyn (mer enn ett kryss mulig):</t>
  </si>
  <si>
    <t>2G. Hvis ja, kryss av for hvilken type tilsyn (mer enn ett kryss mulig):</t>
  </si>
  <si>
    <t>3A. Hva er dato for siste godkjenning av barnehagen:</t>
  </si>
  <si>
    <t>3B. Totalt godkjent leke- og oppholdsareal (m2):</t>
  </si>
  <si>
    <t>3B. Eierens vedtektsfestede norm for arealutnytting per barn under 3 år (m2):</t>
  </si>
  <si>
    <t>3B. Eierens vedtektsfestede norm for arealutnytting per barn 3 år og eldre (m2):</t>
  </si>
  <si>
    <t>3C. Dispensasjon fra normen om pedagogisk bemanning:</t>
  </si>
  <si>
    <t>3D. Dispensasjon fra bemanningsnormen:</t>
  </si>
  <si>
    <t>3E. Dispensasjon fra krav om norskferdigheter for ansatte i barnehagen:</t>
  </si>
  <si>
    <t>3F. Er maksimalt antall barn i familiebarnehagen begrenset på grunn av hjemmets egenhet?</t>
  </si>
  <si>
    <t>3F. Hvis ja, Oppgi antall barn:</t>
  </si>
  <si>
    <t>3F. Er noen av hjemmene i familiebarnehagen godkjent for dobbeltgruppe?</t>
  </si>
  <si>
    <t>3F. Et fellesskap mellom to eller flere hjem?</t>
  </si>
  <si>
    <t>3F. Hvis ja: Antall hjem:</t>
  </si>
  <si>
    <t>3F. Hvis nei: Et enkeltstående hjem?</t>
  </si>
  <si>
    <t>3F. Et fellesskap med en ordinær barnehage?</t>
  </si>
  <si>
    <t>3F. For drift i et ubebodd hjem?</t>
  </si>
  <si>
    <t>4A. Antall barn: 0 år; 0-32 timer:</t>
  </si>
  <si>
    <t>4A. Antall barn: 1 år (1.12-31.12); 0-32 timer:</t>
  </si>
  <si>
    <t>4A. Antall barn: 1 år (1.1-30.11); 0-32 timer:</t>
  </si>
  <si>
    <t>4A. Antall barn: 2 år; 0-32 timer:</t>
  </si>
  <si>
    <t>4A. Antall barn: 3 år; 0-32 timer:</t>
  </si>
  <si>
    <t>4A. Antall barn: 4 år; 0-32 timer:</t>
  </si>
  <si>
    <t>4A. Antall barn: 5 år; 0-32 timer:</t>
  </si>
  <si>
    <t>4A. Antall barn: 6 år; 0-32 timer:</t>
  </si>
  <si>
    <t>4A. Antall barn totalt, 0-32 timer:</t>
  </si>
  <si>
    <t>4A. Antall barn: 0 år; 33-40 timer:</t>
  </si>
  <si>
    <t>4A. Antall barn: 1 år (1.12-31.12); 33-40 timer:</t>
  </si>
  <si>
    <t>4A. Antall barn: 1 år (1.1-30.11); 33-40 timer:</t>
  </si>
  <si>
    <t>4A. Antall barn: 2 år; 33-40 timer:</t>
  </si>
  <si>
    <t>4A. Antall barn: 3 år; 33-40 timer:</t>
  </si>
  <si>
    <t>4A. Antall barn: 4 år; 33-40 timer:</t>
  </si>
  <si>
    <t>4A. Antall barn: 5 år; 33-40 timer:</t>
  </si>
  <si>
    <t>4A. Antall barn: 6 år; 33-40 timer:</t>
  </si>
  <si>
    <t>4A. Antall barn totalt, 33-40 timer:</t>
  </si>
  <si>
    <t>4A. Antall barn: 0 år; 41 timer eller mer:</t>
  </si>
  <si>
    <t>4A. Antall barn: 1 år (1.12-31.12); 41 timer eller mer:</t>
  </si>
  <si>
    <t>4A. Antall barn: 1 år (1.1-30.11); 41 timer eller mer:</t>
  </si>
  <si>
    <t>4A. Antall barn: 2 år; 41 timer eller mer:</t>
  </si>
  <si>
    <t>4A. Antall barn: 3 år; 41 timer eller mer:</t>
  </si>
  <si>
    <t>4A. Antall barn: 4 år; 41 timer eller mer:</t>
  </si>
  <si>
    <t>4A. Antall barn: 5 år; 41 timer eller mer:</t>
  </si>
  <si>
    <t>4A. Antall barn: 6 år; 41 timer eller mer:</t>
  </si>
  <si>
    <t>4A. Antall barn totalt, 41 timer eller mer:</t>
  </si>
  <si>
    <t>4A. Antall barn totalt, 0 år:</t>
  </si>
  <si>
    <t>4A. Antall barn totalt, 1 år (1.12-31.12):</t>
  </si>
  <si>
    <t>4A. Antall barn totalt, 1 år (1.1-30.11):</t>
  </si>
  <si>
    <t>4A. Antall barn totalt, 2 år:</t>
  </si>
  <si>
    <t>4A. Antall barn totalt, 3 år:</t>
  </si>
  <si>
    <t>4A. Antall barn totalt, 4 år:</t>
  </si>
  <si>
    <t>4A. Antall barn totalt, 5 år:</t>
  </si>
  <si>
    <t>4A. Antall barn totalt, 6 år:</t>
  </si>
  <si>
    <t>4A. Antall barn totalt:</t>
  </si>
  <si>
    <t>4A. Antall barn i åpen barnehage 6-15 timer:</t>
  </si>
  <si>
    <t>4A. Antall barn i åpen barnehage 16 timer eller mer:</t>
  </si>
  <si>
    <t>4A. Antall barn i åpen barnehage totalt:</t>
  </si>
  <si>
    <t>4B. Avdelingsorganisering:</t>
  </si>
  <si>
    <t>4C. Antall barn i småbarnsgrupper:</t>
  </si>
  <si>
    <t>4C. Antall barn i storbarnsgrupper:</t>
  </si>
  <si>
    <t>4C. Antall barn i aldersblandede grupper:</t>
  </si>
  <si>
    <t>5A. Antall barn: 0 år; 0-32 timer:</t>
  </si>
  <si>
    <t>5A. Antall barn: 1 år; 0-32 timer:</t>
  </si>
  <si>
    <t>5A. Antall barn: 2 år; 0-32 timer:</t>
  </si>
  <si>
    <t>5A. Antall barn: 3 år; 0-32 timer:</t>
  </si>
  <si>
    <t>5A. Antall barn: 4 år; 0-32 timer:</t>
  </si>
  <si>
    <t>5A. Antall barn: 5 år; 0-32 timer:</t>
  </si>
  <si>
    <t>5A. Antall barn: 6 år; 0-32 timer:</t>
  </si>
  <si>
    <t>5A. Antall barn totalt, 0-32 timer:</t>
  </si>
  <si>
    <t>5A. Antall barn: 0 år; 33-40 timer:</t>
  </si>
  <si>
    <t>5A. Antall barn: 1 år; 33-40 timer:</t>
  </si>
  <si>
    <t>5A. Antall barn: 2 år; 33-40 timer:</t>
  </si>
  <si>
    <t>5A. Antall barn: 3 år; 33-40 timer:</t>
  </si>
  <si>
    <t>5A. Antall barn: 4 år; 33-40 timer:</t>
  </si>
  <si>
    <t>5A. Antall barn: 5 år; 33-40 timer:</t>
  </si>
  <si>
    <t>5A. Antall barn: 6 år; 33-40 timer:</t>
  </si>
  <si>
    <t>5A. Antall barn totalt, 33-40 timer:</t>
  </si>
  <si>
    <t>5A. Antall barn: 0 år; 41 timer eller mer:</t>
  </si>
  <si>
    <t>5A. Antall barn: 1 år; 41 timer eller mer:</t>
  </si>
  <si>
    <t>5A. Antall barn: 2 år; 41 timer eller mer:</t>
  </si>
  <si>
    <t>5A. Antall barn: 3 år; 41 timer eller mer:</t>
  </si>
  <si>
    <t>5A. Antall barn: 4 år; 41 timer eller mer:</t>
  </si>
  <si>
    <t>5A. Antall barn: 5 år; 41 timer eller mer:</t>
  </si>
  <si>
    <t>5A. Antall barn: 6 år; 41 timer eller mer:</t>
  </si>
  <si>
    <t>5A. Antall barn totalt, 41 timer eller mer:</t>
  </si>
  <si>
    <t>5A. Antall barn totalt, 0 år:</t>
  </si>
  <si>
    <t>5A. Antall barn totalt, 1 år:</t>
  </si>
  <si>
    <t>5A. Antall barn totalt, 2 år:</t>
  </si>
  <si>
    <t>5A. Antall barn totalt, 3 år:</t>
  </si>
  <si>
    <t>5A. Antall barn totalt, 4 år:</t>
  </si>
  <si>
    <t>5A. Antall barn totalt, 5 år:</t>
  </si>
  <si>
    <t>5A. Antall barn totalt, 6 år:</t>
  </si>
  <si>
    <t>5A. Antall barn totalt:</t>
  </si>
  <si>
    <t>5B. Antall fordrevne barn fra Ukraina, 0 år:</t>
  </si>
  <si>
    <t>5B. Antall fordrevne barn fra Ukraina, 1 år:</t>
  </si>
  <si>
    <t>5B. Antall fordrevne barn fra Ukraina, 2 år:</t>
  </si>
  <si>
    <t>5B. Antall fordrevne barn fra Ukraina, 3 år:</t>
  </si>
  <si>
    <t>5B. Antall fordrevne barn fra Ukraina, 4 år:</t>
  </si>
  <si>
    <t>5B. Antall fordrevne barn fra Ukraina, 5 år:</t>
  </si>
  <si>
    <t>5B. Antall fordrevne barn fra Ukraina, 6 år:</t>
  </si>
  <si>
    <t>5B. Antall fordrevne barn fra Ukraina totalt:</t>
  </si>
  <si>
    <t>5C. Oppgi antall minoritetsspråklige barn som får ekstra personalressurser til styrket språkutvikling:</t>
  </si>
  <si>
    <t>5D. Har barnehagen samarbeidet systematisk med andre tjenester for å bedre språkutviklingen til minoritetsspråklige barn? Hvis ja, kryss av for hvilke tjenester barnehagen samarbeider med:</t>
  </si>
  <si>
    <t>5D. Hvis ja, kryss av for hvilke tjenester barnehagen samarbeider med:</t>
  </si>
  <si>
    <t>6A. Antall gutter med vedtak om spesialpedagogisk hjelp, 0 år:</t>
  </si>
  <si>
    <t>6A. Antall gutter med vedtak om spesialpedagogisk hjelp, 1 år:</t>
  </si>
  <si>
    <t>6A. Antall gutter med vedtak om spesialpedagogisk hjelp, 2 år:</t>
  </si>
  <si>
    <t>6A. Antall gutter med vedtak om spesialpedagogisk hjelp, 3 år:</t>
  </si>
  <si>
    <t>6A. Antall gutter med vedtak om spesialpedagogisk hjelp, 4 år:</t>
  </si>
  <si>
    <t>6A. Antall gutter med vedtak om spesialpedagogisk hjelp, 5 år:</t>
  </si>
  <si>
    <t>6A. Antall gutter med vedtak om spesialpedagogisk hjelp, 6 år:</t>
  </si>
  <si>
    <t>6A. Antall gutter med vedtak om spesialpedagogisk hjelp totalt:</t>
  </si>
  <si>
    <t>6A. Antall jenter med vedtak om spesialpedagogisk hjelp, 0 år:</t>
  </si>
  <si>
    <t>6A. Antall jenter med vedtak om spesialpedagogisk hjelp, 1 år:</t>
  </si>
  <si>
    <t>6A. Antall jenter med vedtak om spesialpedagogisk hjelp, 2 år:</t>
  </si>
  <si>
    <t>6A. Antall jenter med vedtak om spesialpedagogisk hjelp, 3 år:</t>
  </si>
  <si>
    <t>6A. Antall jenter med vedtak om spesialpedagogisk hjelp, 4 år:</t>
  </si>
  <si>
    <t>6A. Antall jenter med vedtak om spesialpedagogisk hjelp, 5 år:</t>
  </si>
  <si>
    <t>6A. Antall jenter med vedtak om spesialpedagogisk hjelp, 6 år:</t>
  </si>
  <si>
    <t>6A. Antall jenter med vedtak om spesialpedagogisk hjelp totalt:</t>
  </si>
  <si>
    <t>6A. Totalt antall barn med vedtak om spesialpedagogisk hjelp, 0 år:</t>
  </si>
  <si>
    <t>6A. Totalt antall barn med vedtak om spesialpedagogisk hjelp, 1 år:</t>
  </si>
  <si>
    <t>6A. Totalt antall barn med vedtak om spesialpedagogisk hjelp, 2 år:</t>
  </si>
  <si>
    <t>6A. Totalt antall barn med vedtak om spesialpedagogisk hjelp, 3 år:</t>
  </si>
  <si>
    <t>6A. Totalt antall barn med vedtak om spesialpedagogisk hjelp, 4 år:</t>
  </si>
  <si>
    <t>6A. Totalt antall barn med vedtak om spesialpedagogisk hjelp, 5 år:</t>
  </si>
  <si>
    <t>6A. Totalt antall barn med vedtak om spesialpedagogisk hjelp, 6 år:</t>
  </si>
  <si>
    <t>6A. Totalt antall barn med vedtak om spesialpedagogisk hjelp:</t>
  </si>
  <si>
    <t>6B. Antall barn med nedsatt funksjonsevne som har vedtak etter barnehageloven § 37:</t>
  </si>
  <si>
    <t>6C. Antall barn som får tegnspråkopplæring med vedtak etter barnehageloven § 38:</t>
  </si>
  <si>
    <t>6D. Har barnehagen blitt tildelt ekstra ressurser til arbeid med barnehagegrupper med utvidet behov for tilrettelegging som ikke er oppgitt i punkt 6 A, B og C?</t>
  </si>
  <si>
    <t>7A. Hvor mye betaler foreldrene månedlig i kostpenger per barn med hel plass i barnehagen?</t>
  </si>
  <si>
    <t>7B. Tilsvarer foreldrebetalingen fastsatt maksimalpris?</t>
  </si>
  <si>
    <t>7B. Hvis nei, ligger foreldrebetalingen over eller under fastsatt maksimalpris?</t>
  </si>
  <si>
    <t>7B. Annet (spesifiser her)</t>
  </si>
  <si>
    <t>7B. HvisOverAnnetTekst</t>
  </si>
  <si>
    <t>7C. Hvor mye betaler foreldre for turer eller aktiviteter utover kostpenger per år?</t>
  </si>
  <si>
    <t>8A. Barn per ansatt:</t>
  </si>
  <si>
    <t>8A. Barn per pedagogisk leder:</t>
  </si>
  <si>
    <t>8E. Oppgi antall årsverk barnehagen har pensjonsforpliktelser for:</t>
  </si>
  <si>
    <t>9A. Har barnehagen beredskapsplaner for å dekke alvorlige hendelser?</t>
  </si>
  <si>
    <t>9B.  Dekker beredskapsplanen også alvorlige tilsiktede hendelser (eksempelvis: skyteepisoder, gisselsituasjoner og bombeangrep?)</t>
  </si>
  <si>
    <t>9C. Har barnehagen gjennomført beredskapsøvelser i løpet av året?</t>
  </si>
  <si>
    <t>11A. Navn</t>
  </si>
  <si>
    <t>11A. E-post</t>
  </si>
  <si>
    <t>11A. Rolle</t>
  </si>
  <si>
    <t xml:space="preserve">11B. Merknader fra barnehagen: </t>
  </si>
  <si>
    <t>11C. Merknader fra kommunen:</t>
  </si>
  <si>
    <t>Skjemastatus</t>
  </si>
  <si>
    <t>HEQ
0-2</t>
  </si>
  <si>
    <t>HEQ
3-6</t>
  </si>
  <si>
    <t>BASIL-RÅDATA  ▸  Bearbeidet for bruk i tilskuddsmal</t>
  </si>
  <si>
    <t>Heltidsplasser
0-2</t>
  </si>
  <si>
    <t>Heltidsplasser
3-6</t>
  </si>
  <si>
    <t xml:space="preserve">BASIL-RÅDATA  ▸  Lim inn hele 'Regnskap svar'-fanen fra BASIL fra rad 3. Overskrifter i rad 2 er identiske med BASIL-originalen (189 kolonner, riktig rekkefølge). </t>
  </si>
  <si>
    <t>Organisasjonsnummer</t>
  </si>
  <si>
    <t>1A. Barnehagenavn:</t>
  </si>
  <si>
    <t>1A. Kommunenummer:</t>
  </si>
  <si>
    <t>1A. Kommunenavn:</t>
  </si>
  <si>
    <t>1A. Besøksadresse:</t>
  </si>
  <si>
    <t>1A. Besøksadresse postnr:</t>
  </si>
  <si>
    <t>1A. Besøksadresse poststed:</t>
  </si>
  <si>
    <t>1A. Postadresse:</t>
  </si>
  <si>
    <t>1A. Postadresse postnr:</t>
  </si>
  <si>
    <t>1A. Postadresse poststed:</t>
  </si>
  <si>
    <t>1A. Eierens navn:</t>
  </si>
  <si>
    <t>1A. Eiers organisasjonsnummer:</t>
  </si>
  <si>
    <t>1B. Antall barn i barnehagen:</t>
  </si>
  <si>
    <t>1C. Barnehagens eier:</t>
  </si>
  <si>
    <t>1D. Barnehagens organisasjonsform:</t>
  </si>
  <si>
    <t>1D. Nærmere beskrivelse av eieren:</t>
  </si>
  <si>
    <t>1E. Inngår barnehagen i en skattefri organisasjon?</t>
  </si>
  <si>
    <t>1F. Er barnehagen unntatt fra kravet om selvstendig rettssubjekt?</t>
  </si>
  <si>
    <t>1G. Barnehagetype:</t>
  </si>
  <si>
    <t>1H. Er barnehagen organisert som et selvstendig rettssubjekt?</t>
  </si>
  <si>
    <t>1I. Hvilket prinsipp for regnskap er benyttet?</t>
  </si>
  <si>
    <t>1J. Benytter barnehagen avvikende regnskapsår?</t>
  </si>
  <si>
    <t>1K. Har barnehagen vært i drift hele året?</t>
  </si>
  <si>
    <t>1L. Driver barnehagen tilleggsvirksomhet?</t>
  </si>
  <si>
    <t>1M. Leier barnehagen lokalene?</t>
  </si>
  <si>
    <t>1M. Leier du av:</t>
  </si>
  <si>
    <t>1M. Utleiers organisasjonsnummer:</t>
  </si>
  <si>
    <t>1M. Er leieavtalen barehouse/triple net?</t>
  </si>
  <si>
    <t>1M. Leieperiode fra:</t>
  </si>
  <si>
    <t>1M. Leieperiode til:</t>
  </si>
  <si>
    <t>1M. Totalt antall kvadratmeter som leies:</t>
  </si>
  <si>
    <t>1N. Inngår barnehagen i et konsern eller en kjede?</t>
  </si>
  <si>
    <t>1N. Konsern/kjede organisasjonsnummer:</t>
  </si>
  <si>
    <t>1O. Har barnehagen gjennomført nedleggelse, eierskifte eller andre organisatoriske endringer?</t>
  </si>
  <si>
    <t>2A. 3000 Salgsinntekt/uttak, innenfor avgiftsområdet:</t>
  </si>
  <si>
    <t>2A. 3200 Salgsinntekt/uttak, utenfor avgiftsområdet:</t>
  </si>
  <si>
    <t>2B. 3400 Ordinært drifts- og kapitaltilskudd:</t>
  </si>
  <si>
    <t>2B. 3406 Refusjon søskenmoderasjon:</t>
  </si>
  <si>
    <t>2B. 3407 Refusjon foreldres betalingsevne og gratis kjernetid:</t>
  </si>
  <si>
    <t>2B. 3408 Privat støtte og bidrag:</t>
  </si>
  <si>
    <t>2B. 3420 Tilskudd til spesialpedagogiske tiltak og til barn med nedsatt funksjonsevne:</t>
  </si>
  <si>
    <t>2B. 3430 Tilskudd til tiltak for å styrke språkutviklingen blant minoritetsspråklige barn:</t>
  </si>
  <si>
    <t>2B. 3440 Tilskudd til toppet bemanning:</t>
  </si>
  <si>
    <t>2B. 3450 Andre offentlige tilskudd, støtte, kompensasjon o.l.:</t>
  </si>
  <si>
    <t>2B. 3490 Tilbakebetaling tilskudd etter tilsyn (-):</t>
  </si>
  <si>
    <t>2B. 9001 Sum offentlig tilskudd:</t>
  </si>
  <si>
    <t>2C. 3600 Leieinntekt fast eiendom:</t>
  </si>
  <si>
    <t>2C. 3655 Kostpenger:</t>
  </si>
  <si>
    <t>2C. 3900 Annen driftsrelatert inntekt:</t>
  </si>
  <si>
    <t>2C. 3905 Inntekt tilleggsvirksomhet:</t>
  </si>
  <si>
    <t>2C. 9000 Sum driftsinntekt:</t>
  </si>
  <si>
    <t>2E. Merknader om driftsinntekter:</t>
  </si>
  <si>
    <t>3A. 4001 Kjøp av matvarer:</t>
  </si>
  <si>
    <t>3A. 4009 Kjøp av andre varer:</t>
  </si>
  <si>
    <t>3A. 9002 Sum varekostnader:</t>
  </si>
  <si>
    <t>3B. 5000 Lønn til ansatte:</t>
  </si>
  <si>
    <t>3B. 5200 Annen fordel i arbeidsforhold:</t>
  </si>
  <si>
    <t>3B. 5290 Motkonto annen fordel i arbeidsforhold:</t>
  </si>
  <si>
    <t>3B. 5310 Gruppelivsforsikring:</t>
  </si>
  <si>
    <t>3B. 5330 Godtgjørelse til styre- og bedriftsforsamling:</t>
  </si>
  <si>
    <t>3B. 5400 Arbeidsgiveravgift:</t>
  </si>
  <si>
    <t>3B. 5420 Innberetningspliktig pensjonskostnad (ikke pensjonsforsikring):</t>
  </si>
  <si>
    <t>3B. 5500 Annen kostnadsgodtgjørelse:</t>
  </si>
  <si>
    <t>3B. 5600 Arbeidsgodtgjørelse til eier i deltakerlignede selskap:</t>
  </si>
  <si>
    <t>3B. 5700 Lærlingtilskudd (-):</t>
  </si>
  <si>
    <t>3B. 5720 Annet lønnstilskudd (-):</t>
  </si>
  <si>
    <t>3B. 5800 Offentlig refusjon vedrørende arbeidskraft (-):</t>
  </si>
  <si>
    <t>3B. 5900 Gave til ansatte:</t>
  </si>
  <si>
    <t>3B. 5920 Yrkesskadeforsikring:</t>
  </si>
  <si>
    <t>3B. 5930 Annen ikke arbeidsgiveravgiftspliktig forsikring:</t>
  </si>
  <si>
    <t>3B. 5945 Brutto pensjonsforsikring for ansatte:</t>
  </si>
  <si>
    <t>3B. 5947 Ansattes egenandel i pensjonsordning (-):</t>
  </si>
  <si>
    <t>3B. 5990 Andre personalkostnader:</t>
  </si>
  <si>
    <t>3B. 9003 Sum lønnskostnader:</t>
  </si>
  <si>
    <t>3C. 6000 Avskrivning på barnehagens bygning(er):</t>
  </si>
  <si>
    <t>3C. 6001 Avskrivning på annen fast eiendom:</t>
  </si>
  <si>
    <t>3C. 6005 Avskrivning på påkostninger, leid driftsmiddel:</t>
  </si>
  <si>
    <t>3C. 6010 Avskrivning på transportmidler:</t>
  </si>
  <si>
    <t>3C. 6015 Avskrivning på maskiner:</t>
  </si>
  <si>
    <t>3C. 6017 Avskrivning på inventar:</t>
  </si>
  <si>
    <t>3C. 6020 Avskrivning på immaterielle eiendeler:</t>
  </si>
  <si>
    <t>3C. 6050 Nedskrivning av varige driftsmidler og immaterielle eiendeler:</t>
  </si>
  <si>
    <t>3C. 9004 Sum av-/nedskrivninger:</t>
  </si>
  <si>
    <t>3D. 6100 Frakt og transportkostnad:</t>
  </si>
  <si>
    <t>3D. 6300 Leie barnehagelokaler:</t>
  </si>
  <si>
    <t>3D. 6301 Leie andre lokaler:</t>
  </si>
  <si>
    <t>3D. 6340 Lys, varme:</t>
  </si>
  <si>
    <t>3D. 6395 Renovasjon, vann, avløp, renhold og annen kostnad til bygg/lokaler:</t>
  </si>
  <si>
    <t>3D. 6495 Leie av maskiner, inventar og lignende:</t>
  </si>
  <si>
    <t>3D. 6595 Verktøy, inventar og driftsmateriale som ikke skal aktiveres:</t>
  </si>
  <si>
    <t>3D. 6600 Reparasjon og vedlikehold av barnehagebygg:</t>
  </si>
  <si>
    <t>3D. 6695 Reparasjon og vedlikehold av utstyr og annet:</t>
  </si>
  <si>
    <t>3D. 6700 Honorar revisor:</t>
  </si>
  <si>
    <t>3D. 6705 Honorar regnskapsfører:</t>
  </si>
  <si>
    <t>3D. 6729 Honorar for økonomisk rådgivning og juridisk bistand:</t>
  </si>
  <si>
    <t>3D. 6730 Honorar til selskap i samme konsern:</t>
  </si>
  <si>
    <t>3D. 6741 Innleie av personell som arbeider direkte med barn:</t>
  </si>
  <si>
    <t>3D. 6742 Innleie av personell til øvrige oppgaver:</t>
  </si>
  <si>
    <t>3D. 6790 Annen fremmedtjeneste:</t>
  </si>
  <si>
    <t>3D. 6860 Møte, kurs, oppdatering o.l.:</t>
  </si>
  <si>
    <t>3D. 6995 Kontorkostnad, telefon, porto, mv.:</t>
  </si>
  <si>
    <t>3D. 7000 Drivstoff transportmidler:</t>
  </si>
  <si>
    <t>3D. 7020 Vedlikehold transportmidler:</t>
  </si>
  <si>
    <t>3D. 7040 Forsikring og avgifter transportmidler:</t>
  </si>
  <si>
    <t>3D. 7080 Bilkostnader, bruk av privat bil i næring (ENK):</t>
  </si>
  <si>
    <t>3D. 7155 Reise- og diettkostnader, opplysningspliktig:</t>
  </si>
  <si>
    <t>3D. 7165 Reise- og diettkostnader, ikke opplysningspliktig:</t>
  </si>
  <si>
    <t>3D. 7330 Salgs- og reklamekostnader:</t>
  </si>
  <si>
    <t>3D. 7350 Representasjonskostnader:</t>
  </si>
  <si>
    <t>3D. 7495 Kontingenter:</t>
  </si>
  <si>
    <t>3D. 7500 Forsikringspremie:</t>
  </si>
  <si>
    <t>3D. 7750 Eiendoms- og festeavgift:</t>
  </si>
  <si>
    <t>3D. 7795 Andre driftskostnader:</t>
  </si>
  <si>
    <t>3D. 7796 Tilleggsvirksomhet (øk.forskr.§ 3):</t>
  </si>
  <si>
    <t>3D. 7797 Eierkostnader og lignende:</t>
  </si>
  <si>
    <t>3D. 7896 Tap på fordringer:</t>
  </si>
  <si>
    <t>3D. 9005 Sum andre driftskostnader:</t>
  </si>
  <si>
    <t>3D. 9010 Sum driftskostnad:</t>
  </si>
  <si>
    <t>3D. 9050 Sum driftsresultat:</t>
  </si>
  <si>
    <t>4A. 8061 Renteinntekter fra foretak i samme konsern:</t>
  </si>
  <si>
    <t>4A. 8062 Annen finansinntekt:</t>
  </si>
  <si>
    <t>4A. 9060 Sum finansinntekter:</t>
  </si>
  <si>
    <t>4B. 8161 Rentekostnader på gjeld til foretak i samme konsern:</t>
  </si>
  <si>
    <t>4B. 8162 Rentekostnader finansforetak:</t>
  </si>
  <si>
    <t>4B. 8163 Andre finanskostnader:</t>
  </si>
  <si>
    <t>4B. 9070 Sum finanskostnader:</t>
  </si>
  <si>
    <t>4. Sum finanskontoer:</t>
  </si>
  <si>
    <t>4C. 8305 Betalbar skatt/endring utsatt skatt/skattefordel:</t>
  </si>
  <si>
    <t>5A. 9200 Årsresultat:</t>
  </si>
  <si>
    <t>5B. 8900 Overføring fond:</t>
  </si>
  <si>
    <t>5B. 8920 Avsatt utbytte:</t>
  </si>
  <si>
    <t>5B. 8925 Avsatt tilleggsutbytte:</t>
  </si>
  <si>
    <t>5B. 8926 Avsatt ekstraordinært utbytte:</t>
  </si>
  <si>
    <t>5B. 8930 Mottatt konsernbidrag:</t>
  </si>
  <si>
    <t>5B. 8935 Avsatt konsernbidrag:</t>
  </si>
  <si>
    <t>5B. 8950 Fondsemisjon:</t>
  </si>
  <si>
    <t>5B. 8960 Overføring til/fra annen egenkapital:</t>
  </si>
  <si>
    <t>5B. 8990 Udekket tap:</t>
  </si>
  <si>
    <t>5B. Sum disponering:</t>
  </si>
  <si>
    <t>6A. 1099 Immaterielle eiendeler:</t>
  </si>
  <si>
    <t>6A. 1100 Barnehagebygg:</t>
  </si>
  <si>
    <t>6A. 1101 Andre bygninger:</t>
  </si>
  <si>
    <t>6A. 1110 Fast teknisk installasjon i bygning:</t>
  </si>
  <si>
    <t>6A. 1150 Tomter:</t>
  </si>
  <si>
    <t>6A. 1230 Transportmidler:</t>
  </si>
  <si>
    <t>6A. 1260 Fast bygningsinventar, eget bygg:</t>
  </si>
  <si>
    <t>6A. 1265 Fast bygningsinventar, leide lokaler:</t>
  </si>
  <si>
    <t>6A. 1299 Andre driftsmidler:</t>
  </si>
  <si>
    <t>6A. 1320 Lån til selskap i samme konsern:</t>
  </si>
  <si>
    <t>6A. 1370 Fordringer på eiere, styremedlemmer, ansatte og styrere:</t>
  </si>
  <si>
    <t>6A. 1393 Innskuddsfond:</t>
  </si>
  <si>
    <t>6A. 1394 Premiefond:</t>
  </si>
  <si>
    <t>6A. 1399 Andre finansielle anleggsmidler:</t>
  </si>
  <si>
    <t>6B. 1500 Kundefordringer:</t>
  </si>
  <si>
    <t>6B. 1550 Kundefordringer på selskap i samme konsern:</t>
  </si>
  <si>
    <t>6B. 1560 Andre fordringer på selskap i samme konsern:</t>
  </si>
  <si>
    <t>6B. 1571 Lønnsforskudd:</t>
  </si>
  <si>
    <t>6B. 1572 Andre kortsiktige lån til ansatte:</t>
  </si>
  <si>
    <t>6B. 1576 Kortsiktig fordring eiere/styremedlem o.l.:</t>
  </si>
  <si>
    <t>6B. 1577 Konsernkonto:</t>
  </si>
  <si>
    <t>6B. 1580 Avsetning tap på kundefordringer (-):</t>
  </si>
  <si>
    <t>6B. 1585 Avsetning tap på andre fordringer (-):</t>
  </si>
  <si>
    <t>6B. 1599 Andre kortsiktige fordringer:</t>
  </si>
  <si>
    <t>6B. 1640 Oppgjørskonto merverdiavgift:</t>
  </si>
  <si>
    <t>6B. 1670 Krav på offentlige tilskudd:</t>
  </si>
  <si>
    <t>6B. 1700 Forskuddsbetalte kostnader:</t>
  </si>
  <si>
    <t>6B. 1750 Påløpte inntekter:</t>
  </si>
  <si>
    <t>6B. 1770 Andre periodiseringer:</t>
  </si>
  <si>
    <t>6B. 1899 Kortsiktige finansinvesteringer:</t>
  </si>
  <si>
    <t>6B. 1920 Bankinnskudd, kontanter o.l.:</t>
  </si>
  <si>
    <t>6. 9400 Sum eiendeler:</t>
  </si>
  <si>
    <t>7A. 2000 Innskutt aksjekapital/egenkapital:</t>
  </si>
  <si>
    <t>7A. 2050 Annen egenkapital:</t>
  </si>
  <si>
    <t>7A. 2080 Udekket tap (-):</t>
  </si>
  <si>
    <t>7A. 2099 Andre kontoer i kontogruppen:</t>
  </si>
  <si>
    <t>7A. 9450 Sum egenkapital:</t>
  </si>
  <si>
    <t>8A. 2100 Pensjonsforpliktelser:</t>
  </si>
  <si>
    <t>8A. 2199 Andre langsiktige avsetninger for forpliktelser:</t>
  </si>
  <si>
    <t>8A. Sum forpliktelser:</t>
  </si>
  <si>
    <t>8B. 2200 Konvertible lån:</t>
  </si>
  <si>
    <t>8B. 2210 Obligasjonslån:</t>
  </si>
  <si>
    <t>8B. 2220 Gjeld til kredittinstitusjoner:</t>
  </si>
  <si>
    <t>8B. 2221 Husbanklån:</t>
  </si>
  <si>
    <t>8B. 2250 Gjeld til ansatte og eiere:</t>
  </si>
  <si>
    <t>8B. 2260 Gjeld til selskaper i samme konsern:</t>
  </si>
  <si>
    <t>8B. 2299 Annen langsiktig gjeld:</t>
  </si>
  <si>
    <t>8B. Sum langsiktig gjeld:</t>
  </si>
  <si>
    <t>8C. 2360 Byggelån:</t>
  </si>
  <si>
    <t>8C. 2390 Annen gjeld til kredittinstitusjon:</t>
  </si>
  <si>
    <t>8C. 2400 Leverandørgjeld:</t>
  </si>
  <si>
    <t>8C. 2460 Leverandørgjeld til selskap i samme konsern:</t>
  </si>
  <si>
    <t>8C. 2600 Forskuddstrekk:</t>
  </si>
  <si>
    <t>8C. 2699 Andre trekk:</t>
  </si>
  <si>
    <t>8C. 2740 Oppgjørskonto merverdiavgift:</t>
  </si>
  <si>
    <t>8C. 2770 Skyldig arbeidsgiveravgift:</t>
  </si>
  <si>
    <t>8C. 2780 Påløpt arbeidsgiveravgift:</t>
  </si>
  <si>
    <t>8C. 2800 Avsatt utbytte:</t>
  </si>
  <si>
    <t>8C. 2910 Gjeld til ansatte og eiere:</t>
  </si>
  <si>
    <t>8C. 2920 Gjeld til selskap i samme konsern:</t>
  </si>
  <si>
    <t>8C. 2922 Konsernkonto:</t>
  </si>
  <si>
    <t>8C. 2930 Skyldig lønn og feriepenger:</t>
  </si>
  <si>
    <t>8C. 2980 Avsetning honorar:</t>
  </si>
  <si>
    <t>8C. 2999 Annen kortsiktig gjeld:</t>
  </si>
  <si>
    <t>8C. Sum kortsiktig gjeld:</t>
  </si>
  <si>
    <t>8. 9600 Sum gjeld:</t>
  </si>
  <si>
    <t>9A. Sum tilskudd fra kommunen:</t>
  </si>
  <si>
    <t>9B. Mottatt forskudd på kommunalt tilskudd:</t>
  </si>
  <si>
    <t>9B. Mottatt etterskudd på kommunalt tilskudd:</t>
  </si>
  <si>
    <t>9B. Endelig vedtak tidligere år:</t>
  </si>
  <si>
    <t>9C. Hvilken pensjonsordning har barnehagen?</t>
  </si>
  <si>
    <t>9C. Brutto pensjonsforsikring for ansatte inkludert OTP:</t>
  </si>
  <si>
    <t>9C. Ansattes egenandel pensjonsordning:</t>
  </si>
  <si>
    <t>9C. Oppgi AFP som er inkludert i konto 5945:</t>
  </si>
  <si>
    <t>9C. Oppgi barnehagens bruk av premiefond:</t>
  </si>
  <si>
    <t>9C. Pensjonsgivende lønn:</t>
  </si>
  <si>
    <t>9D. Sum langsiktig gjeld - inngått totalt lånebeløp:</t>
  </si>
  <si>
    <t>9D. Sum langsiktig gjeld - lånesaldo pr. 31.12:</t>
  </si>
  <si>
    <t>9D. Sum langsiktig gjeld - renter pr. 31.12:</t>
  </si>
  <si>
    <t>11. Har barnehagen i rapporteringsåret foretatt transaksjoner med nærstående?</t>
  </si>
  <si>
    <t>11. Merknader om transaksjoner med nærstående:</t>
  </si>
  <si>
    <t>14A. Navn:</t>
  </si>
  <si>
    <t>14A. E-post:</t>
  </si>
  <si>
    <t>14A. Rolle:</t>
  </si>
  <si>
    <t>14B. Merknader fra barnehagen:</t>
  </si>
  <si>
    <t>14C. Merknader fra kommunen:</t>
  </si>
  <si>
    <t>Skjemastatus:</t>
  </si>
  <si>
    <t>Skjemastatus oppdatert:</t>
  </si>
  <si>
    <t>BASIL-RÅDATA  ▸ Bearbeidet for innliming i tilskuddsmal</t>
  </si>
  <si>
    <t>3B. 5001 Lønn til styrer: (utgått)</t>
  </si>
  <si>
    <t>3B. 5002 Lønn til administrativt/merkantilt personale: (utgått)</t>
  </si>
  <si>
    <t>3B. 5003 Lønn til pedagogisk leder: (utgått)</t>
  </si>
  <si>
    <t>3B. 5004 Lønn til andre ansatte: (utgått)</t>
  </si>
  <si>
    <t>3D. 6743 Innleie av pedagogiske ledere: (utgått)</t>
  </si>
  <si>
    <t>3D. 6744 Innleie av andre ansatte: (utgått)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</si>
</sst>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8"/>
      <color rgb="FFFFFFFF"/>
      <name val="Calibri"/>
      <family val="2"/>
    </font>
    <font>
      <sz val="11"/>
      <color rgb="FF000000"/>
      <name val="Calibri"/>
      <family val="2"/>
    </font>
    <font>
      <sz val="8"/>
      <color rgb="FF375623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  <font>
      <b/>
      <sz val="11"/>
      <color rgb="FFFFFFFF"/>
      <name val="Calibri"/>
      <family val="2"/>
    </font>
    <font>
      <sz val="9"/>
      <color rgb="FF242424"/>
      <name val="Consolas"/>
      <family val="3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F5496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E2EFDA"/>
      </patternFill>
    </fill>
    <fill>
      <patternFill patternType="solid">
        <fgColor rgb="FFFFFFFF"/>
      </patternFill>
    </fill>
    <fill>
      <patternFill patternType="solid">
        <fgColor rgb="FF4F81BD"/>
        <bgColor rgb="FF4F81BD"/>
      </patternFill>
    </fill>
    <fill>
      <patternFill patternType="solid">
        <fgColor rgb="FF1F3864"/>
        <bgColor rgb="FF000000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Border="0"/>
  </cellStyleXfs>
  <cellXfs count="30">
    <xf numFmtId="0" fontId="0" fillId="0" borderId="0" xfId="0"/>
    <xf numFmtId="0" fontId="2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0" xfId="2"/>
    <xf numFmtId="46" fontId="4" fillId="0" borderId="0" xfId="2" applyNumberFormat="1"/>
    <xf numFmtId="14" fontId="4" fillId="0" borderId="0" xfId="2" applyNumberFormat="1"/>
    <xf numFmtId="4" fontId="5" fillId="7" borderId="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6" fillId="0" borderId="0" xfId="2" applyFont="1"/>
    <xf numFmtId="46" fontId="6" fillId="0" borderId="0" xfId="2" applyNumberFormat="1" applyFont="1"/>
    <xf numFmtId="14" fontId="6" fillId="0" borderId="0" xfId="2" applyNumberFormat="1" applyFont="1"/>
    <xf numFmtId="0" fontId="7" fillId="8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6" fillId="0" borderId="0" xfId="2" applyFont="1" applyAlignment="1">
      <alignment wrapText="1"/>
    </xf>
    <xf numFmtId="164" fontId="0" fillId="0" borderId="0" xfId="1" applyNumberFormat="1" applyFont="1"/>
    <xf numFmtId="0" fontId="2" fillId="10" borderId="0" xfId="0" applyFont="1" applyFill="1"/>
    <xf numFmtId="0" fontId="8" fillId="6" borderId="1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wrapText="1"/>
    </xf>
    <xf numFmtId="0" fontId="10" fillId="0" borderId="0" xfId="0" applyFont="1"/>
    <xf numFmtId="22" fontId="0" fillId="0" borderId="0" xfId="0" applyNumberFormat="1"/>
    <xf numFmtId="14" fontId="0" fillId="0" borderId="0" xfId="0" applyNumberFormat="1"/>
    <xf numFmtId="0" fontId="0" fillId="11" borderId="0" xfId="0" applyFill="1"/>
    <xf numFmtId="0" fontId="11" fillId="11" borderId="4" xfId="0" applyFont="1" applyFill="1" applyBorder="1"/>
  </cellXfs>
  <cellStyles count="3">
    <cellStyle name="Komma" xfId="1" builtinId="3"/>
    <cellStyle name="Normal" xfId="0" builtinId="0"/>
    <cellStyle name="Normal 7" xfId="2" xr:uid="{291DAB15-78E6-4F29-825B-D6A1863C06E1}"/>
  </cellStyles>
  <dxfs count="11">
    <dxf>
      <font>
        <color rgb="FF9C0006"/>
      </font>
      <fill>
        <patternFill>
          <bgColor rgb="FFFFC7CE"/>
        </patternFill>
      </fill>
    </dxf>
    <dxf>
      <numFmt numFmtId="165" formatCode="m/d/yyyy\ h:mm"/>
    </dxf>
    <dxf>
      <fill>
        <patternFill patternType="solid">
          <fgColor indexed="64"/>
          <bgColor rgb="FF00B050"/>
        </patternFill>
      </fill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numFmt numFmtId="0" formatCode="General"/>
    </dxf>
    <dxf>
      <numFmt numFmtId="0" formatCode="General"/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A742DE-5FF4-4E9B-8FCF-E3137992E3FB}" name="BasilRadata10" displayName="BasilRadata10" ref="A2:FP500" totalsRowShown="0" headerRowDxfId="10" headerRowBorderDxfId="9" tableBorderDxfId="8">
  <autoFilter ref="A2:FP500" xr:uid="{EA30D17C-844F-4690-8D59-F86110B9966A}"/>
  <tableColumns count="172">
    <tableColumn id="1" xr3:uid="{B19DD72E-47B5-40ED-9542-A89DCAC18689}" name="År"/>
    <tableColumn id="2" xr3:uid="{C54DCF97-F5EB-4B3D-9D2B-CA4B2D1A4FC7}" name="1A. Kommunenr:"/>
    <tableColumn id="3" xr3:uid="{B315A415-5CF4-4677-90CD-72830928C1E3}" name="1A. Kommune:"/>
    <tableColumn id="4" xr3:uid="{A44AF317-B8EE-49C7-BE44-3B62D50613FC}" name="1A. Bydelsnummer:"/>
    <tableColumn id="5" xr3:uid="{EED02B5D-994D-41C6-A5FC-C3FDCB9F5474}" name="1A. Bydelsnavn:"/>
    <tableColumn id="6" xr3:uid="{7BA20047-0B4A-448D-9899-878FEEBE5912}" name="1A. Fylkesnummer:"/>
    <tableColumn id="7" xr3:uid="{883B1D07-1CA5-4AC3-9537-9373D7E1B2E7}" name="1A. Fylkesnavn:"/>
    <tableColumn id="8" xr3:uid="{28F5BEC9-858E-42AF-BD42-779276CECE34}" name="1B. Barnehage:"/>
    <tableColumn id="9" xr3:uid="{B38921CF-F391-4C60-8BA4-C15DFE4CDF55}" name="1B. Organisasjonsnummer:"/>
    <tableColumn id="10" xr3:uid="{7B746AD8-DC85-4363-9A6F-C51526F5D31B}" name="1C. Etablert drift(årstall):"/>
    <tableColumn id="11" xr3:uid="{77A0966C-E0E3-49B4-A2AE-1EFBE13C1EC0}" name="1D. Barnehagetype:"/>
    <tableColumn id="12" xr3:uid="{E0FBFC50-EA56-4C99-8D09-C9D5C23F4FD2}" name="2A. Barnehagens eier(Private eiere må fylle ut pkt.C):"/>
    <tableColumn id="13" xr3:uid="{204236D9-8557-43E2-9BE1-8455A6EE14DA}" name="2B. Barnehagens organisasjonsform:"/>
    <tableColumn id="14" xr3:uid="{B629E456-C1EA-4E50-A3E0-FF8F936DE239}" name="2C. Nærmere beskrivelse av eieren av barnehagen:"/>
    <tableColumn id="15" xr3:uid="{9904EEFA-57A9-40E1-B8EF-CFA312E8B1FF}" name="2D. Har barnehagen en profil?"/>
    <tableColumn id="16" xr3:uid="{52A7D412-832E-45B1-AC00-7F6D531057A1}" name="2D. Hvis ja, kryss av for profil:"/>
    <tableColumn id="17" xr3:uid="{AD349D66-E428-4767-B75C-D98D8C81069A}" name="2E. Når åpner barnehagen:"/>
    <tableColumn id="18" xr3:uid="{D045658D-16A1-4FAA-9A46-E9584C78C518}" name="2E. Når stenger barnehagen:"/>
    <tableColumn id="19" xr3:uid="{AE23AF22-DE0F-4114-8648-F96CD5DC651B}" name="2E. Timer per dag: (91/2 time =9,5):"/>
    <tableColumn id="20" xr3:uid="{E4375979-1110-4615-9BA4-92D84C0E4043}" name="2E. Dager i uken:"/>
    <tableColumn id="21" xr3:uid="{439A4BD8-5457-4AB2-9FFC-FD0A24BD1D4F}" name="2E. Måneder i året:"/>
    <tableColumn id="22" xr3:uid="{1691A86A-36A3-4CEA-BDDA-60454DD72069}" name="2F. Tilsyn fra barnehagemyndigheten:"/>
    <tableColumn id="23" xr3:uid="{6384FA8C-79BD-412F-A5EB-C018E4FFAD31}" name="2F. Hvis ja, kryss av for hvilken type tilsyn (mer enn ett kryss mulig):"/>
    <tableColumn id="24" xr3:uid="{9411A82B-FCB8-44FE-B5AA-1214D282C481}" name="2G. Hvis ja, kryss av for hvilken type tilsyn (mer enn ett kryss mulig):"/>
    <tableColumn id="25" xr3:uid="{ABD7C712-B35D-47C5-88A9-4487FE1643CC}" name="3A. Hva er dato for siste godkjenning av barnehagen:"/>
    <tableColumn id="26" xr3:uid="{210A1352-2EDD-4A26-9971-02EFCE82D325}" name="3B. Totalt godkjent leke- og oppholdsareal (m2):"/>
    <tableColumn id="27" xr3:uid="{AEE40168-813B-4149-9BEF-4C3317A12FE0}" name="3B. Eierens vedtektsfestede norm for arealutnytting per barn under 3 år (m2):"/>
    <tableColumn id="28" xr3:uid="{02C53A74-DF75-4B20-9F1C-095CFAF1C6B7}" name="3B. Eierens vedtektsfestede norm for arealutnytting per barn 3 år og eldre (m2):"/>
    <tableColumn id="29" xr3:uid="{6916E83C-8D08-49B4-868C-32E05B9C41E0}" name="3C. Dispensasjon fra normen om pedagogisk bemanning:"/>
    <tableColumn id="30" xr3:uid="{F510E83B-2672-4175-A58F-1295FCA698FC}" name="3D. Dispensasjon fra bemanningsnormen:"/>
    <tableColumn id="31" xr3:uid="{D924F4D6-0F3A-40DE-986E-573211404A2B}" name="3E. Dispensasjon fra krav om norskferdigheter for ansatte i barnehagen:"/>
    <tableColumn id="32" xr3:uid="{05434E8F-3298-4ADE-9FBA-0B7886366800}" name="3F. Er maksimalt antall barn i familiebarnehagen begrenset på grunn av hjemmets egenhet?"/>
    <tableColumn id="33" xr3:uid="{1D95C133-7997-4689-B31F-6802880FCE61}" name="3F. Hvis ja, Oppgi antall barn:"/>
    <tableColumn id="34" xr3:uid="{287AB4DC-8D72-42F3-BC06-48917D567C30}" name="3F. Er noen av hjemmene i familiebarnehagen godkjent for dobbeltgruppe?"/>
    <tableColumn id="35" xr3:uid="{093C9AD9-A139-4FFF-B0C7-69BEE20C1E61}" name="3F. Et fellesskap mellom to eller flere hjem?"/>
    <tableColumn id="36" xr3:uid="{19B17B6C-18A1-4F28-AC75-67B2F64E2BAE}" name="3F. Hvis ja: Antall hjem:"/>
    <tableColumn id="37" xr3:uid="{E44A27AE-9D6B-4025-B924-6865FD736271}" name="3F. Hvis nei: Et enkeltstående hjem?"/>
    <tableColumn id="38" xr3:uid="{ADF2EF88-B09B-472B-89FA-6505F62CAE2A}" name="3F. Et fellesskap med en ordinær barnehage?"/>
    <tableColumn id="39" xr3:uid="{232335C6-7051-4466-9DFC-5EB056176816}" name="3F. For drift i et ubebodd hjem?"/>
    <tableColumn id="40" xr3:uid="{65ACB0D8-DD9F-49B9-84D5-E8074D981F55}" name="4A. Antall barn: 0 år; 0-32 timer:"/>
    <tableColumn id="41" xr3:uid="{38385621-1F63-44D6-ACF4-7E2D2DFDE63A}" name="4A. Antall barn: 1 år (1.12-31.12); 0-32 timer:"/>
    <tableColumn id="42" xr3:uid="{80365950-89A8-41BC-A666-3DE699C88921}" name="4A. Antall barn: 1 år (1.1-30.11); 0-32 timer:"/>
    <tableColumn id="43" xr3:uid="{6694210D-F300-49BE-80B7-477C2F1BD818}" name="4A. Antall barn: 2 år; 0-32 timer:"/>
    <tableColumn id="44" xr3:uid="{FF0E7266-CFD6-4C03-885F-2FA73C2D2A3E}" name="4A. Antall barn: 3 år; 0-32 timer:"/>
    <tableColumn id="45" xr3:uid="{9F927F04-9900-4F93-92CD-A7582BB0B943}" name="4A. Antall barn: 4 år; 0-32 timer:"/>
    <tableColumn id="46" xr3:uid="{22C37B24-5089-422B-B1EE-2C1014973DE2}" name="4A. Antall barn: 5 år; 0-32 timer:"/>
    <tableColumn id="47" xr3:uid="{5CA362BC-4BFC-49D5-8840-0E0C99841FC1}" name="4A. Antall barn: 6 år; 0-32 timer:"/>
    <tableColumn id="48" xr3:uid="{7E5E89DD-5098-43A3-92DE-FDD220820F97}" name="4A. Antall barn totalt, 0-32 timer:"/>
    <tableColumn id="49" xr3:uid="{90EF09F2-D483-4C53-9BDB-797051765BBE}" name="4A. Antall barn: 0 år; 33-40 timer:"/>
    <tableColumn id="50" xr3:uid="{24FC0FBA-5FFB-4465-B8CA-1D5A37A9E46B}" name="4A. Antall barn: 1 år (1.12-31.12); 33-40 timer:"/>
    <tableColumn id="51" xr3:uid="{D05E52E8-0502-44A2-8302-DB7339137A60}" name="4A. Antall barn: 1 år (1.1-30.11); 33-40 timer:"/>
    <tableColumn id="52" xr3:uid="{65AE532E-A88D-40A5-9B70-8EE0DCE6D117}" name="4A. Antall barn: 2 år; 33-40 timer:"/>
    <tableColumn id="53" xr3:uid="{0FE5F78F-EE80-479B-8CA5-D6B46DB3B405}" name="4A. Antall barn: 3 år; 33-40 timer:"/>
    <tableColumn id="54" xr3:uid="{1F27F5EC-7712-4603-923D-0EC53723439F}" name="4A. Antall barn: 4 år; 33-40 timer:"/>
    <tableColumn id="55" xr3:uid="{172AACEE-08D9-4AF1-86F7-125347C952C8}" name="4A. Antall barn: 5 år; 33-40 timer:"/>
    <tableColumn id="56" xr3:uid="{85003A34-F7FF-4418-9D9B-37A04B2D9080}" name="4A. Antall barn: 6 år; 33-40 timer:"/>
    <tableColumn id="57" xr3:uid="{CBC9E4C3-CDF0-4A17-A0AB-6C4852133CF8}" name="4A. Antall barn totalt, 33-40 timer:"/>
    <tableColumn id="58" xr3:uid="{199DD71C-5327-44F8-B663-B3368951F025}" name="4A. Antall barn: 0 år; 41 timer eller mer:"/>
    <tableColumn id="59" xr3:uid="{CE8847F0-D2BA-4828-B51F-CC6511B09773}" name="4A. Antall barn: 1 år (1.12-31.12); 41 timer eller mer:"/>
    <tableColumn id="60" xr3:uid="{69D51B3D-391F-40B4-9227-306426029A64}" name="4A. Antall barn: 1 år (1.1-30.11); 41 timer eller mer:"/>
    <tableColumn id="61" xr3:uid="{1466A9C6-1CF4-408A-9DA8-F4643C0B011B}" name="4A. Antall barn: 2 år; 41 timer eller mer:"/>
    <tableColumn id="62" xr3:uid="{BD707ABF-B737-43FF-BA33-E5B4C68DA5EB}" name="4A. Antall barn: 3 år; 41 timer eller mer:"/>
    <tableColumn id="63" xr3:uid="{6127964D-E4D6-4F61-9AFD-78E36A4F3597}" name="4A. Antall barn: 4 år; 41 timer eller mer:"/>
    <tableColumn id="64" xr3:uid="{79DE524D-7AC6-485E-97CE-CAD59AC240F1}" name="4A. Antall barn: 5 år; 41 timer eller mer:"/>
    <tableColumn id="65" xr3:uid="{3D209668-EB87-4E3C-863E-5E662B448A7C}" name="4A. Antall barn: 6 år; 41 timer eller mer:"/>
    <tableColumn id="66" xr3:uid="{DD13AA7A-674B-42DA-9753-1E4A4A40493E}" name="4A. Antall barn totalt, 41 timer eller mer:"/>
    <tableColumn id="67" xr3:uid="{17A8E335-BF2E-4136-9D51-D663B6F2D9D1}" name="4A. Antall barn totalt, 0 år:"/>
    <tableColumn id="68" xr3:uid="{F7C44A2F-53C1-487D-B1EA-F4BEF5D7B876}" name="4A. Antall barn totalt, 1 år (1.12-31.12):"/>
    <tableColumn id="69" xr3:uid="{10B40BF8-7A16-41C9-A4D1-D228BA666C95}" name="4A. Antall barn totalt, 1 år (1.1-30.11):"/>
    <tableColumn id="70" xr3:uid="{76FC40C8-A27D-4FA3-90E0-18249B8589B8}" name="4A. Antall barn totalt, 2 år:"/>
    <tableColumn id="71" xr3:uid="{A23CD094-5546-4FED-9349-6D9B900C1EFE}" name="4A. Antall barn totalt, 3 år:"/>
    <tableColumn id="72" xr3:uid="{389EA411-2D45-41CF-995A-158512FCCBE3}" name="4A. Antall barn totalt, 4 år:"/>
    <tableColumn id="73" xr3:uid="{C2508365-9F77-4D16-B8F3-8C2CD955CEBC}" name="4A. Antall barn totalt, 5 år:"/>
    <tableColumn id="74" xr3:uid="{22ACAB91-1377-4DB5-9D99-1A1926BA1624}" name="4A. Antall barn totalt, 6 år:"/>
    <tableColumn id="75" xr3:uid="{3EF92C4E-5B8F-4455-917D-5E2CF22B74C8}" name="4A. Antall barn totalt:"/>
    <tableColumn id="76" xr3:uid="{D701235B-39AF-4607-9092-743170D7A808}" name="4A. Antall barn i åpen barnehage 6-15 timer:"/>
    <tableColumn id="77" xr3:uid="{F5606AC7-8761-426B-BE82-E534B3533248}" name="4A. Antall barn i åpen barnehage 16 timer eller mer:"/>
    <tableColumn id="78" xr3:uid="{935469EE-7AEC-435B-B055-4E5118BAA119}" name="4A. Antall barn i åpen barnehage totalt:"/>
    <tableColumn id="79" xr3:uid="{9E3A7BAA-8820-46F6-8D83-AF0C4C4B2AA5}" name="4B. Avdelingsorganisering:"/>
    <tableColumn id="80" xr3:uid="{DF10A338-71D2-47E9-9B40-9C93978D323D}" name="4C. Antall barn i småbarnsgrupper:"/>
    <tableColumn id="81" xr3:uid="{434FA704-7B98-449B-A966-787D7C0F26F6}" name="4C. Antall barn i storbarnsgrupper:"/>
    <tableColumn id="82" xr3:uid="{4176C992-7235-4A46-9791-668ED9C0AEE6}" name="4C. Antall barn i aldersblandede grupper:"/>
    <tableColumn id="83" xr3:uid="{D8978B56-834C-4A1C-B0C6-4966F5336900}" name="5A. Antall barn: 0 år; 0-32 timer:"/>
    <tableColumn id="84" xr3:uid="{5EACFC7D-E00A-4F29-82B0-D8B886EF1BD7}" name="5A. Antall barn: 1 år; 0-32 timer:"/>
    <tableColumn id="85" xr3:uid="{48B27D3D-8EE9-497A-9196-EA103DDC9487}" name="5A. Antall barn: 2 år; 0-32 timer:"/>
    <tableColumn id="86" xr3:uid="{85226FB4-2F88-497E-B0C7-BF6B4825BD9D}" name="5A. Antall barn: 3 år; 0-32 timer:"/>
    <tableColumn id="87" xr3:uid="{18F3787C-3B1E-4C79-B4B9-A53204D7300F}" name="5A. Antall barn: 4 år; 0-32 timer:"/>
    <tableColumn id="88" xr3:uid="{E24337DB-F200-465D-9C7B-51C3A436B7A0}" name="5A. Antall barn: 5 år; 0-32 timer:"/>
    <tableColumn id="89" xr3:uid="{E25A4E7F-8AB2-4CEE-A04C-B7020A1581C2}" name="5A. Antall barn: 6 år; 0-32 timer:"/>
    <tableColumn id="90" xr3:uid="{BD065263-E131-42A2-A1FD-C1BB0BC8CCEF}" name="5A. Antall barn totalt, 0-32 timer:"/>
    <tableColumn id="91" xr3:uid="{7F30CD6A-6560-4070-A538-9B424D68A981}" name="5A. Antall barn: 0 år; 33-40 timer:"/>
    <tableColumn id="92" xr3:uid="{1141B150-74AA-40E1-8F77-F517649804F0}" name="5A. Antall barn: 1 år; 33-40 timer:"/>
    <tableColumn id="93" xr3:uid="{F24749B2-72D5-48EC-81C1-41E5D334CA89}" name="5A. Antall barn: 2 år; 33-40 timer:"/>
    <tableColumn id="94" xr3:uid="{22A240F4-9233-4C16-AF05-B3FD3A19BB05}" name="5A. Antall barn: 3 år; 33-40 timer:"/>
    <tableColumn id="95" xr3:uid="{96357884-F445-4BAF-A5E7-949E72BF02DB}" name="5A. Antall barn: 4 år; 33-40 timer:"/>
    <tableColumn id="96" xr3:uid="{3E346D08-EA74-44B4-977C-1786C9E263CE}" name="5A. Antall barn: 5 år; 33-40 timer:"/>
    <tableColumn id="97" xr3:uid="{2AA10FA6-B97F-48FD-9577-124A224BF604}" name="5A. Antall barn: 6 år; 33-40 timer:"/>
    <tableColumn id="98" xr3:uid="{ED1B9F99-6B93-4685-965F-C0B8B76E956D}" name="5A. Antall barn totalt, 33-40 timer:"/>
    <tableColumn id="99" xr3:uid="{0F2568C0-EE16-4AF5-A134-70B309DD08BE}" name="5A. Antall barn: 0 år; 41 timer eller mer:"/>
    <tableColumn id="100" xr3:uid="{AD792E26-3D03-4B19-92BD-243AF025AC67}" name="5A. Antall barn: 1 år; 41 timer eller mer:"/>
    <tableColumn id="101" xr3:uid="{0A790FC4-A0B9-4F29-8FF4-B0FEAEDA3F42}" name="5A. Antall barn: 2 år; 41 timer eller mer:"/>
    <tableColumn id="102" xr3:uid="{116C526A-6146-4650-8ED6-8A19A5BA6CFA}" name="5A. Antall barn: 3 år; 41 timer eller mer:"/>
    <tableColumn id="103" xr3:uid="{100D79B3-1875-4C16-B01B-9FD2128BE83A}" name="5A. Antall barn: 4 år; 41 timer eller mer:"/>
    <tableColumn id="104" xr3:uid="{09A44F46-35C7-4277-9EBD-E907CFABFC1D}" name="5A. Antall barn: 5 år; 41 timer eller mer:"/>
    <tableColumn id="105" xr3:uid="{188EA980-47DB-42E8-9B98-CCBA579177CA}" name="5A. Antall barn: 6 år; 41 timer eller mer:"/>
    <tableColumn id="106" xr3:uid="{17E14240-12E2-4336-92EB-C1EF53AA81BB}" name="5A. Antall barn totalt, 41 timer eller mer:"/>
    <tableColumn id="107" xr3:uid="{9C4CC24E-67A5-40DD-99EA-BCE50DEAF48B}" name="5A. Antall barn totalt, 0 år:"/>
    <tableColumn id="108" xr3:uid="{DD09E836-B019-4719-8BD1-CFEA98DE3AA7}" name="5A. Antall barn totalt, 1 år:"/>
    <tableColumn id="109" xr3:uid="{8018101D-7259-41AA-8C93-C6F3DE6B1A25}" name="5A. Antall barn totalt, 2 år:"/>
    <tableColumn id="110" xr3:uid="{1EC20C8F-7804-436F-97A8-2A4AA3FEFA79}" name="5A. Antall barn totalt, 3 år:"/>
    <tableColumn id="111" xr3:uid="{6ED9DE0B-5C25-4108-9007-B96DE988C5CD}" name="5A. Antall barn totalt, 4 år:"/>
    <tableColumn id="112" xr3:uid="{41089EF4-9892-42D6-951C-CFEC5908D39D}" name="5A. Antall barn totalt, 5 år:"/>
    <tableColumn id="113" xr3:uid="{51AAF02F-0CC9-4785-B3B5-7E1D0F5B9826}" name="5A. Antall barn totalt, 6 år:"/>
    <tableColumn id="114" xr3:uid="{8BAB6983-28CA-4F7D-9B55-CFE1780B231B}" name="5A. Antall barn totalt:"/>
    <tableColumn id="115" xr3:uid="{B482FA7B-2073-49A0-9A3C-3D6CA764ED46}" name="5B. Antall fordrevne barn fra Ukraina, 0 år:"/>
    <tableColumn id="116" xr3:uid="{634CFCF9-BC66-4B49-A163-0E3041078ED4}" name="5B. Antall fordrevne barn fra Ukraina, 1 år:"/>
    <tableColumn id="117" xr3:uid="{DA3F7260-FD47-4852-AA3D-58DC3D331366}" name="5B. Antall fordrevne barn fra Ukraina, 2 år:"/>
    <tableColumn id="118" xr3:uid="{F04609B0-2C18-4A8A-804E-EAF3920B0517}" name="5B. Antall fordrevne barn fra Ukraina, 3 år:"/>
    <tableColumn id="119" xr3:uid="{D81D8DCB-CE14-45CD-8190-8C82BB69B969}" name="5B. Antall fordrevne barn fra Ukraina, 4 år:"/>
    <tableColumn id="120" xr3:uid="{66D8DC67-5F12-4FE4-A9D0-D05249154038}" name="5B. Antall fordrevne barn fra Ukraina, 5 år:"/>
    <tableColumn id="121" xr3:uid="{463E9D22-FC69-43C8-8507-654FAF3CA0B8}" name="5B. Antall fordrevne barn fra Ukraina, 6 år:"/>
    <tableColumn id="122" xr3:uid="{E3232D2D-D5FA-4A1E-A3B8-3DB56044B2BE}" name="5B. Antall fordrevne barn fra Ukraina totalt:"/>
    <tableColumn id="123" xr3:uid="{8434BB61-CE55-4F8B-A9F2-2831AEAE9E34}" name="5C. Oppgi antall minoritetsspråklige barn som får ekstra personalressurser til styrket språkutvikling:"/>
    <tableColumn id="124" xr3:uid="{3EC89ECB-8BB6-4D58-860F-EA78917859E5}" name="5D. Har barnehagen samarbeidet systematisk med andre tjenester for å bedre språkutviklingen til minoritetsspråklige barn? Hvis ja, kryss av for hvilke tjenester barnehagen samarbeider med:"/>
    <tableColumn id="125" xr3:uid="{16922D04-A67F-4D76-8E17-53B3406CDD5C}" name="5D. Hvis ja, kryss av for hvilke tjenester barnehagen samarbeider med:"/>
    <tableColumn id="126" xr3:uid="{17052774-358F-4F39-AE6E-BDFBABB5C2EC}" name="6A. Antall gutter med vedtak om spesialpedagogisk hjelp, 0 år:"/>
    <tableColumn id="127" xr3:uid="{A551301C-26BA-40AA-AEB0-D8C78B1EDF30}" name="6A. Antall gutter med vedtak om spesialpedagogisk hjelp, 1 år:"/>
    <tableColumn id="128" xr3:uid="{82FBDEDC-DB80-48CB-8E37-70DDB96BFD83}" name="6A. Antall gutter med vedtak om spesialpedagogisk hjelp, 2 år:"/>
    <tableColumn id="129" xr3:uid="{63A2AE19-F8B0-4976-8923-8B4F08367D47}" name="6A. Antall gutter med vedtak om spesialpedagogisk hjelp, 3 år:"/>
    <tableColumn id="130" xr3:uid="{DF1960A0-64AE-4455-BE11-F87040B9B1FD}" name="6A. Antall gutter med vedtak om spesialpedagogisk hjelp, 4 år:"/>
    <tableColumn id="131" xr3:uid="{1DC44503-8E44-4A57-ABDB-DBD3A0273748}" name="6A. Antall gutter med vedtak om spesialpedagogisk hjelp, 5 år:"/>
    <tableColumn id="132" xr3:uid="{0CCEA425-CEB4-4959-850F-A3F4D386B5D6}" name="6A. Antall gutter med vedtak om spesialpedagogisk hjelp, 6 år:"/>
    <tableColumn id="133" xr3:uid="{32B21D18-CC47-4937-9DFB-369F78DAA2D3}" name="6A. Antall gutter med vedtak om spesialpedagogisk hjelp totalt:"/>
    <tableColumn id="134" xr3:uid="{9632869C-1D1E-49A8-BD4E-9973D6CAEA7C}" name="6A. Antall jenter med vedtak om spesialpedagogisk hjelp, 0 år:"/>
    <tableColumn id="135" xr3:uid="{17DDFC6C-E810-4C80-AB2F-35568B390FDE}" name="6A. Antall jenter med vedtak om spesialpedagogisk hjelp, 1 år:"/>
    <tableColumn id="136" xr3:uid="{63794664-BFD1-4BD1-9463-76ADB6FCDD79}" name="6A. Antall jenter med vedtak om spesialpedagogisk hjelp, 2 år:"/>
    <tableColumn id="137" xr3:uid="{1E4E8617-EB1D-4395-91F2-36EFBBCA0DD7}" name="6A. Antall jenter med vedtak om spesialpedagogisk hjelp, 3 år:"/>
    <tableColumn id="138" xr3:uid="{369AE31F-DF5A-4E5A-858D-B9F32AC2CFB9}" name="6A. Antall jenter med vedtak om spesialpedagogisk hjelp, 4 år:"/>
    <tableColumn id="139" xr3:uid="{7B2EB65F-5784-4CE5-B797-8220F942F7AE}" name="6A. Antall jenter med vedtak om spesialpedagogisk hjelp, 5 år:"/>
    <tableColumn id="140" xr3:uid="{25E44DD9-ED60-4D54-A700-D9F12BB4893D}" name="6A. Antall jenter med vedtak om spesialpedagogisk hjelp, 6 år:"/>
    <tableColumn id="141" xr3:uid="{D04635CE-64BB-455C-B834-27A7774123EB}" name="6A. Antall jenter med vedtak om spesialpedagogisk hjelp totalt:"/>
    <tableColumn id="142" xr3:uid="{A07641E5-05F6-4F1C-9D60-31484CFF1409}" name="6A. Totalt antall barn med vedtak om spesialpedagogisk hjelp, 0 år:"/>
    <tableColumn id="143" xr3:uid="{167753B9-8114-4C18-955E-58D418E8D2D7}" name="6A. Totalt antall barn med vedtak om spesialpedagogisk hjelp, 1 år:"/>
    <tableColumn id="144" xr3:uid="{6AB30B52-1737-46E6-BDDF-1E5D52BF6441}" name="6A. Totalt antall barn med vedtak om spesialpedagogisk hjelp, 2 år:"/>
    <tableColumn id="145" xr3:uid="{0311271F-A71F-4074-87C0-43177DFADFE3}" name="6A. Totalt antall barn med vedtak om spesialpedagogisk hjelp, 3 år:"/>
    <tableColumn id="146" xr3:uid="{3B583854-8BD2-4AD4-BA74-459153AF1FD8}" name="6A. Totalt antall barn med vedtak om spesialpedagogisk hjelp, 4 år:"/>
    <tableColumn id="147" xr3:uid="{B6505E11-FB09-4493-84C5-D24E249BA546}" name="6A. Totalt antall barn med vedtak om spesialpedagogisk hjelp, 5 år:"/>
    <tableColumn id="148" xr3:uid="{D3279A9C-EF34-46A8-9658-E706B7F5387C}" name="6A. Totalt antall barn med vedtak om spesialpedagogisk hjelp, 6 år:"/>
    <tableColumn id="149" xr3:uid="{80C2A6AE-5D30-43BA-8817-FA663FD16250}" name="6A. Totalt antall barn med vedtak om spesialpedagogisk hjelp:"/>
    <tableColumn id="150" xr3:uid="{4CE669C8-5130-4605-ADD7-99FC1D20B4FD}" name="6B. Antall barn med nedsatt funksjonsevne som har vedtak etter barnehageloven § 37:"/>
    <tableColumn id="151" xr3:uid="{B9E66CEC-B2E9-4D40-B210-7EDCD6F984DA}" name="6C. Antall barn som får tegnspråkopplæring med vedtak etter barnehageloven § 38:"/>
    <tableColumn id="152" xr3:uid="{BC0C0DFE-C0E0-47CE-A62D-1EC870F9EB1E}" name="6D. Har barnehagen blitt tildelt ekstra ressurser til arbeid med barnehagegrupper med utvidet behov for tilrettelegging som ikke er oppgitt i punkt 6 A, B og C?"/>
    <tableColumn id="153" xr3:uid="{8574999D-A889-4B48-8CC2-0009DB7631F3}" name="7A. Hvor mye betaler foreldrene månedlig i kostpenger per barn med hel plass i barnehagen?"/>
    <tableColumn id="154" xr3:uid="{F01AD6B7-4CDB-499E-9B79-DB2D2207DA79}" name="7B. Tilsvarer foreldrebetalingen fastsatt maksimalpris?"/>
    <tableColumn id="155" xr3:uid="{5A214DEE-004C-417E-B53E-0CF32D5C5DC1}" name="7B. Hvis nei, ligger foreldrebetalingen over eller under fastsatt maksimalpris?"/>
    <tableColumn id="156" xr3:uid="{96FE4CEA-0645-4930-94CF-E6A28C0B93A6}" name="7B. Annet (spesifiser her)"/>
    <tableColumn id="157" xr3:uid="{4E4AADA3-DE07-4382-80A9-78AC8F48E701}" name="7B. HvisOverAnnetTekst"/>
    <tableColumn id="158" xr3:uid="{8E29AB5A-5C91-4E0C-BD2D-09FF96888778}" name="7C. Hvor mye betaler foreldre for turer eller aktiviteter utover kostpenger per år?"/>
    <tableColumn id="159" xr3:uid="{A182425C-521C-4B94-9E3C-9BA87F7BCB89}" name="8A. Barn per ansatt:"/>
    <tableColumn id="160" xr3:uid="{652E651F-7AE6-49CD-A1DC-EE593BCF0C3E}" name="8A. Barn per pedagogisk leder:"/>
    <tableColumn id="161" xr3:uid="{8EA77B91-07B8-419C-B502-91C200ACB4AA}" name="8E. Oppgi antall årsverk barnehagen har pensjonsforpliktelser for:"/>
    <tableColumn id="162" xr3:uid="{8EE4EF40-B7D2-400E-ACF0-E8AC6C174155}" name="9A. Har barnehagen beredskapsplaner for å dekke alvorlige hendelser?"/>
    <tableColumn id="163" xr3:uid="{816E4AD8-085A-4D3E-BB98-018C9501ACB6}" name="9B.  Dekker beredskapsplanen også alvorlige tilsiktede hendelser (eksempelvis: skyteepisoder, gisselsituasjoner og bombeangrep?)"/>
    <tableColumn id="164" xr3:uid="{FBC86940-3EA1-4114-A9F9-63AC202C7C5C}" name="9C. Har barnehagen gjennomført beredskapsøvelser i løpet av året?"/>
    <tableColumn id="165" xr3:uid="{7734C038-8648-4ED3-9C70-C4179B67AD3E}" name="11A. Navn"/>
    <tableColumn id="166" xr3:uid="{D7FB782F-4F4A-44F7-95B6-1C4C16D689B6}" name="11A. E-post"/>
    <tableColumn id="167" xr3:uid="{CE47CF7B-0B95-4ABE-8DBB-4AF5F56F79B8}" name="11A. Rolle"/>
    <tableColumn id="168" xr3:uid="{71687363-038C-44BE-A483-9FC70AAD8890}" name="11B. Merknader fra barnehagen: "/>
    <tableColumn id="169" xr3:uid="{B725A720-1F76-47D3-B536-522D0F77095A}" name="11C. Merknader fra kommunen:"/>
    <tableColumn id="170" xr3:uid="{5F39EA3B-5035-41D5-9595-9FAE86AF55AA}" name="Skjemastatus"/>
    <tableColumn id="171" xr3:uid="{70E4A643-9B7B-4A8C-BF7B-CC3CC58C3F60}" name="HEQ_x000a_0-2" dataDxfId="7">
      <calculatedColumnFormula>0.4667*SUM(AN3:AQ3)+0.8222*SUM(AW3:AZ3)+SUM(BF3:BI3)</calculatedColumnFormula>
    </tableColumn>
    <tableColumn id="172" xr3:uid="{7149A96E-7876-4BCC-BF2B-29B5B5049510}" name="HEQ_x000a_3-6" dataDxfId="6">
      <calculatedColumnFormula>0.4667*SUM(AR3:AU3)+0.8222*SUM(BA3:BD3)+SUM(BJ3:BM3)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49E4CC-9BA0-44E5-AD9D-5F632B8DCAAE}" name="BasilRadata103" displayName="BasilRadata103" ref="A2:O500" totalsRowShown="0" headerRowDxfId="5" headerRowBorderDxfId="4" tableBorderDxfId="3">
  <autoFilter ref="A2:O500" xr:uid="{EA30D17C-844F-4690-8D59-F86110B9966A}"/>
  <tableColumns count="15">
    <tableColumn id="1" xr3:uid="{5136B865-AEA2-4B7D-8EE6-90BB60CAB01C}" name="År"/>
    <tableColumn id="2" xr3:uid="{5A89F42A-E2C6-41CF-BEA0-E0DB41A57452}" name="1A. Kommunenr:"/>
    <tableColumn id="3" xr3:uid="{D207637D-EAB2-432C-8A86-CCF4F9BF9A59}" name="1A. Kommune:"/>
    <tableColumn id="4" xr3:uid="{A994A8F4-CACE-4A67-9ECF-CE79A9DB81D7}" name="1A. Bydelsnummer:"/>
    <tableColumn id="5" xr3:uid="{BFF8737F-F6AE-4366-95D6-5BAC9EA89274}" name="1A. Bydelsnavn:"/>
    <tableColumn id="6" xr3:uid="{096A0DBC-7DD2-413A-ADCE-2F62BFEF47C8}" name="1A. Fylkesnummer:"/>
    <tableColumn id="7" xr3:uid="{7CF554E1-492A-4710-ABE3-34AFB87A29CF}" name="1A. Fylkesnavn:"/>
    <tableColumn id="8" xr3:uid="{D6AF94B9-6798-4EE8-A87B-2A49E5C48DA2}" name="1B. Barnehage:"/>
    <tableColumn id="9" xr3:uid="{24A67364-FEEF-48F0-A84C-6BFE24C43A44}" name="1B. Organisasjonsnummer:"/>
    <tableColumn id="10" xr3:uid="{3686839E-4BC3-4D42-B832-D5DCDDA41567}" name="1C. Etablert drift(årstall):"/>
    <tableColumn id="11" xr3:uid="{8447E1CD-BC4C-4F30-9154-D2B3F509CBC1}" name="1D. Barnehagetype:"/>
    <tableColumn id="12" xr3:uid="{DA556488-99EA-4655-AFC9-0C94A0AE276C}" name="2A. Barnehagens eier(Private eiere må fylle ut pkt.C):"/>
    <tableColumn id="161" xr3:uid="{43F3F86D-8AAC-4275-BB68-51046C1689AF}" name="8E. Oppgi antall årsverk barnehagen har pensjonsforpliktelser for:"/>
    <tableColumn id="171" xr3:uid="{37D0656C-0A1C-4A8F-9647-47C4CA692152}" name="Heltidsplasser_x000a_0-2"/>
    <tableColumn id="172" xr3:uid="{4F35D2FA-3D3B-476E-9DFC-4E02A8997B3E}" name="Heltidsplasser_x000a_3-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9EB6C4B-E2EA-41F5-9148-2C00B986FAAC}" name="Regnskapsvar" displayName="Regnskapsvar" ref="A2:IC7" totalsRowShown="0">
  <autoFilter ref="A2:IC7" xr:uid="{B9EB6C4B-E2EA-41F5-9148-2C00B986FAAC}"/>
  <tableColumns count="237">
    <tableColumn id="1" xr3:uid="{F26EC91B-032C-444D-B844-7E8A73521F82}" name="År"/>
    <tableColumn id="2" xr3:uid="{8295F25D-B92E-48CE-BAEE-4B5F9DAABAF2}" name="Organisasjonsnummer"/>
    <tableColumn id="3" xr3:uid="{F0C305DC-DFF4-42F2-8D51-70F4356C79A3}" name="1A. Barnehagenavn:"/>
    <tableColumn id="4" xr3:uid="{AD434559-2083-43F2-B3F0-1C644CE24503}" name="1A. Kommunenummer:"/>
    <tableColumn id="5" xr3:uid="{01952887-62D6-4E74-BF3D-8DFB60511407}" name="1A. Kommunenavn:"/>
    <tableColumn id="6" xr3:uid="{3B79DA4C-4A53-4E72-9D29-4837EB2722DA}" name="1A. Bydelsnummer:"/>
    <tableColumn id="7" xr3:uid="{8184C55D-A275-490E-9CD0-FDA20DF67EE9}" name="1A. Bydelsnavn:"/>
    <tableColumn id="8" xr3:uid="{0876206D-2BA2-4A4A-BD7C-D018A9B9FFD5}" name="1A. Fylkesnavn:"/>
    <tableColumn id="9" xr3:uid="{E6B85EC3-DCBC-4ACA-AEB9-C2894C17BB5F}" name="1A. Besøksadresse:"/>
    <tableColumn id="10" xr3:uid="{EE58F16B-066D-4049-9979-FC3B2C4E912B}" name="1A. Besøksadresse postnr:"/>
    <tableColumn id="11" xr3:uid="{A2537BBC-7EC8-445E-B3C4-88E5CE1CF048}" name="1A. Besøksadresse poststed:"/>
    <tableColumn id="12" xr3:uid="{308F8559-B3A9-4869-8458-5DBBD78C68E6}" name="1A. Postadresse:"/>
    <tableColumn id="13" xr3:uid="{A4E1EFBF-8BE0-4979-9DA1-02F2B373FE92}" name="1A. Postadresse postnr:"/>
    <tableColumn id="14" xr3:uid="{42B3A01B-0289-4877-9C47-C92AD8E4B123}" name="1A. Postadresse poststed:"/>
    <tableColumn id="15" xr3:uid="{8EB7FE14-D6F7-4A64-A992-DDD62C106F27}" name="1A. Eierens navn:"/>
    <tableColumn id="16" xr3:uid="{AD86F859-D917-4D85-81FE-34F6DF6B2BA8}" name="1A. Eiers organisasjonsnummer:"/>
    <tableColumn id="17" xr3:uid="{C7BE0C64-3AFE-4DD9-BEF2-E92F20E9DBE3}" name="1B. Antall barn i barnehagen:"/>
    <tableColumn id="18" xr3:uid="{3BD30863-952F-4C4A-B8A6-3A7F558E580F}" name="1C. Barnehagens eier:"/>
    <tableColumn id="19" xr3:uid="{317E185A-8DF5-433E-9152-75ED16378F76}" name="1D. Barnehagens organisasjonsform:"/>
    <tableColumn id="20" xr3:uid="{440D9D71-5C9C-4767-B08D-BC9BAB96F8D7}" name="1D. Nærmere beskrivelse av eieren:"/>
    <tableColumn id="21" xr3:uid="{FAE7D844-044A-4FBA-A7B0-9472F9A061EE}" name="1E. Inngår barnehagen i en skattefri organisasjon?"/>
    <tableColumn id="22" xr3:uid="{99127CB3-5A5A-43A1-9151-1A31E5B1B9E3}" name="1F. Er barnehagen unntatt fra kravet om selvstendig rettssubjekt?"/>
    <tableColumn id="23" xr3:uid="{84FDB5C6-A42C-4EEC-BFAF-C353F7171DA1}" name="1G. Barnehagetype:"/>
    <tableColumn id="24" xr3:uid="{1246D388-6E73-4753-8C7D-AFC4CE2F07BA}" name="1H. Er barnehagen organisert som et selvstendig rettssubjekt?"/>
    <tableColumn id="25" xr3:uid="{41712E3E-8E8A-47F0-BE06-FE549254AE07}" name="1I. Hvilket prinsipp for regnskap er benyttet?"/>
    <tableColumn id="26" xr3:uid="{AF52625E-3D19-4DBA-99F0-9CA46590BAEC}" name="1J. Benytter barnehagen avvikende regnskapsår?"/>
    <tableColumn id="27" xr3:uid="{2935337D-73B8-4B9B-9F61-2FF35B90FB84}" name="1K. Har barnehagen vært i drift hele året?"/>
    <tableColumn id="28" xr3:uid="{DB74E58D-9124-4429-809D-7B427C479FF3}" name="1L. Driver barnehagen tilleggsvirksomhet?"/>
    <tableColumn id="29" xr3:uid="{212DBE14-D325-4245-9F68-816EF7EB4E98}" name="1M. Leier barnehagen lokalene?"/>
    <tableColumn id="30" xr3:uid="{2D5951B9-36E2-4A43-8C05-1F94081ED845}" name="1M. Leier du av:"/>
    <tableColumn id="31" xr3:uid="{47697387-44D9-45A5-9BE2-DC849A207FFE}" name="1M. Utleiers organisasjonsnummer:"/>
    <tableColumn id="32" xr3:uid="{8BC7D675-B57E-44D8-8759-2095EA0A0848}" name="1M. Er leieavtalen barehouse/triple net?"/>
    <tableColumn id="33" xr3:uid="{701B62C7-34A9-481A-B6CB-AB29A54E7EC0}" name="1M. Leieperiode fra:"/>
    <tableColumn id="34" xr3:uid="{5994849B-D8C1-4641-9187-C0021E6CEB7B}" name="1M. Leieperiode til:"/>
    <tableColumn id="35" xr3:uid="{AF2FE14C-8CCE-4110-9857-9C69ADDE5094}" name="1M. Totalt antall kvadratmeter som leies:"/>
    <tableColumn id="36" xr3:uid="{BE370BEB-F6CA-4874-8557-647C3E7FBD39}" name="1N. Inngår barnehagen i et konsern eller en kjede?"/>
    <tableColumn id="37" xr3:uid="{DDFB8644-2776-480D-BD4D-804E80B8A267}" name="1N. Konsern/kjede organisasjonsnummer:"/>
    <tableColumn id="38" xr3:uid="{F2CBECB2-DCF5-4C7E-903A-EB3DE50520F3}" name="1O. Har barnehagen gjennomført nedleggelse, eierskifte eller andre organisatoriske endringer?"/>
    <tableColumn id="39" xr3:uid="{28386C04-B356-4C7D-8D78-DE2853DA59E7}" name="2A. 3000 Salgsinntekt/uttak, innenfor avgiftsområdet:"/>
    <tableColumn id="40" xr3:uid="{E59C59C1-B4F6-4350-A663-C23377EA7D9B}" name="2A. 3200 Salgsinntekt/uttak, utenfor avgiftsområdet:"/>
    <tableColumn id="41" xr3:uid="{F85B37FD-7EE3-4C6A-9C54-323E17C604A6}" name="2B. 3400 Ordinært drifts- og kapitaltilskudd:"/>
    <tableColumn id="42" xr3:uid="{F3516D41-AEB0-4702-882F-ABBE3F5E4C4E}" name="2B. 3406 Refusjon søskenmoderasjon:"/>
    <tableColumn id="43" xr3:uid="{BF0BF59C-A9AD-4D82-B348-80C25216AAB1}" name="2B. 3407 Refusjon foreldres betalingsevne og gratis kjernetid:"/>
    <tableColumn id="44" xr3:uid="{35DB7D93-902F-4883-8008-612C84531414}" name="2B. 3408 Privat støtte og bidrag:"/>
    <tableColumn id="45" xr3:uid="{C97A5697-71DE-4855-9E33-D8BD04A360A7}" name="2B. 3420 Tilskudd til spesialpedagogiske tiltak og til barn med nedsatt funksjonsevne:"/>
    <tableColumn id="46" xr3:uid="{4C31D6A4-962D-4047-8CA0-6AAC23401519}" name="2B. 3430 Tilskudd til tiltak for å styrke språkutviklingen blant minoritetsspråklige barn:"/>
    <tableColumn id="47" xr3:uid="{76A07C0E-D60E-44B6-920A-139311D3C619}" name="2B. 3440 Tilskudd til toppet bemanning:"/>
    <tableColumn id="48" xr3:uid="{3434073D-3664-4164-A281-8BDA0F2399E9}" name="2B. 3450 Andre offentlige tilskudd, støtte, kompensasjon o.l.:"/>
    <tableColumn id="49" xr3:uid="{A23C1A75-D814-4F99-B92A-1FC2DD617C6D}" name="2B. 3490 Tilbakebetaling tilskudd etter tilsyn (-):"/>
    <tableColumn id="50" xr3:uid="{1EDA9491-9B25-45E0-BE0E-DD6C9C4C339E}" name="2B. 9001 Sum offentlig tilskudd:"/>
    <tableColumn id="51" xr3:uid="{B1C5BA04-23E4-42CA-AC3E-683C178EAA03}" name="2C. 3600 Leieinntekt fast eiendom:"/>
    <tableColumn id="52" xr3:uid="{9BA38E13-9464-444C-A0A6-5F05CF70C6EF}" name="2C. 3655 Kostpenger:"/>
    <tableColumn id="53" xr3:uid="{F3EA8C51-5527-48CA-A32E-DB1CC1934D83}" name="2C. 3900 Annen driftsrelatert inntekt:"/>
    <tableColumn id="54" xr3:uid="{942C7397-347B-4E4E-8818-689FAC2E06A0}" name="2C. 3905 Inntekt tilleggsvirksomhet:"/>
    <tableColumn id="55" xr3:uid="{6103BF22-14DE-4B59-A949-4140FE5ABEF7}" name="2C. 9000 Sum driftsinntekt:"/>
    <tableColumn id="56" xr3:uid="{51FB0A9E-4DC1-4F14-9B0A-658DC30D1061}" name="2E. Merknader om driftsinntekter:"/>
    <tableColumn id="57" xr3:uid="{73D81EF0-1D28-4D77-BF6D-CCBFAD3F69B3}" name="3A. 4001 Kjøp av matvarer:"/>
    <tableColumn id="58" xr3:uid="{0E1A00DC-29BA-42B9-8ED3-12B913C8E2E6}" name="3A. 4009 Kjøp av andre varer:"/>
    <tableColumn id="59" xr3:uid="{25FC83F6-5839-4521-93F7-548014B8DEDC}" name="3A. 9002 Sum varekostnader:"/>
    <tableColumn id="60" xr3:uid="{1F7ABAF4-C750-4DAA-89C2-6F5EC2FE02A7}" name="3B. 5000 Lønn til ansatte:"/>
    <tableColumn id="61" xr3:uid="{C057C996-D603-481F-AA11-8F1D55520C83}" name="3B. 5001 Lønn til styrer: (utgått)"/>
    <tableColumn id="62" xr3:uid="{12031FA2-5F3F-43A8-8930-B1F65DF2C5AD}" name="3B. 5002 Lønn til administrativt/merkantilt personale: (utgått)"/>
    <tableColumn id="63" xr3:uid="{5FE3E8D2-6927-4317-9BA4-76B7B11AAFA5}" name="3B. 5003 Lønn til pedagogisk leder: (utgått)"/>
    <tableColumn id="64" xr3:uid="{A570E7CA-C40E-4280-9B27-B2FD3AE7E9FF}" name="3B. 5004 Lønn til andre ansatte: (utgått)"/>
    <tableColumn id="65" xr3:uid="{26BC8F28-BF0A-405C-8BB7-64028D991B2B}" name="3B. 5200 Annen fordel i arbeidsforhold:"/>
    <tableColumn id="66" xr3:uid="{4C73A15F-E6F7-456A-8F00-B2202228B6E0}" name="3B. 5290 Motkonto annen fordel i arbeidsforhold:"/>
    <tableColumn id="67" xr3:uid="{AAB1CDF3-43D3-48DD-942F-341F42ED2975}" name="3B. 5310 Gruppelivsforsikring:"/>
    <tableColumn id="68" xr3:uid="{326E0C93-F6FB-4FE9-9DCC-C794556B71AD}" name="3B. 5330 Godtgjørelse til styre- og bedriftsforsamling:"/>
    <tableColumn id="69" xr3:uid="{5386045C-99B7-4436-A56B-249DC6F58542}" name="3B. 5400 Arbeidsgiveravgift:"/>
    <tableColumn id="70" xr3:uid="{2491587C-4DCA-4321-AEB0-7530D11F298B}" name="3B. 5420 Innberetningspliktig pensjonskostnad (ikke pensjonsforsikring):"/>
    <tableColumn id="71" xr3:uid="{2549B6A3-6E3C-4AE6-9CC2-A616CCBAA54A}" name="3B. 5500 Annen kostnadsgodtgjørelse:"/>
    <tableColumn id="72" xr3:uid="{4354CCED-C754-4A2B-A4F4-35BE6724845A}" name="3B. 5600 Arbeidsgodtgjørelse til eier i deltakerlignede selskap:"/>
    <tableColumn id="73" xr3:uid="{CB2663BA-6074-401F-B3BD-0E12CA4EBCFB}" name="3B. 5700 Lærlingtilskudd (-):"/>
    <tableColumn id="74" xr3:uid="{3D8A4881-6C63-4341-8D7F-60CFFB970629}" name="3B. 5720 Annet lønnstilskudd (-):"/>
    <tableColumn id="75" xr3:uid="{6172FD47-4044-4B23-9189-57D857D1668B}" name="3B. 5800 Offentlig refusjon vedrørende arbeidskraft (-):"/>
    <tableColumn id="76" xr3:uid="{965844C9-91B3-429F-ADCA-E01B320222C8}" name="3B. 5900 Gave til ansatte:"/>
    <tableColumn id="77" xr3:uid="{8AC9AA89-5548-4077-A872-5F23930A4B5A}" name="3B. 5920 Yrkesskadeforsikring:"/>
    <tableColumn id="78" xr3:uid="{DAF572DE-471B-40A8-8BB6-CFC5AEA2DAC8}" name="3B. 5930 Annen ikke arbeidsgiveravgiftspliktig forsikring:"/>
    <tableColumn id="79" xr3:uid="{642A02D6-9752-42E1-827E-4CAB130C6460}" name="3B. 5945 Brutto pensjonsforsikring for ansatte:"/>
    <tableColumn id="80" xr3:uid="{107D3916-4359-4607-B473-614B297F09C4}" name="3B. 5947 Ansattes egenandel i pensjonsordning (-):"/>
    <tableColumn id="81" xr3:uid="{0E24C5AF-4EF6-49F7-BE4A-7F169E91D123}" name="3B. 5990 Andre personalkostnader:"/>
    <tableColumn id="82" xr3:uid="{63463D29-681D-46FE-93BD-EABB4055963B}" name="3B. 9003 Sum lønnskostnader:"/>
    <tableColumn id="83" xr3:uid="{83ED3D2F-C9A9-46F7-BFB8-5D500804571E}" name="3C. 6000 Avskrivning på barnehagens bygning(er):"/>
    <tableColumn id="84" xr3:uid="{A0ECF5BC-F2B0-4F76-8A11-B00B10F734CB}" name="3C. 6001 Avskrivning på annen fast eiendom:"/>
    <tableColumn id="85" xr3:uid="{ACDF907E-ABE1-4C72-B400-5CF58D28029E}" name="3C. 6005 Avskrivning på påkostninger, leid driftsmiddel:"/>
    <tableColumn id="86" xr3:uid="{16270DC2-4151-4369-807C-F9FBBD5514EC}" name="3C. 6010 Avskrivning på transportmidler:"/>
    <tableColumn id="87" xr3:uid="{119739C3-82FD-4B96-BF6D-66F23A1CC1D6}" name="3C. 6015 Avskrivning på maskiner:"/>
    <tableColumn id="88" xr3:uid="{4BC74DE5-1D0A-4CE5-94ED-EDBD1A9D4C0A}" name="3C. 6017 Avskrivning på inventar:"/>
    <tableColumn id="89" xr3:uid="{9B0E0879-85BD-4C79-966B-8BCBFADAD344}" name="3C. 6020 Avskrivning på immaterielle eiendeler:"/>
    <tableColumn id="90" xr3:uid="{B58F9FEF-DA83-4624-8FB7-7705D829E450}" name="3C. 6050 Nedskrivning av varige driftsmidler og immaterielle eiendeler:"/>
    <tableColumn id="91" xr3:uid="{80DD060F-4F57-4533-9CE3-5A3F0BE25A96}" name="3C. 9004 Sum av-/nedskrivninger:"/>
    <tableColumn id="92" xr3:uid="{95A59836-9A17-4A1D-9D90-ABB875987727}" name="3D. 6100 Frakt og transportkostnad:"/>
    <tableColumn id="93" xr3:uid="{E045193E-F5D9-48C1-A739-0E6F3E780F41}" name="3D. 6300 Leie barnehagelokaler:"/>
    <tableColumn id="94" xr3:uid="{2B1E0C8A-12FB-40C0-96D8-FF368331D175}" name="3D. 6301 Leie andre lokaler:"/>
    <tableColumn id="95" xr3:uid="{2ABD3229-0EA6-480F-8356-27E036DF91B3}" name="3D. 6340 Lys, varme:"/>
    <tableColumn id="96" xr3:uid="{A0F64F61-0FAB-49BB-9721-1F6487CC5DD4}" name="3D. 6395 Renovasjon, vann, avløp, renhold og annen kostnad til bygg/lokaler:"/>
    <tableColumn id="97" xr3:uid="{6EF2F148-DE75-4A55-AF64-DDE582F2109F}" name="3D. 6495 Leie av maskiner, inventar og lignende:"/>
    <tableColumn id="98" xr3:uid="{0904C5DA-C772-41B6-8A41-EE9930BDA8CB}" name="3D. 6595 Verktøy, inventar og driftsmateriale som ikke skal aktiveres:"/>
    <tableColumn id="99" xr3:uid="{3E1B8647-1BCD-4148-8615-92A5E0991493}" name="3D. 6600 Reparasjon og vedlikehold av barnehagebygg:"/>
    <tableColumn id="100" xr3:uid="{0ADC437B-B77B-448D-8768-97058881E44D}" name="3D. 6695 Reparasjon og vedlikehold av utstyr og annet:"/>
    <tableColumn id="101" xr3:uid="{FFEEB542-2E52-4891-B733-0D182248F627}" name="3D. 6700 Honorar revisor:"/>
    <tableColumn id="102" xr3:uid="{FCAEE8EE-BC95-4F48-A47B-EEA03AB0EF4F}" name="3D. 6705 Honorar regnskapsfører:"/>
    <tableColumn id="103" xr3:uid="{7DAEF841-C53E-411C-A99A-AAD1B0031E8E}" name="3D. 6729 Honorar for økonomisk rådgivning og juridisk bistand:"/>
    <tableColumn id="104" xr3:uid="{3D1EDD6B-D5E3-40CC-B9F7-2AC4FB5793A6}" name="3D. 6730 Honorar til selskap i samme konsern:"/>
    <tableColumn id="105" xr3:uid="{DC0AA422-E34C-4909-9488-724392F10339}" name="3D. 6741 Innleie av personell som arbeider direkte med barn:"/>
    <tableColumn id="106" xr3:uid="{ED3FCA82-0D61-4B5C-91EA-43E0531F90AD}" name="3D. 6742 Innleie av personell til øvrige oppgaver:"/>
    <tableColumn id="107" xr3:uid="{FD2DE3A5-E737-4FFE-B3B2-658B834EEEDD}" name="3D. 6743 Innleie av pedagogiske ledere: (utgått)"/>
    <tableColumn id="108" xr3:uid="{242B38D6-3174-4879-9B7B-37765ADF05FE}" name="3D. 6744 Innleie av andre ansatte: (utgått)"/>
    <tableColumn id="109" xr3:uid="{61FF1F55-C36E-4FC3-8E9A-1027990A6CD9}" name="3D. 6790 Annen fremmedtjeneste:"/>
    <tableColumn id="110" xr3:uid="{7A4F2C91-4A67-49E3-90C4-A3400744E387}" name="3D. 6860 Møte, kurs, oppdatering o.l.:"/>
    <tableColumn id="111" xr3:uid="{030D54D0-2C65-4721-88E1-2150313DAEE1}" name="3D. 6995 Kontorkostnad, telefon, porto, mv.:"/>
    <tableColumn id="112" xr3:uid="{BAEF95C3-B127-4113-955E-CD773D22400E}" name="3D. 7000 Drivstoff transportmidler:"/>
    <tableColumn id="113" xr3:uid="{B35C3F47-541A-4BBF-8B11-E88B8BC359EA}" name="3D. 7020 Vedlikehold transportmidler:"/>
    <tableColumn id="114" xr3:uid="{FC40FFBE-4BB0-413D-9C51-38C65B10FF78}" name="3D. 7040 Forsikring og avgifter transportmidler:"/>
    <tableColumn id="115" xr3:uid="{B7CA7EC7-7651-414E-95D8-E7C7917FE325}" name="3D. 7080 Bilkostnader, bruk av privat bil i næring (ENK):"/>
    <tableColumn id="116" xr3:uid="{D62BF5D7-FBE2-44C3-A744-7FA1180D203D}" name="3D. 7155 Reise- og diettkostnader, opplysningspliktig:"/>
    <tableColumn id="117" xr3:uid="{172AD5FE-23F0-4BC8-B50E-FEAFFAE4A1F1}" name="3D. 7165 Reise- og diettkostnader, ikke opplysningspliktig:"/>
    <tableColumn id="118" xr3:uid="{9879FE5D-7BC6-41DF-A106-11AF0D9E2812}" name="3D. 7330 Salgs- og reklamekostnader:"/>
    <tableColumn id="119" xr3:uid="{560670AA-FCDE-4DF5-952B-1466591E6FF9}" name="3D. 7350 Representasjonskostnader:"/>
    <tableColumn id="120" xr3:uid="{5AA74878-5B92-4620-A72D-78D407CD636C}" name="3D. 7495 Kontingenter:"/>
    <tableColumn id="121" xr3:uid="{BC23D517-7E04-4958-83AA-66FD681AC318}" name="3D. 7500 Forsikringspremie:"/>
    <tableColumn id="122" xr3:uid="{AFD9ECB8-39C2-4F26-ABA0-132A05EDC0EA}" name="3D. 7750 Eiendoms- og festeavgift:"/>
    <tableColumn id="123" xr3:uid="{DCBA48F4-1794-4995-9076-764729AC1739}" name="3D. 7795 Andre driftskostnader:"/>
    <tableColumn id="124" xr3:uid="{DB534371-CC64-4081-83E2-D691F7F4F0E5}" name="3D. 7796 Tilleggsvirksomhet (øk.forskr.§ 3):"/>
    <tableColumn id="125" xr3:uid="{32022303-1D6A-46B6-A7FB-1C1B422A59DE}" name="3D. 7797 Eierkostnader og lignende:"/>
    <tableColumn id="126" xr3:uid="{7109CE73-05A5-441C-8CC0-46FAFAF5D0E0}" name="3D. 7896 Tap på fordringer:"/>
    <tableColumn id="127" xr3:uid="{109E27A9-3052-49BE-954E-42ED81048D10}" name="3D. 9005 Sum andre driftskostnader:"/>
    <tableColumn id="128" xr3:uid="{DD9B5BC4-EE71-42F8-A1C4-73A63A649B84}" name="3D. 9010 Sum driftskostnad:"/>
    <tableColumn id="129" xr3:uid="{90C0627E-E2CC-4E86-A0FF-A5ECE139DEE0}" name="3D. 9050 Sum driftsresultat:"/>
    <tableColumn id="130" xr3:uid="{00D082EC-CB89-4D10-B99A-EE6E06C5B8C8}" name="4A. 8061 Renteinntekter fra foretak i samme konsern:"/>
    <tableColumn id="131" xr3:uid="{26EAD14C-D973-405E-AAB8-87F5EB7F2DF3}" name="4A. 8062 Annen finansinntekt:"/>
    <tableColumn id="132" xr3:uid="{55599C48-E8CA-48F0-8D48-BCFD79651030}" name="4A. 9060 Sum finansinntekter:"/>
    <tableColumn id="133" xr3:uid="{38DDAA43-D3F3-49B8-8C5E-89641224CF81}" name="4B. 8161 Rentekostnader på gjeld til foretak i samme konsern:"/>
    <tableColumn id="134" xr3:uid="{28DA3466-D7AF-433A-B902-FBF793A2AB3A}" name="4B. 8162 Rentekostnader finansforetak:"/>
    <tableColumn id="135" xr3:uid="{1A3B7900-B3B3-4718-AA67-345BC660A9A8}" name="4B. 8163 Andre finanskostnader:"/>
    <tableColumn id="136" xr3:uid="{C4AC3F5F-D779-4C3A-9020-9D98FBCC86A6}" name="4B. 9070 Sum finanskostnader:"/>
    <tableColumn id="137" xr3:uid="{B58BFC2E-E02C-406B-A0AA-62667A49F08E}" name="4. Sum finanskontoer:"/>
    <tableColumn id="138" xr3:uid="{CB6C80B5-7FAE-44E2-8FAE-34D7FA5E215A}" name="4C. 8305 Betalbar skatt/endring utsatt skatt/skattefordel:"/>
    <tableColumn id="139" xr3:uid="{B783026C-4D93-4FCF-AC4B-4819C625E5A2}" name="5A. 9200 Årsresultat:"/>
    <tableColumn id="140" xr3:uid="{8AF08CFB-9920-4409-9B64-FCDE5ABAD8DB}" name="5B. 8900 Overføring fond:"/>
    <tableColumn id="141" xr3:uid="{62ED3917-A6FE-4D8B-A423-51CC9C0411CB}" name="5B. 8920 Avsatt utbytte:"/>
    <tableColumn id="142" xr3:uid="{A693A681-0C7A-4410-858D-0395DA756763}" name="5B. 8925 Avsatt tilleggsutbytte:"/>
    <tableColumn id="143" xr3:uid="{190092C3-970C-4A22-A790-30249B89F2BF}" name="5B. 8926 Avsatt ekstraordinært utbytte:"/>
    <tableColumn id="144" xr3:uid="{E77E4690-7FBE-44DC-B003-49A3B5AEFF6D}" name="5B. 8930 Mottatt konsernbidrag:"/>
    <tableColumn id="145" xr3:uid="{3ED650A0-56E8-40CA-88F8-3A4826DE0F79}" name="5B. 8935 Avsatt konsernbidrag:"/>
    <tableColumn id="146" xr3:uid="{FD8E9E03-A1CF-4E5A-9C55-F4546FE774E1}" name="5B. 8950 Fondsemisjon:"/>
    <tableColumn id="147" xr3:uid="{7AF834B0-813C-46D2-8F28-E4B414C856BA}" name="5B. 8960 Overføring til/fra annen egenkapital:"/>
    <tableColumn id="148" xr3:uid="{BD5AB82C-41B4-4A9F-9FDC-8FE4D8443F64}" name="5B. 8990 Udekket tap:"/>
    <tableColumn id="149" xr3:uid="{C322CBB7-4829-48A1-BB82-6D34C16331F6}" name="5B. Sum disponering:"/>
    <tableColumn id="150" xr3:uid="{E719B037-0C20-4CBC-A347-2DA470D7497B}" name="6A. 1099 Immaterielle eiendeler:"/>
    <tableColumn id="151" xr3:uid="{8B34F90D-9ED3-4572-B0FD-9B659917583C}" name="6A. 1100 Barnehagebygg:"/>
    <tableColumn id="152" xr3:uid="{BA84697D-136F-4BD2-AA0E-128BFE4DCB69}" name="6A. 1101 Andre bygninger:"/>
    <tableColumn id="153" xr3:uid="{DB21D262-1856-404A-8B32-B8521E00B089}" name="6A. 1110 Fast teknisk installasjon i bygning:"/>
    <tableColumn id="154" xr3:uid="{0A6E5D08-7470-4F38-80DB-68C05D36CCF9}" name="6A. 1150 Tomter:"/>
    <tableColumn id="155" xr3:uid="{948CA30B-387A-4EDF-B08A-82C9E9870A6E}" name="6A. 1230 Transportmidler:"/>
    <tableColumn id="156" xr3:uid="{300DD60E-6BF2-4D43-AA7C-4C2463009EAD}" name="6A. 1260 Fast bygningsinventar, eget bygg:"/>
    <tableColumn id="157" xr3:uid="{4E207044-6C97-44E9-B726-3AFEE686B7B1}" name="6A. 1265 Fast bygningsinventar, leide lokaler:"/>
    <tableColumn id="158" xr3:uid="{61694D8B-02F8-4B01-B6D1-6E615FA71180}" name="6A. 1299 Andre driftsmidler:"/>
    <tableColumn id="159" xr3:uid="{9771A855-6157-486F-AA86-4EE7A0CF58E9}" name="6A. 1320 Lån til selskap i samme konsern:"/>
    <tableColumn id="160" xr3:uid="{7C69ED5E-2EB8-4625-9BB3-22AC3FBDA1C8}" name="6A. 1370 Fordringer på eiere, styremedlemmer, ansatte og styrere:"/>
    <tableColumn id="161" xr3:uid="{853ACFB7-37FE-42B9-A87C-31C986BC13A1}" name="6A. 1393 Innskuddsfond:"/>
    <tableColumn id="162" xr3:uid="{615E4213-16D1-4874-908D-92D5809FE35D}" name="6A. 1394 Premiefond:"/>
    <tableColumn id="163" xr3:uid="{823B0524-83F7-4F96-897F-A239F31754D6}" name="6A. 1399 Andre finansielle anleggsmidler:"/>
    <tableColumn id="164" xr3:uid="{0E4CF33C-51AB-4475-BBE8-E79BCE05F58C}" name="6B. 1500 Kundefordringer:"/>
    <tableColumn id="165" xr3:uid="{B2D7C1E4-DFEF-4C33-95C8-C28568B01B81}" name="6B. 1550 Kundefordringer på selskap i samme konsern:"/>
    <tableColumn id="166" xr3:uid="{E9A40F75-AD01-4721-9D70-6DD7D8A520B3}" name="6B. 1560 Andre fordringer på selskap i samme konsern:"/>
    <tableColumn id="167" xr3:uid="{8E9623E6-22A4-4B6E-A0B5-9B3E4B026002}" name="6B. 1571 Lønnsforskudd:"/>
    <tableColumn id="168" xr3:uid="{6856B5C4-1E9A-4E9C-B1F5-D20438DDBDB9}" name="6B. 1572 Andre kortsiktige lån til ansatte:"/>
    <tableColumn id="169" xr3:uid="{6E540A5C-61E0-4B9D-8B48-796981521B61}" name="6B. 1576 Kortsiktig fordring eiere/styremedlem o.l.:"/>
    <tableColumn id="170" xr3:uid="{2AAD1EAB-FDEB-4D1D-9F04-EB96F26C14EA}" name="6B. 1577 Konsernkonto:"/>
    <tableColumn id="171" xr3:uid="{36ECD5FA-B631-4C49-B615-439BF5008508}" name="6B. 1580 Avsetning tap på kundefordringer (-):"/>
    <tableColumn id="172" xr3:uid="{3856BB7B-27A3-4116-A6DE-123FF5E52997}" name="6B. 1585 Avsetning tap på andre fordringer (-):"/>
    <tableColumn id="173" xr3:uid="{958A291A-4784-45F4-A2B3-EE6528E48B6D}" name="6B. 1599 Andre kortsiktige fordringer:"/>
    <tableColumn id="174" xr3:uid="{4B3FB1CB-CEC0-455F-9681-79DED7BF9F53}" name="6B. 1640 Oppgjørskonto merverdiavgift:"/>
    <tableColumn id="175" xr3:uid="{E38C56D3-CC6D-4AC8-B5CD-51A48957CDF1}" name="6B. 1670 Krav på offentlige tilskudd:"/>
    <tableColumn id="176" xr3:uid="{04769F91-EE02-4BFB-BC6A-2D0C6F5044E7}" name="6B. 1700 Forskuddsbetalte kostnader:"/>
    <tableColumn id="177" xr3:uid="{778B379D-824E-4BA0-BB34-0D6CA2AC9B27}" name="6B. 1750 Påløpte inntekter:"/>
    <tableColumn id="178" xr3:uid="{A0F3141A-71A2-46FB-B189-AB7BDC427B7A}" name="6B. 1770 Andre periodiseringer:"/>
    <tableColumn id="179" xr3:uid="{880C3AEA-F5B9-4D9E-A442-A32536F98D16}" name="6B. 1899 Kortsiktige finansinvesteringer:"/>
    <tableColumn id="180" xr3:uid="{C08B8F7E-B1ED-41DA-BFE5-879A0A8F8019}" name="6B. 1920 Bankinnskudd, kontanter o.l.:"/>
    <tableColumn id="181" xr3:uid="{13123490-7E38-44A4-A900-A6964CF57DB9}" name="6. 9400 Sum eiendeler:"/>
    <tableColumn id="182" xr3:uid="{8A6FA025-04B0-4D33-AC97-7420B1575C1E}" name="7A. 2000 Innskutt aksjekapital/egenkapital:"/>
    <tableColumn id="183" xr3:uid="{A7FBF501-6F36-4055-890E-1A255F7900B3}" name="7A. 2050 Annen egenkapital:"/>
    <tableColumn id="184" xr3:uid="{2BEB4059-2104-41ED-B03E-C68676C7974F}" name="7A. 2080 Udekket tap (-):"/>
    <tableColumn id="185" xr3:uid="{8DE41858-5154-4219-827F-BD80F8CF5192}" name="7A. 2099 Andre kontoer i kontogruppen:"/>
    <tableColumn id="186" xr3:uid="{4D5083B3-FFA8-4BD7-A464-520E03AE953B}" name="7A. 9450 Sum egenkapital:"/>
    <tableColumn id="187" xr3:uid="{5D3B64DE-92C7-4DB3-BA9D-A361386493F0}" name="8A. 2100 Pensjonsforpliktelser:"/>
    <tableColumn id="188" xr3:uid="{CAD6E732-74B5-436A-AD46-47D71D27541D}" name="8A. 2199 Andre langsiktige avsetninger for forpliktelser:"/>
    <tableColumn id="189" xr3:uid="{1A2F5F3E-79C1-4648-84FA-C4E4B648E6AA}" name="8A. Sum forpliktelser:"/>
    <tableColumn id="190" xr3:uid="{6E2C65CE-679F-46A2-A550-738CDFF8E98C}" name="8B. 2200 Konvertible lån:"/>
    <tableColumn id="191" xr3:uid="{1C5F4AFE-A199-4CE3-BD29-8AFCEC8EFA07}" name="8B. 2210 Obligasjonslån:"/>
    <tableColumn id="192" xr3:uid="{274875DA-CFB6-4F6B-A6CA-C43EEFD814A5}" name="8B. 2220 Gjeld til kredittinstitusjoner:"/>
    <tableColumn id="193" xr3:uid="{6EC1F47D-13B4-46C9-A4B8-98B9503DD4EE}" name="8B. 2221 Husbanklån:"/>
    <tableColumn id="194" xr3:uid="{58430657-A580-44C4-B833-4A98A9E6341C}" name="8B. 2250 Gjeld til ansatte og eiere:"/>
    <tableColumn id="195" xr3:uid="{26CF8595-89F8-4EBB-AED6-ACA3DE630008}" name="8B. 2260 Gjeld til selskaper i samme konsern:"/>
    <tableColumn id="196" xr3:uid="{5C032D47-27FA-43DF-9471-7AF1ADEFF0D5}" name="8B. 2299 Annen langsiktig gjeld:"/>
    <tableColumn id="197" xr3:uid="{7B321E7F-8F9E-42B3-82DA-CC3F759849E5}" name="8B. Sum langsiktig gjeld:"/>
    <tableColumn id="198" xr3:uid="{D22C291A-5F70-45C7-8E48-80A63996DDE7}" name="8C. 2360 Byggelån:"/>
    <tableColumn id="199" xr3:uid="{B6E3ACB1-0C2D-4E3B-A2F6-485200336896}" name="8C. 2390 Annen gjeld til kredittinstitusjon:"/>
    <tableColumn id="200" xr3:uid="{8BEF76D7-AEBD-4A01-A922-E9CC5BFFE56A}" name="8C. 2400 Leverandørgjeld:"/>
    <tableColumn id="201" xr3:uid="{E2648412-8B7E-432F-AE42-B5626DFEE781}" name="8C. 2460 Leverandørgjeld til selskap i samme konsern:"/>
    <tableColumn id="202" xr3:uid="{8AD0B58B-E07F-4C77-B1CE-913D08C05122}" name="8C. 2600 Forskuddstrekk:"/>
    <tableColumn id="203" xr3:uid="{0014DDD3-8D73-4A06-99A2-0A0406642276}" name="8C. 2699 Andre trekk:"/>
    <tableColumn id="204" xr3:uid="{AF58133A-0EDB-44E9-AA01-67A3B0BDB2BD}" name="8C. 2740 Oppgjørskonto merverdiavgift:"/>
    <tableColumn id="205" xr3:uid="{84B56055-B655-4E8F-94D8-CC04CA00BC3C}" name="8C. 2770 Skyldig arbeidsgiveravgift:"/>
    <tableColumn id="206" xr3:uid="{92383FBD-4735-465F-B536-8DC8C9DAF85A}" name="8C. 2780 Påløpt arbeidsgiveravgift:"/>
    <tableColumn id="207" xr3:uid="{F295EBD4-E97B-4958-8EDB-97E651D8ADDB}" name="8C. 2800 Avsatt utbytte:"/>
    <tableColumn id="208" xr3:uid="{2ABD31D5-C448-4CE6-B19D-592463F46843}" name="8C. 2910 Gjeld til ansatte og eiere:"/>
    <tableColumn id="209" xr3:uid="{A96FABE6-5954-4D74-897F-658B036D9106}" name="8C. 2920 Gjeld til selskap i samme konsern:"/>
    <tableColumn id="210" xr3:uid="{8DEFED0A-0DEF-4D91-B8B4-7F7C0205B6A0}" name="8C. 2922 Konsernkonto:"/>
    <tableColumn id="211" xr3:uid="{213FACB8-A6F8-4915-8475-AD1548A4DAD3}" name="8C. 2930 Skyldig lønn og feriepenger:"/>
    <tableColumn id="212" xr3:uid="{2D1FCDB1-4406-44AE-A15C-8EF6F1C6CAE7}" name="8C. 2980 Avsetning honorar:"/>
    <tableColumn id="213" xr3:uid="{C9A7DD22-442B-45A9-A904-0E0EA6AB0909}" name="8C. 2999 Annen kortsiktig gjeld:"/>
    <tableColumn id="214" xr3:uid="{CD4D25F9-1B80-4BBA-8503-BDC61EA7865D}" name="8C. Sum kortsiktig gjeld:"/>
    <tableColumn id="215" xr3:uid="{B8E35376-1DC2-4725-A99C-E45BC93ED9FB}" name="8. 9600 Sum gjeld:"/>
    <tableColumn id="216" xr3:uid="{978E002E-B175-425D-A32F-ABAFB2DDCD54}" name="9A. Sum tilskudd fra kommunen:"/>
    <tableColumn id="217" xr3:uid="{825FBD92-F341-4260-9D60-67F824DF1994}" name="9B. Mottatt forskudd på kommunalt tilskudd:"/>
    <tableColumn id="218" xr3:uid="{B78E19CF-A425-44D5-B87C-F07E10E516CD}" name="9B. Mottatt etterskudd på kommunalt tilskudd:"/>
    <tableColumn id="219" xr3:uid="{23090929-3487-4259-8480-75CC48A004DD}" name="9B. Endelig vedtak tidligere år:"/>
    <tableColumn id="220" xr3:uid="{EE2F6C6E-3297-4611-B99E-018A0B7C1F95}" name="9C. Hvilken pensjonsordning har barnehagen?"/>
    <tableColumn id="221" xr3:uid="{0CE2D71C-891C-4405-A941-DCDEAEC66A88}" name="9C. Brutto pensjonsforsikring for ansatte inkludert OTP:"/>
    <tableColumn id="222" xr3:uid="{9F970108-7696-46E2-936A-69B8E8704B03}" name="9C. Ansattes egenandel pensjonsordning:"/>
    <tableColumn id="223" xr3:uid="{800F0F0E-A4D5-49F5-81C6-4393C68CBA10}" name="9C. Oppgi AFP som er inkludert i konto 5945:"/>
    <tableColumn id="224" xr3:uid="{305B4855-97B9-430B-B23A-395122480F9E}" name="9C. Oppgi barnehagens bruk av premiefond:"/>
    <tableColumn id="225" xr3:uid="{7476C416-871B-48B4-8BB8-22080417550D}" name="9C. Pensjonsgivende lønn:" dataDxfId="2"/>
    <tableColumn id="226" xr3:uid="{E6B5B034-2610-4D21-AB7E-DCB217C0606C}" name="9D. Sum langsiktig gjeld - inngått totalt lånebeløp:"/>
    <tableColumn id="227" xr3:uid="{51E82DF3-4E26-4238-861B-FB488B693F21}" name="9D. Sum langsiktig gjeld - lånesaldo pr. 31.12:"/>
    <tableColumn id="228" xr3:uid="{A19A908A-CF56-4955-A13D-702106C0AB0B}" name="9D. Sum langsiktig gjeld - renter pr. 31.12:"/>
    <tableColumn id="229" xr3:uid="{4E4B601E-26A8-47DD-83D6-CAC0D50B367C}" name="11. Har barnehagen i rapporteringsåret foretatt transaksjoner med nærstående?"/>
    <tableColumn id="230" xr3:uid="{76928BE3-F2AF-4B04-AA24-44379030DD30}" name="11. Merknader om transaksjoner med nærstående:"/>
    <tableColumn id="231" xr3:uid="{DC5A88D0-CA9C-4DA7-B355-722A001B12FD}" name="14A. Navn:"/>
    <tableColumn id="232" xr3:uid="{3A4F89F1-2979-4445-AB80-563D35B2F936}" name="14A. E-post:"/>
    <tableColumn id="233" xr3:uid="{4283C1AD-5634-4CAB-BCCC-7F076B673BFA}" name="14A. Rolle:"/>
    <tableColumn id="234" xr3:uid="{E61676D2-338E-4FED-88B4-B21531865F53}" name="14B. Merknader fra barnehagen:"/>
    <tableColumn id="235" xr3:uid="{8C9431C7-4B8F-4CFD-9A51-EFE6EE102651}" name="14C. Merknader fra kommunen:"/>
    <tableColumn id="236" xr3:uid="{2632EA3A-F6E6-41CE-88B2-4A56FE1A0D63}" name="Skjemastatus:"/>
    <tableColumn id="237" xr3:uid="{040D4FF5-1CF8-4F7C-8C04-168C79D5E481}" name="Skjemastatus oppdatert: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127E-E2AB-483E-AF7F-13F36B5BABB9}">
  <sheetPr>
    <tabColor rgb="FFFFFF00"/>
  </sheetPr>
  <dimension ref="A1:FR638"/>
  <sheetViews>
    <sheetView showGridLines="0" tabSelected="1" zoomScale="90" zoomScaleNormal="90" workbookViewId="0">
      <pane xSplit="8" ySplit="2" topLeftCell="I3" activePane="bottomRight" state="frozen"/>
      <selection pane="topRight" activeCell="J68" sqref="J68"/>
      <selection pane="bottomLeft" activeCell="J68" sqref="J68"/>
      <selection pane="bottomRight" activeCell="FQ1" sqref="FQ1"/>
    </sheetView>
  </sheetViews>
  <sheetFormatPr baseColWidth="10" defaultColWidth="8.90625" defaultRowHeight="14.5" x14ac:dyDescent="0.35"/>
  <cols>
    <col min="1" max="1" width="6" customWidth="1"/>
    <col min="2" max="2" width="13.90625" customWidth="1"/>
    <col min="3" max="3" width="12.54296875" customWidth="1"/>
    <col min="4" max="4" width="15.54296875" customWidth="1"/>
    <col min="5" max="5" width="13.08984375" customWidth="1"/>
    <col min="6" max="6" width="15.453125" customWidth="1"/>
    <col min="7" max="7" width="12.90625" customWidth="1"/>
    <col min="8" max="8" width="32" customWidth="1"/>
    <col min="9" max="9" width="19.90625" customWidth="1"/>
    <col min="10" max="10" width="18.54296875" customWidth="1"/>
    <col min="11" max="11" width="21.90625" customWidth="1"/>
    <col min="12" max="12" width="36.54296875" customWidth="1"/>
    <col min="13" max="13" width="25.54296875" customWidth="1"/>
    <col min="14" max="14" width="35.453125" customWidth="1"/>
    <col min="15" max="15" width="22" customWidth="1"/>
    <col min="16" max="16" width="21.08984375" customWidth="1"/>
    <col min="17" max="17" width="19.90625" customWidth="1"/>
    <col min="18" max="18" width="20.90625" customWidth="1"/>
    <col min="19" max="19" width="25.453125" customWidth="1"/>
    <col min="20" max="20" width="13.453125" customWidth="1"/>
    <col min="21" max="21" width="15.08984375" customWidth="1"/>
    <col min="22" max="22" width="26.90625" customWidth="1"/>
    <col min="23" max="23" width="45" customWidth="1"/>
    <col min="24" max="24" width="45.453125" customWidth="1"/>
    <col min="25" max="25" width="36.08984375" customWidth="1"/>
    <col min="26" max="26" width="33.453125" customWidth="1"/>
    <col min="27" max="27" width="52.08984375" customWidth="1"/>
    <col min="28" max="28" width="53.453125" customWidth="1"/>
    <col min="29" max="29" width="38.54296875" customWidth="1"/>
    <col min="30" max="30" width="29.453125" customWidth="1"/>
    <col min="31" max="31" width="47.90625" customWidth="1"/>
    <col min="32" max="32" width="60.90625" customWidth="1"/>
    <col min="33" max="33" width="21.08984375" customWidth="1"/>
    <col min="34" max="34" width="50.90625" customWidth="1"/>
    <col min="35" max="35" width="30.90625" customWidth="1"/>
    <col min="36" max="36" width="17.90625" customWidth="1"/>
    <col min="37" max="37" width="26" customWidth="1"/>
    <col min="38" max="38" width="31.453125" customWidth="1"/>
    <col min="39" max="39" width="23.08984375" customWidth="1"/>
    <col min="40" max="40" width="23.453125" customWidth="1"/>
    <col min="41" max="41" width="31.54296875" customWidth="1"/>
    <col min="42" max="42" width="30.90625" customWidth="1"/>
    <col min="43" max="47" width="23.453125" customWidth="1"/>
    <col min="48" max="49" width="24.453125" customWidth="1"/>
    <col min="50" max="50" width="32.54296875" customWidth="1"/>
    <col min="51" max="51" width="31.54296875" customWidth="1"/>
    <col min="52" max="56" width="24.453125" customWidth="1"/>
    <col min="57" max="57" width="25.08984375" customWidth="1"/>
    <col min="58" max="58" width="28.453125" customWidth="1"/>
    <col min="59" max="59" width="36.54296875" customWidth="1"/>
    <col min="60" max="60" width="35.90625" customWidth="1"/>
    <col min="61" max="65" width="28.453125" customWidth="1"/>
    <col min="66" max="66" width="29.453125" customWidth="1"/>
    <col min="67" max="67" width="19.90625" customWidth="1"/>
    <col min="68" max="68" width="28.08984375" customWidth="1"/>
    <col min="69" max="69" width="27.08984375" customWidth="1"/>
    <col min="70" max="74" width="19.90625" customWidth="1"/>
    <col min="75" max="75" width="16.90625" customWidth="1"/>
    <col min="76" max="76" width="31.08984375" customWidth="1"/>
    <col min="77" max="77" width="36.08984375" customWidth="1"/>
    <col min="78" max="78" width="28.08984375" customWidth="1"/>
    <col min="79" max="79" width="19.90625" customWidth="1"/>
    <col min="80" max="81" width="24.90625" customWidth="1"/>
    <col min="82" max="82" width="29.08984375" customWidth="1"/>
    <col min="83" max="89" width="23.453125" customWidth="1"/>
    <col min="90" max="97" width="24.453125" customWidth="1"/>
    <col min="98" max="98" width="25.08984375" customWidth="1"/>
    <col min="99" max="105" width="28.453125" customWidth="1"/>
    <col min="106" max="106" width="29.453125" customWidth="1"/>
    <col min="107" max="113" width="19.90625" customWidth="1"/>
    <col min="114" max="114" width="16.90625" customWidth="1"/>
    <col min="115" max="121" width="29.54296875" customWidth="1"/>
    <col min="122" max="122" width="30.453125" customWidth="1"/>
    <col min="123" max="123" width="65.54296875" customWidth="1"/>
    <col min="124" max="124" width="71.453125" customWidth="1"/>
    <col min="125" max="125" width="47.08984375" customWidth="1"/>
    <col min="126" max="132" width="42.54296875" customWidth="1"/>
    <col min="133" max="133" width="43.453125" customWidth="1"/>
    <col min="134" max="140" width="42.54296875" customWidth="1"/>
    <col min="141" max="141" width="43.453125" customWidth="1"/>
    <col min="142" max="148" width="45.08984375" customWidth="1"/>
    <col min="149" max="149" width="42.08984375" customWidth="1"/>
    <col min="150" max="150" width="57.54296875" customWidth="1"/>
    <col min="151" max="151" width="55.90625" customWidth="1"/>
    <col min="152" max="152" width="71.453125" customWidth="1"/>
    <col min="153" max="153" width="62.08984375" customWidth="1"/>
    <col min="154" max="154" width="37.453125" customWidth="1"/>
    <col min="155" max="155" width="52" customWidth="1"/>
    <col min="156" max="156" width="18.90625" customWidth="1"/>
    <col min="157" max="157" width="18.453125" customWidth="1"/>
    <col min="158" max="158" width="54.90625" customWidth="1"/>
    <col min="159" max="159" width="15.453125" customWidth="1"/>
    <col min="160" max="160" width="22.453125" customWidth="1"/>
    <col min="161" max="161" width="44.453125" customWidth="1"/>
    <col min="162" max="162" width="47.90625" customWidth="1"/>
    <col min="163" max="163" width="71.453125" customWidth="1"/>
    <col min="164" max="164" width="45.54296875" customWidth="1"/>
    <col min="165" max="165" width="9.453125" customWidth="1"/>
    <col min="166" max="166" width="10.08984375" customWidth="1"/>
    <col min="167" max="167" width="9.54296875" customWidth="1"/>
    <col min="168" max="168" width="23.90625" customWidth="1"/>
    <col min="169" max="169" width="23.453125" customWidth="1"/>
    <col min="170" max="170" width="24" customWidth="1"/>
  </cols>
  <sheetData>
    <row r="1" spans="1:174" ht="27.9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174" ht="36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4" t="s">
        <v>113</v>
      </c>
      <c r="DJ2" s="4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4" t="s">
        <v>129</v>
      </c>
      <c r="DZ2" s="4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4" t="s">
        <v>145</v>
      </c>
      <c r="EP2" s="4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4" t="s">
        <v>161</v>
      </c>
      <c r="FF2" s="4" t="s">
        <v>162</v>
      </c>
      <c r="FG2" s="4" t="s">
        <v>163</v>
      </c>
      <c r="FH2" s="4" t="s">
        <v>164</v>
      </c>
      <c r="FI2" s="4" t="s">
        <v>165</v>
      </c>
      <c r="FJ2" s="4" t="s">
        <v>166</v>
      </c>
      <c r="FK2" s="4" t="s">
        <v>167</v>
      </c>
      <c r="FL2" s="4" t="s">
        <v>168</v>
      </c>
      <c r="FM2" s="4" t="s">
        <v>169</v>
      </c>
      <c r="FN2" s="4" t="s">
        <v>170</v>
      </c>
      <c r="FO2" s="5" t="s">
        <v>171</v>
      </c>
      <c r="FP2" s="5" t="s">
        <v>172</v>
      </c>
    </row>
    <row r="3" spans="1:174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6"/>
      <c r="T3" s="6"/>
      <c r="U3" s="6"/>
      <c r="V3" s="6"/>
      <c r="W3" s="6"/>
      <c r="X3" s="6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25">
        <f>0.4667*SUM(AN3:AQ3)+0.8222*SUM(AW3:AZ3)+SUM(BF3:BI3)</f>
        <v>0</v>
      </c>
      <c r="FP3" s="25">
        <f>0.4667*SUM(AR3:AU3)+0.8222*SUM(BA3:BD3)+SUM(BJ3:BM3)</f>
        <v>0</v>
      </c>
      <c r="FR3" s="10"/>
    </row>
    <row r="4" spans="1:174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  <c r="S4" s="6"/>
      <c r="T4" s="6"/>
      <c r="U4" s="6"/>
      <c r="V4" s="6"/>
      <c r="W4" s="6"/>
      <c r="X4" s="6"/>
      <c r="Y4" s="8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9">
        <f t="shared" ref="FO4:FO66" si="0">0.4667*SUM(AN4:AQ4)+0.8222*SUM(AW4:AZ4)+SUM(BF4:BI4)</f>
        <v>0</v>
      </c>
      <c r="FP4" s="9">
        <f t="shared" ref="FP4:FP66" si="1">0.4667*SUM(AR4:AU4)+0.8222*SUM(BA4:BD4)+SUM(BJ4:BM4)</f>
        <v>0</v>
      </c>
    </row>
    <row r="5" spans="1:174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6"/>
      <c r="T5" s="6"/>
      <c r="U5" s="6"/>
      <c r="V5" s="6"/>
      <c r="W5" s="6"/>
      <c r="X5" s="6"/>
      <c r="Y5" s="8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9">
        <f t="shared" si="0"/>
        <v>0</v>
      </c>
      <c r="FP5" s="9">
        <f t="shared" si="1"/>
        <v>0</v>
      </c>
    </row>
    <row r="6" spans="1:174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6"/>
      <c r="Y6" s="8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9">
        <f t="shared" si="0"/>
        <v>0</v>
      </c>
      <c r="FP6" s="9">
        <f t="shared" si="1"/>
        <v>0</v>
      </c>
    </row>
    <row r="7" spans="1:174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7"/>
      <c r="S7" s="6"/>
      <c r="T7" s="6"/>
      <c r="U7" s="6"/>
      <c r="V7" s="6"/>
      <c r="W7" s="6"/>
      <c r="X7" s="6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9">
        <f t="shared" si="0"/>
        <v>0</v>
      </c>
      <c r="FP7" s="9">
        <f t="shared" si="1"/>
        <v>0</v>
      </c>
    </row>
    <row r="8" spans="1:174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6"/>
      <c r="T8" s="6"/>
      <c r="U8" s="6"/>
      <c r="V8" s="6"/>
      <c r="W8" s="6"/>
      <c r="X8" s="6"/>
      <c r="Y8" s="8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9">
        <f t="shared" si="0"/>
        <v>0</v>
      </c>
      <c r="FP8" s="9">
        <f t="shared" si="1"/>
        <v>0</v>
      </c>
    </row>
    <row r="9" spans="1:174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7"/>
      <c r="S9" s="6"/>
      <c r="T9" s="6"/>
      <c r="U9" s="6"/>
      <c r="V9" s="6"/>
      <c r="W9" s="6"/>
      <c r="X9" s="6"/>
      <c r="Y9" s="8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9">
        <f t="shared" si="0"/>
        <v>0</v>
      </c>
      <c r="FP9" s="9">
        <f t="shared" si="1"/>
        <v>0</v>
      </c>
    </row>
    <row r="10" spans="1:174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7"/>
      <c r="S10" s="6"/>
      <c r="T10" s="6"/>
      <c r="U10" s="6"/>
      <c r="V10" s="6"/>
      <c r="W10" s="6"/>
      <c r="X10" s="6"/>
      <c r="Y10" s="8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9">
        <f t="shared" si="0"/>
        <v>0</v>
      </c>
      <c r="FP10" s="9">
        <f t="shared" si="1"/>
        <v>0</v>
      </c>
    </row>
    <row r="11" spans="1:174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  <c r="R11" s="7"/>
      <c r="S11" s="6"/>
      <c r="T11" s="6"/>
      <c r="U11" s="6"/>
      <c r="V11" s="6"/>
      <c r="W11" s="6"/>
      <c r="X11" s="6"/>
      <c r="Y11" s="8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9">
        <f t="shared" si="0"/>
        <v>0</v>
      </c>
      <c r="FP11" s="9">
        <f t="shared" si="1"/>
        <v>0</v>
      </c>
    </row>
    <row r="12" spans="1:174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6"/>
      <c r="Y12" s="8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9">
        <f t="shared" si="0"/>
        <v>0</v>
      </c>
      <c r="FP12" s="9">
        <f t="shared" si="1"/>
        <v>0</v>
      </c>
    </row>
    <row r="13" spans="1:174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  <c r="R13" s="12"/>
      <c r="S13" s="11"/>
      <c r="T13" s="11"/>
      <c r="U13" s="11"/>
      <c r="V13" s="11"/>
      <c r="W13" s="11"/>
      <c r="X13" s="11"/>
      <c r="Y13" s="13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9">
        <f t="shared" si="0"/>
        <v>0</v>
      </c>
      <c r="FP13" s="9">
        <f t="shared" si="1"/>
        <v>0</v>
      </c>
    </row>
    <row r="14" spans="1:174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7"/>
      <c r="S14" s="6"/>
      <c r="T14" s="6"/>
      <c r="U14" s="6"/>
      <c r="V14" s="6"/>
      <c r="W14" s="6"/>
      <c r="X14" s="6"/>
      <c r="Y14" s="8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9">
        <f t="shared" si="0"/>
        <v>0</v>
      </c>
      <c r="FP14" s="9">
        <f t="shared" si="1"/>
        <v>0</v>
      </c>
    </row>
    <row r="15" spans="1:174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7"/>
      <c r="S15" s="6"/>
      <c r="T15" s="6"/>
      <c r="U15" s="6"/>
      <c r="V15" s="6"/>
      <c r="W15" s="6"/>
      <c r="X15" s="6"/>
      <c r="Y15" s="8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9">
        <f t="shared" si="0"/>
        <v>0</v>
      </c>
      <c r="FP15" s="9">
        <f t="shared" si="1"/>
        <v>0</v>
      </c>
    </row>
    <row r="16" spans="1:174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7"/>
      <c r="S16" s="6"/>
      <c r="T16" s="6"/>
      <c r="U16" s="6"/>
      <c r="V16" s="6"/>
      <c r="W16" s="6"/>
      <c r="X16" s="6"/>
      <c r="Y16" s="8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9">
        <f t="shared" si="0"/>
        <v>0</v>
      </c>
      <c r="FP16" s="9">
        <f t="shared" si="1"/>
        <v>0</v>
      </c>
    </row>
    <row r="17" spans="1:172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6"/>
      <c r="Y17" s="8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9">
        <f t="shared" si="0"/>
        <v>0</v>
      </c>
      <c r="FP17" s="9">
        <f t="shared" si="1"/>
        <v>0</v>
      </c>
    </row>
    <row r="18" spans="1:172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7"/>
      <c r="S18" s="6"/>
      <c r="T18" s="6"/>
      <c r="U18" s="6"/>
      <c r="V18" s="6"/>
      <c r="W18" s="6"/>
      <c r="X18" s="6"/>
      <c r="Y18" s="8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9">
        <f t="shared" si="0"/>
        <v>0</v>
      </c>
      <c r="FP18" s="9">
        <f t="shared" si="1"/>
        <v>0</v>
      </c>
    </row>
    <row r="19" spans="1:172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7"/>
      <c r="S19" s="6"/>
      <c r="T19" s="6"/>
      <c r="U19" s="6"/>
      <c r="V19" s="6"/>
      <c r="W19" s="6"/>
      <c r="X19" s="6"/>
      <c r="Y19" s="8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9">
        <f t="shared" si="0"/>
        <v>0</v>
      </c>
      <c r="FP19" s="9">
        <f t="shared" si="1"/>
        <v>0</v>
      </c>
    </row>
    <row r="20" spans="1:172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7"/>
      <c r="S20" s="6"/>
      <c r="T20" s="6"/>
      <c r="U20" s="6"/>
      <c r="V20" s="6"/>
      <c r="W20" s="6"/>
      <c r="X20" s="6"/>
      <c r="Y20" s="8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9">
        <f t="shared" si="0"/>
        <v>0</v>
      </c>
      <c r="FP20" s="9">
        <f t="shared" si="1"/>
        <v>0</v>
      </c>
    </row>
    <row r="21" spans="1:172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7"/>
      <c r="S21" s="6"/>
      <c r="T21" s="6"/>
      <c r="U21" s="6"/>
      <c r="V21" s="6"/>
      <c r="W21" s="6"/>
      <c r="X21" s="6"/>
      <c r="Y21" s="8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9">
        <f t="shared" si="0"/>
        <v>0</v>
      </c>
      <c r="FP21" s="9">
        <f t="shared" si="1"/>
        <v>0</v>
      </c>
    </row>
    <row r="22" spans="1:172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6"/>
      <c r="Y22" s="8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9">
        <f t="shared" si="0"/>
        <v>0</v>
      </c>
      <c r="FP22" s="9">
        <f t="shared" si="1"/>
        <v>0</v>
      </c>
    </row>
    <row r="23" spans="1:172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7"/>
      <c r="S23" s="6"/>
      <c r="T23" s="6"/>
      <c r="U23" s="6"/>
      <c r="V23" s="6"/>
      <c r="W23" s="6"/>
      <c r="X23" s="6"/>
      <c r="Y23" s="8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9">
        <f t="shared" si="0"/>
        <v>0</v>
      </c>
      <c r="FP23" s="9">
        <f t="shared" si="1"/>
        <v>0</v>
      </c>
    </row>
    <row r="24" spans="1:172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7"/>
      <c r="S24" s="6"/>
      <c r="T24" s="6"/>
      <c r="U24" s="6"/>
      <c r="V24" s="6"/>
      <c r="W24" s="6"/>
      <c r="X24" s="6"/>
      <c r="Y24" s="8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9">
        <f t="shared" si="0"/>
        <v>0</v>
      </c>
      <c r="FP24" s="9">
        <f t="shared" si="1"/>
        <v>0</v>
      </c>
    </row>
    <row r="25" spans="1:172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7"/>
      <c r="S25" s="6"/>
      <c r="T25" s="6"/>
      <c r="U25" s="6"/>
      <c r="V25" s="6"/>
      <c r="W25" s="6"/>
      <c r="X25" s="6"/>
      <c r="Y25" s="8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9">
        <f t="shared" si="0"/>
        <v>0</v>
      </c>
      <c r="FP25" s="9">
        <f t="shared" si="1"/>
        <v>0</v>
      </c>
    </row>
    <row r="26" spans="1:172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7"/>
      <c r="S26" s="6"/>
      <c r="T26" s="6"/>
      <c r="U26" s="6"/>
      <c r="V26" s="6"/>
      <c r="W26" s="6"/>
      <c r="X26" s="6"/>
      <c r="Y26" s="8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9">
        <f t="shared" si="0"/>
        <v>0</v>
      </c>
      <c r="FP26" s="9">
        <f t="shared" si="1"/>
        <v>0</v>
      </c>
    </row>
    <row r="27" spans="1:172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7"/>
      <c r="S27" s="6"/>
      <c r="T27" s="6"/>
      <c r="U27" s="6"/>
      <c r="V27" s="6"/>
      <c r="W27" s="6"/>
      <c r="X27" s="6"/>
      <c r="Y27" s="8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9">
        <f t="shared" si="0"/>
        <v>0</v>
      </c>
      <c r="FP27" s="9">
        <f t="shared" si="1"/>
        <v>0</v>
      </c>
    </row>
    <row r="28" spans="1:172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7"/>
      <c r="S28" s="6"/>
      <c r="T28" s="6"/>
      <c r="U28" s="6"/>
      <c r="V28" s="6"/>
      <c r="W28" s="6"/>
      <c r="X28" s="6"/>
      <c r="Y28" s="8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9">
        <f t="shared" si="0"/>
        <v>0</v>
      </c>
      <c r="FP28" s="9">
        <f t="shared" si="1"/>
        <v>0</v>
      </c>
    </row>
    <row r="29" spans="1:172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7"/>
      <c r="S29" s="6"/>
      <c r="T29" s="6"/>
      <c r="U29" s="6"/>
      <c r="V29" s="6"/>
      <c r="W29" s="6"/>
      <c r="X29" s="6"/>
      <c r="Y29" s="8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9">
        <f t="shared" si="0"/>
        <v>0</v>
      </c>
      <c r="FP29" s="9">
        <f t="shared" si="1"/>
        <v>0</v>
      </c>
    </row>
    <row r="30" spans="1:172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7"/>
      <c r="S30" s="6"/>
      <c r="T30" s="6"/>
      <c r="U30" s="6"/>
      <c r="V30" s="6"/>
      <c r="W30" s="6"/>
      <c r="X30" s="6"/>
      <c r="Y30" s="8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9">
        <f t="shared" si="0"/>
        <v>0</v>
      </c>
      <c r="FP30" s="9">
        <f t="shared" si="1"/>
        <v>0</v>
      </c>
    </row>
    <row r="31" spans="1:172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7"/>
      <c r="S31" s="6"/>
      <c r="T31" s="6"/>
      <c r="U31" s="6"/>
      <c r="V31" s="6"/>
      <c r="W31" s="6"/>
      <c r="X31" s="6"/>
      <c r="Y31" s="8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9">
        <f t="shared" si="0"/>
        <v>0</v>
      </c>
      <c r="FP31" s="9">
        <f t="shared" si="1"/>
        <v>0</v>
      </c>
    </row>
    <row r="32" spans="1:172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6"/>
      <c r="Y32" s="8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9">
        <f t="shared" si="0"/>
        <v>0</v>
      </c>
      <c r="FP32" s="9">
        <f t="shared" si="1"/>
        <v>0</v>
      </c>
    </row>
    <row r="33" spans="1:172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7"/>
      <c r="S33" s="6"/>
      <c r="T33" s="6"/>
      <c r="U33" s="6"/>
      <c r="V33" s="6"/>
      <c r="W33" s="6"/>
      <c r="X33" s="6"/>
      <c r="Y33" s="8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9">
        <f t="shared" si="0"/>
        <v>0</v>
      </c>
      <c r="FP33" s="9">
        <f t="shared" si="1"/>
        <v>0</v>
      </c>
    </row>
    <row r="34" spans="1:172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7"/>
      <c r="S34" s="6"/>
      <c r="T34" s="6"/>
      <c r="U34" s="6"/>
      <c r="V34" s="6"/>
      <c r="W34" s="6"/>
      <c r="X34" s="6"/>
      <c r="Y34" s="8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9">
        <f t="shared" si="0"/>
        <v>0</v>
      </c>
      <c r="FP34" s="9">
        <f t="shared" si="1"/>
        <v>0</v>
      </c>
    </row>
    <row r="35" spans="1:172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7"/>
      <c r="S35" s="6"/>
      <c r="T35" s="6"/>
      <c r="U35" s="6"/>
      <c r="V35" s="6"/>
      <c r="W35" s="6"/>
      <c r="X35" s="6"/>
      <c r="Y35" s="8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9">
        <f t="shared" si="0"/>
        <v>0</v>
      </c>
      <c r="FP35" s="9">
        <f t="shared" si="1"/>
        <v>0</v>
      </c>
    </row>
    <row r="36" spans="1:172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7"/>
      <c r="S36" s="6"/>
      <c r="T36" s="6"/>
      <c r="U36" s="6"/>
      <c r="V36" s="6"/>
      <c r="W36" s="6"/>
      <c r="X36" s="6"/>
      <c r="Y36" s="8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9">
        <f t="shared" si="0"/>
        <v>0</v>
      </c>
      <c r="FP36" s="9">
        <f t="shared" si="1"/>
        <v>0</v>
      </c>
    </row>
    <row r="37" spans="1:172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6"/>
      <c r="Y37" s="8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9">
        <f t="shared" si="0"/>
        <v>0</v>
      </c>
      <c r="FP37" s="9">
        <f t="shared" si="1"/>
        <v>0</v>
      </c>
    </row>
    <row r="38" spans="1:172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7"/>
      <c r="S38" s="6"/>
      <c r="T38" s="6"/>
      <c r="U38" s="6"/>
      <c r="V38" s="6"/>
      <c r="W38" s="6"/>
      <c r="X38" s="6"/>
      <c r="Y38" s="8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9">
        <f t="shared" si="0"/>
        <v>0</v>
      </c>
      <c r="FP38" s="9">
        <f t="shared" si="1"/>
        <v>0</v>
      </c>
    </row>
    <row r="39" spans="1:172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7"/>
      <c r="S39" s="6"/>
      <c r="T39" s="6"/>
      <c r="U39" s="6"/>
      <c r="V39" s="6"/>
      <c r="W39" s="6"/>
      <c r="X39" s="6"/>
      <c r="Y39" s="8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9">
        <f t="shared" si="0"/>
        <v>0</v>
      </c>
      <c r="FP39" s="9">
        <f t="shared" si="1"/>
        <v>0</v>
      </c>
    </row>
    <row r="40" spans="1:172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7"/>
      <c r="S40" s="6"/>
      <c r="T40" s="6"/>
      <c r="U40" s="6"/>
      <c r="V40" s="6"/>
      <c r="W40" s="6"/>
      <c r="X40" s="6"/>
      <c r="Y40" s="8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9">
        <f t="shared" si="0"/>
        <v>0</v>
      </c>
      <c r="FP40" s="9">
        <f t="shared" si="1"/>
        <v>0</v>
      </c>
    </row>
    <row r="41" spans="1:172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7"/>
      <c r="S41" s="6"/>
      <c r="T41" s="6"/>
      <c r="U41" s="6"/>
      <c r="V41" s="6"/>
      <c r="W41" s="6"/>
      <c r="X41" s="6"/>
      <c r="Y41" s="8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9">
        <f t="shared" si="0"/>
        <v>0</v>
      </c>
      <c r="FP41" s="9">
        <f t="shared" si="1"/>
        <v>0</v>
      </c>
    </row>
    <row r="42" spans="1:172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6"/>
      <c r="Y42" s="8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9">
        <f t="shared" si="0"/>
        <v>0</v>
      </c>
      <c r="FP42" s="9">
        <f t="shared" si="1"/>
        <v>0</v>
      </c>
    </row>
    <row r="43" spans="1:172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7"/>
      <c r="R43" s="7"/>
      <c r="S43" s="6"/>
      <c r="T43" s="6"/>
      <c r="U43" s="6"/>
      <c r="V43" s="6"/>
      <c r="W43" s="6"/>
      <c r="X43" s="6"/>
      <c r="Y43" s="8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9">
        <f t="shared" si="0"/>
        <v>0</v>
      </c>
      <c r="FP43" s="9">
        <f t="shared" si="1"/>
        <v>0</v>
      </c>
    </row>
    <row r="44" spans="1:172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7"/>
      <c r="R44" s="7"/>
      <c r="S44" s="6"/>
      <c r="T44" s="6"/>
      <c r="U44" s="6"/>
      <c r="V44" s="6"/>
      <c r="W44" s="6"/>
      <c r="X44" s="6"/>
      <c r="Y44" s="8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9">
        <f t="shared" si="0"/>
        <v>0</v>
      </c>
      <c r="FP44" s="9">
        <f t="shared" si="1"/>
        <v>0</v>
      </c>
    </row>
    <row r="45" spans="1:172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7"/>
      <c r="R45" s="7"/>
      <c r="S45" s="6"/>
      <c r="T45" s="6"/>
      <c r="U45" s="6"/>
      <c r="V45" s="6"/>
      <c r="W45" s="6"/>
      <c r="X45" s="6"/>
      <c r="Y45" s="8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9">
        <f t="shared" si="0"/>
        <v>0</v>
      </c>
      <c r="FP45" s="9">
        <f t="shared" si="1"/>
        <v>0</v>
      </c>
    </row>
    <row r="46" spans="1:172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7"/>
      <c r="S46" s="6"/>
      <c r="T46" s="6"/>
      <c r="U46" s="6"/>
      <c r="V46" s="6"/>
      <c r="W46" s="6"/>
      <c r="X46" s="6"/>
      <c r="Y46" s="8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9">
        <f t="shared" si="0"/>
        <v>0</v>
      </c>
      <c r="FP46" s="9">
        <f t="shared" si="1"/>
        <v>0</v>
      </c>
    </row>
    <row r="47" spans="1:172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6"/>
      <c r="Y47" s="8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9">
        <f t="shared" si="0"/>
        <v>0</v>
      </c>
      <c r="FP47" s="9">
        <f t="shared" si="1"/>
        <v>0</v>
      </c>
    </row>
    <row r="48" spans="1:172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7"/>
      <c r="R48" s="7"/>
      <c r="S48" s="6"/>
      <c r="T48" s="6"/>
      <c r="U48" s="6"/>
      <c r="V48" s="6"/>
      <c r="W48" s="6"/>
      <c r="X48" s="6"/>
      <c r="Y48" s="8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9">
        <f t="shared" si="0"/>
        <v>0</v>
      </c>
      <c r="FP48" s="9">
        <f t="shared" si="1"/>
        <v>0</v>
      </c>
    </row>
    <row r="49" spans="1:172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7"/>
      <c r="R49" s="7"/>
      <c r="S49" s="6"/>
      <c r="T49" s="6"/>
      <c r="U49" s="6"/>
      <c r="V49" s="6"/>
      <c r="W49" s="6"/>
      <c r="X49" s="6"/>
      <c r="Y49" s="8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9">
        <f t="shared" si="0"/>
        <v>0</v>
      </c>
      <c r="FP49" s="9">
        <f t="shared" si="1"/>
        <v>0</v>
      </c>
    </row>
    <row r="50" spans="1:172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7"/>
      <c r="R50" s="7"/>
      <c r="S50" s="6"/>
      <c r="T50" s="6"/>
      <c r="U50" s="6"/>
      <c r="V50" s="6"/>
      <c r="W50" s="6"/>
      <c r="X50" s="6"/>
      <c r="Y50" s="8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9">
        <f t="shared" si="0"/>
        <v>0</v>
      </c>
      <c r="FP50" s="9">
        <f t="shared" si="1"/>
        <v>0</v>
      </c>
    </row>
    <row r="51" spans="1:172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7"/>
      <c r="R51" s="7"/>
      <c r="S51" s="6"/>
      <c r="T51" s="6"/>
      <c r="U51" s="6"/>
      <c r="V51" s="6"/>
      <c r="W51" s="6"/>
      <c r="X51" s="6"/>
      <c r="Y51" s="8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9">
        <f t="shared" si="0"/>
        <v>0</v>
      </c>
      <c r="FP51" s="9">
        <f t="shared" si="1"/>
        <v>0</v>
      </c>
    </row>
    <row r="52" spans="1:172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6"/>
      <c r="Y52" s="8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9">
        <f t="shared" si="0"/>
        <v>0</v>
      </c>
      <c r="FP52" s="9">
        <f t="shared" si="1"/>
        <v>0</v>
      </c>
    </row>
    <row r="53" spans="1:172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7"/>
      <c r="R53" s="7"/>
      <c r="S53" s="6"/>
      <c r="T53" s="6"/>
      <c r="U53" s="6"/>
      <c r="V53" s="6"/>
      <c r="W53" s="6"/>
      <c r="X53" s="6"/>
      <c r="Y53" s="8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9">
        <f t="shared" si="0"/>
        <v>0</v>
      </c>
      <c r="FP53" s="9">
        <f t="shared" si="1"/>
        <v>0</v>
      </c>
    </row>
    <row r="54" spans="1:172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7"/>
      <c r="R54" s="7"/>
      <c r="S54" s="6"/>
      <c r="T54" s="6"/>
      <c r="U54" s="6"/>
      <c r="V54" s="6"/>
      <c r="W54" s="6"/>
      <c r="X54" s="6"/>
      <c r="Y54" s="8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9">
        <f t="shared" si="0"/>
        <v>0</v>
      </c>
      <c r="FP54" s="9">
        <f t="shared" si="1"/>
        <v>0</v>
      </c>
    </row>
    <row r="55" spans="1:172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7"/>
      <c r="R55" s="7"/>
      <c r="S55" s="6"/>
      <c r="T55" s="6"/>
      <c r="U55" s="6"/>
      <c r="V55" s="6"/>
      <c r="W55" s="6"/>
      <c r="X55" s="6"/>
      <c r="Y55" s="8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9">
        <f t="shared" si="0"/>
        <v>0</v>
      </c>
      <c r="FP55" s="9">
        <f t="shared" si="1"/>
        <v>0</v>
      </c>
    </row>
    <row r="56" spans="1:172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/>
      <c r="R56" s="7"/>
      <c r="S56" s="6"/>
      <c r="T56" s="6"/>
      <c r="U56" s="6"/>
      <c r="V56" s="6"/>
      <c r="W56" s="6"/>
      <c r="X56" s="6"/>
      <c r="Y56" s="8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9">
        <f t="shared" si="0"/>
        <v>0</v>
      </c>
      <c r="FP56" s="9">
        <f t="shared" si="1"/>
        <v>0</v>
      </c>
    </row>
    <row r="57" spans="1:172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6"/>
      <c r="Y57" s="8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9">
        <f t="shared" si="0"/>
        <v>0</v>
      </c>
      <c r="FP57" s="9">
        <f t="shared" si="1"/>
        <v>0</v>
      </c>
    </row>
    <row r="58" spans="1:172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7"/>
      <c r="R58" s="7"/>
      <c r="S58" s="6"/>
      <c r="T58" s="6"/>
      <c r="U58" s="6"/>
      <c r="V58" s="6"/>
      <c r="W58" s="6"/>
      <c r="X58" s="6"/>
      <c r="Y58" s="8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9">
        <f t="shared" si="0"/>
        <v>0</v>
      </c>
      <c r="FP58" s="9">
        <f t="shared" si="1"/>
        <v>0</v>
      </c>
    </row>
    <row r="59" spans="1:172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7"/>
      <c r="R59" s="7"/>
      <c r="S59" s="6"/>
      <c r="T59" s="6"/>
      <c r="U59" s="6"/>
      <c r="V59" s="6"/>
      <c r="W59" s="6"/>
      <c r="X59" s="6"/>
      <c r="Y59" s="8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9">
        <f t="shared" si="0"/>
        <v>0</v>
      </c>
      <c r="FP59" s="9">
        <f t="shared" si="1"/>
        <v>0</v>
      </c>
    </row>
    <row r="60" spans="1:172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7"/>
      <c r="R60" s="7"/>
      <c r="S60" s="6"/>
      <c r="T60" s="6"/>
      <c r="U60" s="6"/>
      <c r="V60" s="6"/>
      <c r="W60" s="6"/>
      <c r="X60" s="6"/>
      <c r="Y60" s="8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9">
        <f t="shared" si="0"/>
        <v>0</v>
      </c>
      <c r="FP60" s="9">
        <f t="shared" si="1"/>
        <v>0</v>
      </c>
    </row>
    <row r="61" spans="1:172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7"/>
      <c r="R61" s="7"/>
      <c r="S61" s="6"/>
      <c r="T61" s="6"/>
      <c r="U61" s="6"/>
      <c r="V61" s="6"/>
      <c r="W61" s="6"/>
      <c r="X61" s="6"/>
      <c r="Y61" s="8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9">
        <f t="shared" si="0"/>
        <v>0</v>
      </c>
      <c r="FP61" s="9">
        <f t="shared" si="1"/>
        <v>0</v>
      </c>
    </row>
    <row r="62" spans="1:172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7"/>
      <c r="R62" s="7"/>
      <c r="S62" s="6"/>
      <c r="T62" s="6"/>
      <c r="U62" s="6"/>
      <c r="V62" s="6"/>
      <c r="W62" s="6"/>
      <c r="X62" s="6"/>
      <c r="Y62" s="8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9">
        <f t="shared" si="0"/>
        <v>0</v>
      </c>
      <c r="FP62" s="9">
        <f t="shared" si="1"/>
        <v>0</v>
      </c>
    </row>
    <row r="63" spans="1:172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7"/>
      <c r="R63" s="7"/>
      <c r="S63" s="6"/>
      <c r="T63" s="6"/>
      <c r="U63" s="6"/>
      <c r="V63" s="6"/>
      <c r="W63" s="6"/>
      <c r="X63" s="6"/>
      <c r="Y63" s="8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9">
        <f t="shared" si="0"/>
        <v>0</v>
      </c>
      <c r="FP63" s="9">
        <f t="shared" si="1"/>
        <v>0</v>
      </c>
    </row>
    <row r="64" spans="1:172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7"/>
      <c r="R64" s="7"/>
      <c r="S64" s="6"/>
      <c r="T64" s="6"/>
      <c r="U64" s="6"/>
      <c r="V64" s="6"/>
      <c r="W64" s="6"/>
      <c r="X64" s="6"/>
      <c r="Y64" s="8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9">
        <f t="shared" si="0"/>
        <v>0</v>
      </c>
      <c r="FP64" s="9">
        <f t="shared" si="1"/>
        <v>0</v>
      </c>
    </row>
    <row r="65" spans="1:172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7"/>
      <c r="R65" s="7"/>
      <c r="S65" s="6"/>
      <c r="T65" s="6"/>
      <c r="U65" s="6"/>
      <c r="V65" s="6"/>
      <c r="W65" s="6"/>
      <c r="X65" s="6"/>
      <c r="Y65" s="8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9">
        <f t="shared" si="0"/>
        <v>0</v>
      </c>
      <c r="FP65" s="9">
        <f t="shared" si="1"/>
        <v>0</v>
      </c>
    </row>
    <row r="66" spans="1:172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7"/>
      <c r="R66" s="7"/>
      <c r="S66" s="6"/>
      <c r="T66" s="6"/>
      <c r="U66" s="6"/>
      <c r="V66" s="6"/>
      <c r="W66" s="6"/>
      <c r="X66" s="6"/>
      <c r="Y66" s="8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9">
        <f t="shared" si="0"/>
        <v>0</v>
      </c>
      <c r="FP66" s="9">
        <f t="shared" si="1"/>
        <v>0</v>
      </c>
    </row>
    <row r="67" spans="1:172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7"/>
      <c r="R67" s="7"/>
      <c r="S67" s="6"/>
      <c r="T67" s="6"/>
      <c r="U67" s="6"/>
      <c r="V67" s="6"/>
      <c r="W67" s="6"/>
      <c r="X67" s="6"/>
      <c r="Y67" s="8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9">
        <f t="shared" ref="FO67:FO130" si="2">0.4667*SUM(AN67:AQ67)+0.8222*SUM(AW67:AZ67)+SUM(BF67:BI67)</f>
        <v>0</v>
      </c>
      <c r="FP67" s="9">
        <f t="shared" ref="FP67:FP130" si="3">0.4667*SUM(AR67:AU67)+0.8222*SUM(BA67:BD67)+SUM(BJ67:BM67)</f>
        <v>0</v>
      </c>
    </row>
    <row r="68" spans="1:172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7"/>
      <c r="R68" s="7"/>
      <c r="S68" s="6"/>
      <c r="T68" s="6"/>
      <c r="U68" s="6"/>
      <c r="V68" s="6"/>
      <c r="W68" s="6"/>
      <c r="X68" s="6"/>
      <c r="Y68" s="8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9">
        <f t="shared" si="2"/>
        <v>0</v>
      </c>
      <c r="FP68" s="9">
        <f t="shared" si="3"/>
        <v>0</v>
      </c>
    </row>
    <row r="69" spans="1:172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7"/>
      <c r="R69" s="7"/>
      <c r="S69" s="6"/>
      <c r="T69" s="6"/>
      <c r="U69" s="6"/>
      <c r="V69" s="6"/>
      <c r="W69" s="6"/>
      <c r="X69" s="6"/>
      <c r="Y69" s="8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9">
        <f t="shared" si="2"/>
        <v>0</v>
      </c>
      <c r="FP69" s="9">
        <f t="shared" si="3"/>
        <v>0</v>
      </c>
    </row>
    <row r="70" spans="1:172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7"/>
      <c r="R70" s="7"/>
      <c r="S70" s="6"/>
      <c r="T70" s="6"/>
      <c r="U70" s="6"/>
      <c r="V70" s="6"/>
      <c r="W70" s="6"/>
      <c r="X70" s="6"/>
      <c r="Y70" s="8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9">
        <f t="shared" si="2"/>
        <v>0</v>
      </c>
      <c r="FP70" s="9">
        <f t="shared" si="3"/>
        <v>0</v>
      </c>
    </row>
    <row r="71" spans="1:172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7"/>
      <c r="R71" s="7"/>
      <c r="S71" s="6"/>
      <c r="T71" s="6"/>
      <c r="U71" s="6"/>
      <c r="V71" s="6"/>
      <c r="W71" s="6"/>
      <c r="X71" s="6"/>
      <c r="Y71" s="8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9">
        <f t="shared" si="2"/>
        <v>0</v>
      </c>
      <c r="FP71" s="9">
        <f t="shared" si="3"/>
        <v>0</v>
      </c>
    </row>
    <row r="72" spans="1:172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7"/>
      <c r="R72" s="7"/>
      <c r="S72" s="6"/>
      <c r="T72" s="6"/>
      <c r="U72" s="6"/>
      <c r="V72" s="6"/>
      <c r="W72" s="6"/>
      <c r="X72" s="6"/>
      <c r="Y72" s="8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9">
        <f t="shared" si="2"/>
        <v>0</v>
      </c>
      <c r="FP72" s="9">
        <f t="shared" si="3"/>
        <v>0</v>
      </c>
    </row>
    <row r="73" spans="1:172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7"/>
      <c r="R73" s="7"/>
      <c r="S73" s="6"/>
      <c r="T73" s="6"/>
      <c r="U73" s="6"/>
      <c r="V73" s="6"/>
      <c r="W73" s="6"/>
      <c r="X73" s="6"/>
      <c r="Y73" s="8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9">
        <f t="shared" si="2"/>
        <v>0</v>
      </c>
      <c r="FP73" s="9">
        <f t="shared" si="3"/>
        <v>0</v>
      </c>
    </row>
    <row r="74" spans="1:172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7"/>
      <c r="R74" s="7"/>
      <c r="S74" s="6"/>
      <c r="T74" s="6"/>
      <c r="U74" s="6"/>
      <c r="V74" s="6"/>
      <c r="W74" s="6"/>
      <c r="X74" s="6"/>
      <c r="Y74" s="8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9">
        <f t="shared" si="2"/>
        <v>0</v>
      </c>
      <c r="FP74" s="9">
        <f t="shared" si="3"/>
        <v>0</v>
      </c>
    </row>
    <row r="75" spans="1:172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7"/>
      <c r="R75" s="7"/>
      <c r="S75" s="6"/>
      <c r="T75" s="6"/>
      <c r="U75" s="6"/>
      <c r="V75" s="6"/>
      <c r="W75" s="6"/>
      <c r="X75" s="6"/>
      <c r="Y75" s="8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9">
        <f t="shared" si="2"/>
        <v>0</v>
      </c>
      <c r="FP75" s="9">
        <f t="shared" si="3"/>
        <v>0</v>
      </c>
    </row>
    <row r="76" spans="1:172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7"/>
      <c r="R76" s="7"/>
      <c r="S76" s="6"/>
      <c r="T76" s="6"/>
      <c r="U76" s="6"/>
      <c r="V76" s="6"/>
      <c r="W76" s="6"/>
      <c r="X76" s="6"/>
      <c r="Y76" s="8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9">
        <f t="shared" si="2"/>
        <v>0</v>
      </c>
      <c r="FP76" s="9">
        <f t="shared" si="3"/>
        <v>0</v>
      </c>
    </row>
    <row r="77" spans="1:172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7"/>
      <c r="R77" s="7"/>
      <c r="S77" s="6"/>
      <c r="T77" s="6"/>
      <c r="U77" s="6"/>
      <c r="V77" s="6"/>
      <c r="W77" s="6"/>
      <c r="X77" s="6"/>
      <c r="Y77" s="8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9">
        <f t="shared" si="2"/>
        <v>0</v>
      </c>
      <c r="FP77" s="9">
        <f t="shared" si="3"/>
        <v>0</v>
      </c>
    </row>
    <row r="78" spans="1:172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7"/>
      <c r="R78" s="7"/>
      <c r="S78" s="6"/>
      <c r="T78" s="6"/>
      <c r="U78" s="6"/>
      <c r="V78" s="6"/>
      <c r="W78" s="6"/>
      <c r="X78" s="6"/>
      <c r="Y78" s="8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9">
        <f t="shared" si="2"/>
        <v>0</v>
      </c>
      <c r="FP78" s="9">
        <f t="shared" si="3"/>
        <v>0</v>
      </c>
    </row>
    <row r="79" spans="1:172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7"/>
      <c r="R79" s="7"/>
      <c r="S79" s="6"/>
      <c r="T79" s="6"/>
      <c r="U79" s="6"/>
      <c r="V79" s="6"/>
      <c r="W79" s="6"/>
      <c r="X79" s="6"/>
      <c r="Y79" s="8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9">
        <f t="shared" si="2"/>
        <v>0</v>
      </c>
      <c r="FP79" s="9">
        <f t="shared" si="3"/>
        <v>0</v>
      </c>
    </row>
    <row r="80" spans="1:172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7"/>
      <c r="R80" s="7"/>
      <c r="S80" s="6"/>
      <c r="T80" s="6"/>
      <c r="U80" s="6"/>
      <c r="V80" s="6"/>
      <c r="W80" s="6"/>
      <c r="X80" s="6"/>
      <c r="Y80" s="8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9">
        <f t="shared" si="2"/>
        <v>0</v>
      </c>
      <c r="FP80" s="9">
        <f t="shared" si="3"/>
        <v>0</v>
      </c>
    </row>
    <row r="81" spans="1:172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7"/>
      <c r="R81" s="7"/>
      <c r="S81" s="6"/>
      <c r="T81" s="6"/>
      <c r="U81" s="6"/>
      <c r="V81" s="6"/>
      <c r="W81" s="6"/>
      <c r="X81" s="6"/>
      <c r="Y81" s="8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9">
        <f t="shared" si="2"/>
        <v>0</v>
      </c>
      <c r="FP81" s="9">
        <f t="shared" si="3"/>
        <v>0</v>
      </c>
    </row>
    <row r="82" spans="1:172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7"/>
      <c r="R82" s="7"/>
      <c r="S82" s="6"/>
      <c r="T82" s="6"/>
      <c r="U82" s="6"/>
      <c r="V82" s="6"/>
      <c r="W82" s="6"/>
      <c r="X82" s="6"/>
      <c r="Y82" s="8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9">
        <f t="shared" si="2"/>
        <v>0</v>
      </c>
      <c r="FP82" s="9">
        <f t="shared" si="3"/>
        <v>0</v>
      </c>
    </row>
    <row r="83" spans="1:172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7"/>
      <c r="R83" s="7"/>
      <c r="S83" s="6"/>
      <c r="T83" s="6"/>
      <c r="U83" s="6"/>
      <c r="V83" s="6"/>
      <c r="W83" s="6"/>
      <c r="X83" s="6"/>
      <c r="Y83" s="8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9">
        <f t="shared" si="2"/>
        <v>0</v>
      </c>
      <c r="FP83" s="9">
        <f t="shared" si="3"/>
        <v>0</v>
      </c>
    </row>
    <row r="84" spans="1:172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7"/>
      <c r="R84" s="7"/>
      <c r="S84" s="6"/>
      <c r="T84" s="6"/>
      <c r="U84" s="6"/>
      <c r="V84" s="6"/>
      <c r="W84" s="6"/>
      <c r="X84" s="6"/>
      <c r="Y84" s="8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9">
        <f t="shared" si="2"/>
        <v>0</v>
      </c>
      <c r="FP84" s="9">
        <f t="shared" si="3"/>
        <v>0</v>
      </c>
    </row>
    <row r="85" spans="1:172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7"/>
      <c r="R85" s="7"/>
      <c r="S85" s="6"/>
      <c r="T85" s="6"/>
      <c r="U85" s="6"/>
      <c r="V85" s="6"/>
      <c r="W85" s="6"/>
      <c r="X85" s="6"/>
      <c r="Y85" s="8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9">
        <f t="shared" si="2"/>
        <v>0</v>
      </c>
      <c r="FP85" s="9">
        <f t="shared" si="3"/>
        <v>0</v>
      </c>
    </row>
    <row r="86" spans="1:172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7"/>
      <c r="R86" s="7"/>
      <c r="S86" s="6"/>
      <c r="T86" s="6"/>
      <c r="U86" s="6"/>
      <c r="V86" s="6"/>
      <c r="W86" s="6"/>
      <c r="X86" s="6"/>
      <c r="Y86" s="8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9">
        <f t="shared" si="2"/>
        <v>0</v>
      </c>
      <c r="FP86" s="9">
        <f t="shared" si="3"/>
        <v>0</v>
      </c>
    </row>
    <row r="87" spans="1:172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7"/>
      <c r="R87" s="7"/>
      <c r="S87" s="6"/>
      <c r="T87" s="6"/>
      <c r="U87" s="6"/>
      <c r="V87" s="6"/>
      <c r="W87" s="6"/>
      <c r="X87" s="6"/>
      <c r="Y87" s="8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9">
        <f t="shared" si="2"/>
        <v>0</v>
      </c>
      <c r="FP87" s="9">
        <f t="shared" si="3"/>
        <v>0</v>
      </c>
    </row>
    <row r="88" spans="1:172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  <c r="R88" s="7"/>
      <c r="S88" s="6"/>
      <c r="T88" s="6"/>
      <c r="U88" s="6"/>
      <c r="V88" s="6"/>
      <c r="W88" s="6"/>
      <c r="X88" s="6"/>
      <c r="Y88" s="8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9">
        <f t="shared" si="2"/>
        <v>0</v>
      </c>
      <c r="FP88" s="9">
        <f t="shared" si="3"/>
        <v>0</v>
      </c>
    </row>
    <row r="89" spans="1:172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  <c r="R89" s="7"/>
      <c r="S89" s="6"/>
      <c r="T89" s="6"/>
      <c r="U89" s="6"/>
      <c r="V89" s="6"/>
      <c r="W89" s="6"/>
      <c r="X89" s="6"/>
      <c r="Y89" s="8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9">
        <f t="shared" si="2"/>
        <v>0</v>
      </c>
      <c r="FP89" s="9">
        <f t="shared" si="3"/>
        <v>0</v>
      </c>
    </row>
    <row r="90" spans="1:172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  <c r="R90" s="7"/>
      <c r="S90" s="6"/>
      <c r="T90" s="6"/>
      <c r="U90" s="6"/>
      <c r="V90" s="6"/>
      <c r="W90" s="6"/>
      <c r="X90" s="6"/>
      <c r="Y90" s="8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9">
        <f t="shared" si="2"/>
        <v>0</v>
      </c>
      <c r="FP90" s="9">
        <f t="shared" si="3"/>
        <v>0</v>
      </c>
    </row>
    <row r="91" spans="1:172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  <c r="R91" s="7"/>
      <c r="S91" s="6"/>
      <c r="T91" s="6"/>
      <c r="U91" s="6"/>
      <c r="V91" s="6"/>
      <c r="W91" s="6"/>
      <c r="X91" s="6"/>
      <c r="Y91" s="8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9">
        <f t="shared" si="2"/>
        <v>0</v>
      </c>
      <c r="FP91" s="9">
        <f t="shared" si="3"/>
        <v>0</v>
      </c>
    </row>
    <row r="92" spans="1:172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  <c r="R92" s="7"/>
      <c r="S92" s="6"/>
      <c r="T92" s="6"/>
      <c r="U92" s="6"/>
      <c r="V92" s="6"/>
      <c r="W92" s="6"/>
      <c r="X92" s="6"/>
      <c r="Y92" s="8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9">
        <f t="shared" si="2"/>
        <v>0</v>
      </c>
      <c r="FP92" s="9">
        <f t="shared" si="3"/>
        <v>0</v>
      </c>
    </row>
    <row r="93" spans="1:172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/>
      <c r="R93" s="7"/>
      <c r="S93" s="6"/>
      <c r="T93" s="6"/>
      <c r="U93" s="6"/>
      <c r="V93" s="6"/>
      <c r="W93" s="6"/>
      <c r="X93" s="6"/>
      <c r="Y93" s="8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9">
        <f t="shared" si="2"/>
        <v>0</v>
      </c>
      <c r="FP93" s="9">
        <f t="shared" si="3"/>
        <v>0</v>
      </c>
    </row>
    <row r="94" spans="1:172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/>
      <c r="R94" s="7"/>
      <c r="S94" s="6"/>
      <c r="T94" s="6"/>
      <c r="U94" s="6"/>
      <c r="V94" s="6"/>
      <c r="W94" s="6"/>
      <c r="X94" s="6"/>
      <c r="Y94" s="8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9">
        <f t="shared" si="2"/>
        <v>0</v>
      </c>
      <c r="FP94" s="9">
        <f t="shared" si="3"/>
        <v>0</v>
      </c>
    </row>
    <row r="95" spans="1:172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  <c r="R95" s="7"/>
      <c r="S95" s="6"/>
      <c r="T95" s="6"/>
      <c r="U95" s="6"/>
      <c r="V95" s="6"/>
      <c r="W95" s="6"/>
      <c r="X95" s="6"/>
      <c r="Y95" s="8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9">
        <f t="shared" si="2"/>
        <v>0</v>
      </c>
      <c r="FP95" s="9">
        <f t="shared" si="3"/>
        <v>0</v>
      </c>
    </row>
    <row r="96" spans="1:172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/>
      <c r="R96" s="7"/>
      <c r="S96" s="6"/>
      <c r="T96" s="6"/>
      <c r="U96" s="6"/>
      <c r="V96" s="6"/>
      <c r="W96" s="6"/>
      <c r="X96" s="6"/>
      <c r="Y96" s="8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9">
        <f t="shared" si="2"/>
        <v>0</v>
      </c>
      <c r="FP96" s="9">
        <f t="shared" si="3"/>
        <v>0</v>
      </c>
    </row>
    <row r="97" spans="1:172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7"/>
      <c r="S97" s="6"/>
      <c r="T97" s="6"/>
      <c r="U97" s="6"/>
      <c r="V97" s="6"/>
      <c r="W97" s="6"/>
      <c r="X97" s="6"/>
      <c r="Y97" s="8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9">
        <f t="shared" si="2"/>
        <v>0</v>
      </c>
      <c r="FP97" s="9">
        <f t="shared" si="3"/>
        <v>0</v>
      </c>
    </row>
    <row r="98" spans="1:172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7"/>
      <c r="S98" s="6"/>
      <c r="T98" s="6"/>
      <c r="U98" s="6"/>
      <c r="V98" s="6"/>
      <c r="W98" s="6"/>
      <c r="X98" s="6"/>
      <c r="Y98" s="8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9">
        <f t="shared" si="2"/>
        <v>0</v>
      </c>
      <c r="FP98" s="9">
        <f t="shared" si="3"/>
        <v>0</v>
      </c>
    </row>
    <row r="99" spans="1:172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/>
      <c r="R99" s="7"/>
      <c r="S99" s="6"/>
      <c r="T99" s="6"/>
      <c r="U99" s="6"/>
      <c r="V99" s="6"/>
      <c r="W99" s="6"/>
      <c r="X99" s="6"/>
      <c r="Y99" s="8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9">
        <f t="shared" si="2"/>
        <v>0</v>
      </c>
      <c r="FP99" s="9">
        <f t="shared" si="3"/>
        <v>0</v>
      </c>
    </row>
    <row r="100" spans="1:172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/>
      <c r="R100" s="7"/>
      <c r="S100" s="6"/>
      <c r="T100" s="6"/>
      <c r="U100" s="6"/>
      <c r="V100" s="6"/>
      <c r="W100" s="6"/>
      <c r="X100" s="6"/>
      <c r="Y100" s="8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9">
        <f t="shared" si="2"/>
        <v>0</v>
      </c>
      <c r="FP100" s="9">
        <f t="shared" si="3"/>
        <v>0</v>
      </c>
    </row>
    <row r="101" spans="1:172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/>
      <c r="R101" s="7"/>
      <c r="S101" s="6"/>
      <c r="T101" s="6"/>
      <c r="U101" s="6"/>
      <c r="V101" s="6"/>
      <c r="W101" s="6"/>
      <c r="X101" s="6"/>
      <c r="Y101" s="8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9">
        <f t="shared" si="2"/>
        <v>0</v>
      </c>
      <c r="FP101" s="9">
        <f t="shared" si="3"/>
        <v>0</v>
      </c>
    </row>
    <row r="102" spans="1:172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/>
      <c r="R102" s="7"/>
      <c r="S102" s="6"/>
      <c r="T102" s="6"/>
      <c r="U102" s="6"/>
      <c r="V102" s="6"/>
      <c r="W102" s="6"/>
      <c r="X102" s="6"/>
      <c r="Y102" s="8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9">
        <f t="shared" si="2"/>
        <v>0</v>
      </c>
      <c r="FP102" s="9">
        <f t="shared" si="3"/>
        <v>0</v>
      </c>
    </row>
    <row r="103" spans="1:172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/>
      <c r="R103" s="7"/>
      <c r="S103" s="6"/>
      <c r="T103" s="6"/>
      <c r="U103" s="6"/>
      <c r="V103" s="6"/>
      <c r="W103" s="6"/>
      <c r="X103" s="6"/>
      <c r="Y103" s="8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9">
        <f t="shared" si="2"/>
        <v>0</v>
      </c>
      <c r="FP103" s="9">
        <f t="shared" si="3"/>
        <v>0</v>
      </c>
    </row>
    <row r="104" spans="1:172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  <c r="R104" s="7"/>
      <c r="S104" s="6"/>
      <c r="T104" s="6"/>
      <c r="U104" s="6"/>
      <c r="V104" s="6"/>
      <c r="W104" s="6"/>
      <c r="X104" s="6"/>
      <c r="Y104" s="8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9">
        <f t="shared" si="2"/>
        <v>0</v>
      </c>
      <c r="FP104" s="9">
        <f t="shared" si="3"/>
        <v>0</v>
      </c>
    </row>
    <row r="105" spans="1:172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  <c r="R105" s="7"/>
      <c r="S105" s="6"/>
      <c r="T105" s="6"/>
      <c r="U105" s="6"/>
      <c r="V105" s="6"/>
      <c r="W105" s="6"/>
      <c r="X105" s="6"/>
      <c r="Y105" s="8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9">
        <f t="shared" si="2"/>
        <v>0</v>
      </c>
      <c r="FP105" s="9">
        <f t="shared" si="3"/>
        <v>0</v>
      </c>
    </row>
    <row r="106" spans="1:172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  <c r="R106" s="7"/>
      <c r="S106" s="6"/>
      <c r="T106" s="6"/>
      <c r="U106" s="6"/>
      <c r="V106" s="6"/>
      <c r="W106" s="6"/>
      <c r="X106" s="6"/>
      <c r="Y106" s="8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9">
        <f t="shared" si="2"/>
        <v>0</v>
      </c>
      <c r="FP106" s="9">
        <f t="shared" si="3"/>
        <v>0</v>
      </c>
    </row>
    <row r="107" spans="1:172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  <c r="R107" s="7"/>
      <c r="S107" s="6"/>
      <c r="T107" s="6"/>
      <c r="U107" s="6"/>
      <c r="V107" s="6"/>
      <c r="W107" s="6"/>
      <c r="X107" s="6"/>
      <c r="Y107" s="8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9">
        <f t="shared" si="2"/>
        <v>0</v>
      </c>
      <c r="FP107" s="9">
        <f t="shared" si="3"/>
        <v>0</v>
      </c>
    </row>
    <row r="108" spans="1:172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/>
      <c r="R108" s="7"/>
      <c r="S108" s="6"/>
      <c r="T108" s="6"/>
      <c r="U108" s="6"/>
      <c r="V108" s="6"/>
      <c r="W108" s="6"/>
      <c r="X108" s="6"/>
      <c r="Y108" s="8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9">
        <f t="shared" si="2"/>
        <v>0</v>
      </c>
      <c r="FP108" s="9">
        <f t="shared" si="3"/>
        <v>0</v>
      </c>
    </row>
    <row r="109" spans="1:172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/>
      <c r="R109" s="7"/>
      <c r="S109" s="6"/>
      <c r="T109" s="6"/>
      <c r="U109" s="6"/>
      <c r="V109" s="6"/>
      <c r="W109" s="6"/>
      <c r="X109" s="6"/>
      <c r="Y109" s="8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9">
        <f t="shared" si="2"/>
        <v>0</v>
      </c>
      <c r="FP109" s="9">
        <f t="shared" si="3"/>
        <v>0</v>
      </c>
    </row>
    <row r="110" spans="1:172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/>
      <c r="R110" s="7"/>
      <c r="S110" s="6"/>
      <c r="T110" s="6"/>
      <c r="U110" s="6"/>
      <c r="V110" s="6"/>
      <c r="W110" s="6"/>
      <c r="X110" s="6"/>
      <c r="Y110" s="8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9">
        <f t="shared" si="2"/>
        <v>0</v>
      </c>
      <c r="FP110" s="9">
        <f t="shared" si="3"/>
        <v>0</v>
      </c>
    </row>
    <row r="111" spans="1:172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/>
      <c r="R111" s="7"/>
      <c r="S111" s="6"/>
      <c r="T111" s="6"/>
      <c r="U111" s="6"/>
      <c r="V111" s="6"/>
      <c r="W111" s="6"/>
      <c r="X111" s="6"/>
      <c r="Y111" s="8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9">
        <f t="shared" si="2"/>
        <v>0</v>
      </c>
      <c r="FP111" s="9">
        <f t="shared" si="3"/>
        <v>0</v>
      </c>
    </row>
    <row r="112" spans="1:172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7"/>
      <c r="R112" s="7"/>
      <c r="S112" s="6"/>
      <c r="T112" s="6"/>
      <c r="U112" s="6"/>
      <c r="V112" s="6"/>
      <c r="W112" s="6"/>
      <c r="X112" s="6"/>
      <c r="Y112" s="8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9">
        <f t="shared" si="2"/>
        <v>0</v>
      </c>
      <c r="FP112" s="9">
        <f t="shared" si="3"/>
        <v>0</v>
      </c>
    </row>
    <row r="113" spans="1:172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7"/>
      <c r="R113" s="7"/>
      <c r="S113" s="6"/>
      <c r="T113" s="6"/>
      <c r="U113" s="6"/>
      <c r="V113" s="6"/>
      <c r="W113" s="6"/>
      <c r="X113" s="6"/>
      <c r="Y113" s="8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9">
        <f t="shared" si="2"/>
        <v>0</v>
      </c>
      <c r="FP113" s="9">
        <f t="shared" si="3"/>
        <v>0</v>
      </c>
    </row>
    <row r="114" spans="1:172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7"/>
      <c r="R114" s="7"/>
      <c r="S114" s="6"/>
      <c r="T114" s="6"/>
      <c r="U114" s="6"/>
      <c r="V114" s="6"/>
      <c r="W114" s="6"/>
      <c r="X114" s="6"/>
      <c r="Y114" s="8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9">
        <f t="shared" si="2"/>
        <v>0</v>
      </c>
      <c r="FP114" s="9">
        <f t="shared" si="3"/>
        <v>0</v>
      </c>
    </row>
    <row r="115" spans="1:172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7"/>
      <c r="R115" s="7"/>
      <c r="S115" s="6"/>
      <c r="T115" s="6"/>
      <c r="U115" s="6"/>
      <c r="V115" s="6"/>
      <c r="W115" s="6"/>
      <c r="X115" s="6"/>
      <c r="Y115" s="8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9">
        <f t="shared" si="2"/>
        <v>0</v>
      </c>
      <c r="FP115" s="9">
        <f t="shared" si="3"/>
        <v>0</v>
      </c>
    </row>
    <row r="116" spans="1:172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7"/>
      <c r="R116" s="7"/>
      <c r="S116" s="6"/>
      <c r="T116" s="6"/>
      <c r="U116" s="6"/>
      <c r="V116" s="6"/>
      <c r="W116" s="6"/>
      <c r="X116" s="6"/>
      <c r="Y116" s="8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9">
        <f t="shared" si="2"/>
        <v>0</v>
      </c>
      <c r="FP116" s="9">
        <f t="shared" si="3"/>
        <v>0</v>
      </c>
    </row>
    <row r="117" spans="1:172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7"/>
      <c r="R117" s="7"/>
      <c r="S117" s="6"/>
      <c r="T117" s="6"/>
      <c r="U117" s="6"/>
      <c r="V117" s="6"/>
      <c r="W117" s="6"/>
      <c r="X117" s="6"/>
      <c r="Y117" s="8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9">
        <f t="shared" si="2"/>
        <v>0</v>
      </c>
      <c r="FP117" s="9">
        <f t="shared" si="3"/>
        <v>0</v>
      </c>
    </row>
    <row r="118" spans="1:172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7"/>
      <c r="R118" s="7"/>
      <c r="S118" s="6"/>
      <c r="T118" s="6"/>
      <c r="U118" s="6"/>
      <c r="V118" s="6"/>
      <c r="W118" s="6"/>
      <c r="X118" s="6"/>
      <c r="Y118" s="8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9">
        <f t="shared" si="2"/>
        <v>0</v>
      </c>
      <c r="FP118" s="9">
        <f t="shared" si="3"/>
        <v>0</v>
      </c>
    </row>
    <row r="119" spans="1:172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7"/>
      <c r="R119" s="7"/>
      <c r="S119" s="6"/>
      <c r="T119" s="6"/>
      <c r="U119" s="6"/>
      <c r="V119" s="6"/>
      <c r="W119" s="6"/>
      <c r="X119" s="6"/>
      <c r="Y119" s="8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9">
        <f t="shared" si="2"/>
        <v>0</v>
      </c>
      <c r="FP119" s="9">
        <f t="shared" si="3"/>
        <v>0</v>
      </c>
    </row>
    <row r="120" spans="1:172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7"/>
      <c r="R120" s="7"/>
      <c r="S120" s="6"/>
      <c r="T120" s="6"/>
      <c r="U120" s="6"/>
      <c r="V120" s="6"/>
      <c r="W120" s="6"/>
      <c r="X120" s="6"/>
      <c r="Y120" s="8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9">
        <f t="shared" si="2"/>
        <v>0</v>
      </c>
      <c r="FP120" s="9">
        <f t="shared" si="3"/>
        <v>0</v>
      </c>
    </row>
    <row r="121" spans="1:172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7"/>
      <c r="R121" s="7"/>
      <c r="S121" s="6"/>
      <c r="T121" s="6"/>
      <c r="U121" s="6"/>
      <c r="V121" s="6"/>
      <c r="W121" s="6"/>
      <c r="X121" s="6"/>
      <c r="Y121" s="8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9">
        <f t="shared" si="2"/>
        <v>0</v>
      </c>
      <c r="FP121" s="9">
        <f t="shared" si="3"/>
        <v>0</v>
      </c>
    </row>
    <row r="122" spans="1:172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7"/>
      <c r="R122" s="7"/>
      <c r="S122" s="6"/>
      <c r="T122" s="6"/>
      <c r="U122" s="6"/>
      <c r="V122" s="6"/>
      <c r="W122" s="6"/>
      <c r="X122" s="6"/>
      <c r="Y122" s="8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9">
        <f t="shared" si="2"/>
        <v>0</v>
      </c>
      <c r="FP122" s="9">
        <f t="shared" si="3"/>
        <v>0</v>
      </c>
    </row>
    <row r="123" spans="1:172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7"/>
      <c r="R123" s="7"/>
      <c r="S123" s="6"/>
      <c r="T123" s="6"/>
      <c r="U123" s="6"/>
      <c r="V123" s="6"/>
      <c r="W123" s="6"/>
      <c r="X123" s="6"/>
      <c r="Y123" s="8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9">
        <f t="shared" si="2"/>
        <v>0</v>
      </c>
      <c r="FP123" s="9">
        <f t="shared" si="3"/>
        <v>0</v>
      </c>
    </row>
    <row r="124" spans="1:172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7"/>
      <c r="R124" s="7"/>
      <c r="S124" s="6"/>
      <c r="T124" s="6"/>
      <c r="U124" s="6"/>
      <c r="V124" s="6"/>
      <c r="W124" s="6"/>
      <c r="X124" s="6"/>
      <c r="Y124" s="8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9">
        <f t="shared" si="2"/>
        <v>0</v>
      </c>
      <c r="FP124" s="9">
        <f t="shared" si="3"/>
        <v>0</v>
      </c>
    </row>
    <row r="125" spans="1:172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7"/>
      <c r="R125" s="7"/>
      <c r="S125" s="6"/>
      <c r="T125" s="6"/>
      <c r="U125" s="6"/>
      <c r="V125" s="6"/>
      <c r="W125" s="6"/>
      <c r="X125" s="6"/>
      <c r="Y125" s="8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9">
        <f t="shared" si="2"/>
        <v>0</v>
      </c>
      <c r="FP125" s="9">
        <f t="shared" si="3"/>
        <v>0</v>
      </c>
    </row>
    <row r="126" spans="1:172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7"/>
      <c r="R126" s="7"/>
      <c r="S126" s="6"/>
      <c r="T126" s="6"/>
      <c r="U126" s="6"/>
      <c r="V126" s="6"/>
      <c r="W126" s="6"/>
      <c r="X126" s="6"/>
      <c r="Y126" s="8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9">
        <f t="shared" si="2"/>
        <v>0</v>
      </c>
      <c r="FP126" s="9">
        <f t="shared" si="3"/>
        <v>0</v>
      </c>
    </row>
    <row r="127" spans="1:172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7"/>
      <c r="R127" s="7"/>
      <c r="S127" s="6"/>
      <c r="T127" s="6"/>
      <c r="U127" s="6"/>
      <c r="V127" s="6"/>
      <c r="W127" s="6"/>
      <c r="X127" s="6"/>
      <c r="Y127" s="8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9">
        <f t="shared" si="2"/>
        <v>0</v>
      </c>
      <c r="FP127" s="9">
        <f t="shared" si="3"/>
        <v>0</v>
      </c>
    </row>
    <row r="128" spans="1:172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7"/>
      <c r="R128" s="7"/>
      <c r="S128" s="6"/>
      <c r="T128" s="6"/>
      <c r="U128" s="6"/>
      <c r="V128" s="6"/>
      <c r="W128" s="6"/>
      <c r="X128" s="6"/>
      <c r="Y128" s="8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9">
        <f t="shared" si="2"/>
        <v>0</v>
      </c>
      <c r="FP128" s="9">
        <f t="shared" si="3"/>
        <v>0</v>
      </c>
    </row>
    <row r="129" spans="1:172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7"/>
      <c r="R129" s="7"/>
      <c r="S129" s="6"/>
      <c r="T129" s="6"/>
      <c r="U129" s="6"/>
      <c r="V129" s="6"/>
      <c r="W129" s="6"/>
      <c r="X129" s="6"/>
      <c r="Y129" s="8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9">
        <f t="shared" si="2"/>
        <v>0</v>
      </c>
      <c r="FP129" s="9">
        <f t="shared" si="3"/>
        <v>0</v>
      </c>
    </row>
    <row r="130" spans="1:172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7"/>
      <c r="R130" s="7"/>
      <c r="S130" s="6"/>
      <c r="T130" s="6"/>
      <c r="U130" s="6"/>
      <c r="V130" s="6"/>
      <c r="W130" s="6"/>
      <c r="X130" s="6"/>
      <c r="Y130" s="8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9">
        <f t="shared" si="2"/>
        <v>0</v>
      </c>
      <c r="FP130" s="9">
        <f t="shared" si="3"/>
        <v>0</v>
      </c>
    </row>
    <row r="131" spans="1:172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7"/>
      <c r="R131" s="7"/>
      <c r="S131" s="6"/>
      <c r="T131" s="6"/>
      <c r="U131" s="6"/>
      <c r="V131" s="6"/>
      <c r="W131" s="6"/>
      <c r="X131" s="6"/>
      <c r="Y131" s="8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9">
        <f t="shared" ref="FO131:FO194" si="4">0.4667*SUM(AN131:AQ131)+0.8222*SUM(AW131:AZ131)+SUM(BF131:BI131)</f>
        <v>0</v>
      </c>
      <c r="FP131" s="9">
        <f t="shared" ref="FP131:FP194" si="5">0.4667*SUM(AR131:AU131)+0.8222*SUM(BA131:BD131)+SUM(BJ131:BM131)</f>
        <v>0</v>
      </c>
    </row>
    <row r="132" spans="1:172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7"/>
      <c r="R132" s="7"/>
      <c r="S132" s="6"/>
      <c r="T132" s="6"/>
      <c r="U132" s="6"/>
      <c r="V132" s="6"/>
      <c r="W132" s="6"/>
      <c r="X132" s="6"/>
      <c r="Y132" s="8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9">
        <f t="shared" si="4"/>
        <v>0</v>
      </c>
      <c r="FP132" s="9">
        <f t="shared" si="5"/>
        <v>0</v>
      </c>
    </row>
    <row r="133" spans="1:172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7"/>
      <c r="R133" s="7"/>
      <c r="S133" s="6"/>
      <c r="T133" s="6"/>
      <c r="U133" s="6"/>
      <c r="V133" s="6"/>
      <c r="W133" s="6"/>
      <c r="X133" s="6"/>
      <c r="Y133" s="8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9">
        <f t="shared" si="4"/>
        <v>0</v>
      </c>
      <c r="FP133" s="9">
        <f t="shared" si="5"/>
        <v>0</v>
      </c>
    </row>
    <row r="134" spans="1:172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7"/>
      <c r="R134" s="7"/>
      <c r="S134" s="6"/>
      <c r="T134" s="6"/>
      <c r="U134" s="6"/>
      <c r="V134" s="6"/>
      <c r="W134" s="6"/>
      <c r="X134" s="6"/>
      <c r="Y134" s="8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9">
        <f t="shared" si="4"/>
        <v>0</v>
      </c>
      <c r="FP134" s="9">
        <f t="shared" si="5"/>
        <v>0</v>
      </c>
    </row>
    <row r="135" spans="1:172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7"/>
      <c r="R135" s="7"/>
      <c r="S135" s="6"/>
      <c r="T135" s="6"/>
      <c r="U135" s="6"/>
      <c r="V135" s="6"/>
      <c r="W135" s="6"/>
      <c r="X135" s="6"/>
      <c r="Y135" s="8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9">
        <f t="shared" si="4"/>
        <v>0</v>
      </c>
      <c r="FP135" s="9">
        <f t="shared" si="5"/>
        <v>0</v>
      </c>
    </row>
    <row r="136" spans="1:172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7"/>
      <c r="R136" s="7"/>
      <c r="S136" s="6"/>
      <c r="T136" s="6"/>
      <c r="U136" s="6"/>
      <c r="V136" s="6"/>
      <c r="W136" s="6"/>
      <c r="X136" s="6"/>
      <c r="Y136" s="8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9">
        <f t="shared" si="4"/>
        <v>0</v>
      </c>
      <c r="FP136" s="9">
        <f t="shared" si="5"/>
        <v>0</v>
      </c>
    </row>
    <row r="137" spans="1:172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7"/>
      <c r="R137" s="7"/>
      <c r="S137" s="6"/>
      <c r="T137" s="6"/>
      <c r="U137" s="6"/>
      <c r="V137" s="6"/>
      <c r="W137" s="6"/>
      <c r="X137" s="6"/>
      <c r="Y137" s="8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9">
        <f t="shared" si="4"/>
        <v>0</v>
      </c>
      <c r="FP137" s="9">
        <f t="shared" si="5"/>
        <v>0</v>
      </c>
    </row>
    <row r="138" spans="1:172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7"/>
      <c r="R138" s="7"/>
      <c r="S138" s="6"/>
      <c r="T138" s="6"/>
      <c r="U138" s="6"/>
      <c r="V138" s="6"/>
      <c r="W138" s="6"/>
      <c r="X138" s="6"/>
      <c r="Y138" s="8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9">
        <f t="shared" si="4"/>
        <v>0</v>
      </c>
      <c r="FP138" s="9">
        <f t="shared" si="5"/>
        <v>0</v>
      </c>
    </row>
    <row r="139" spans="1:172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7"/>
      <c r="R139" s="7"/>
      <c r="S139" s="6"/>
      <c r="T139" s="6"/>
      <c r="U139" s="6"/>
      <c r="V139" s="6"/>
      <c r="W139" s="6"/>
      <c r="X139" s="6"/>
      <c r="Y139" s="8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9">
        <f t="shared" si="4"/>
        <v>0</v>
      </c>
      <c r="FP139" s="9">
        <f t="shared" si="5"/>
        <v>0</v>
      </c>
    </row>
    <row r="140" spans="1:172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7"/>
      <c r="R140" s="7"/>
      <c r="S140" s="6"/>
      <c r="T140" s="6"/>
      <c r="U140" s="6"/>
      <c r="V140" s="6"/>
      <c r="W140" s="6"/>
      <c r="X140" s="6"/>
      <c r="Y140" s="8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9">
        <f t="shared" si="4"/>
        <v>0</v>
      </c>
      <c r="FP140" s="9">
        <f t="shared" si="5"/>
        <v>0</v>
      </c>
    </row>
    <row r="141" spans="1:172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7"/>
      <c r="R141" s="7"/>
      <c r="S141" s="6"/>
      <c r="T141" s="6"/>
      <c r="U141" s="6"/>
      <c r="V141" s="6"/>
      <c r="W141" s="6"/>
      <c r="X141" s="6"/>
      <c r="Y141" s="8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9">
        <f t="shared" si="4"/>
        <v>0</v>
      </c>
      <c r="FP141" s="9">
        <f t="shared" si="5"/>
        <v>0</v>
      </c>
    </row>
    <row r="142" spans="1:172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7"/>
      <c r="R142" s="7"/>
      <c r="S142" s="6"/>
      <c r="T142" s="6"/>
      <c r="U142" s="6"/>
      <c r="V142" s="6"/>
      <c r="W142" s="6"/>
      <c r="X142" s="6"/>
      <c r="Y142" s="8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9">
        <f t="shared" si="4"/>
        <v>0</v>
      </c>
      <c r="FP142" s="9">
        <f t="shared" si="5"/>
        <v>0</v>
      </c>
    </row>
    <row r="143" spans="1:172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7"/>
      <c r="R143" s="7"/>
      <c r="S143" s="6"/>
      <c r="T143" s="6"/>
      <c r="U143" s="6"/>
      <c r="V143" s="6"/>
      <c r="W143" s="6"/>
      <c r="X143" s="6"/>
      <c r="Y143" s="8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9">
        <f t="shared" si="4"/>
        <v>0</v>
      </c>
      <c r="FP143" s="9">
        <f t="shared" si="5"/>
        <v>0</v>
      </c>
    </row>
    <row r="144" spans="1:172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7"/>
      <c r="R144" s="7"/>
      <c r="S144" s="6"/>
      <c r="T144" s="6"/>
      <c r="U144" s="6"/>
      <c r="V144" s="6"/>
      <c r="W144" s="6"/>
      <c r="X144" s="6"/>
      <c r="Y144" s="8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9">
        <f t="shared" si="4"/>
        <v>0</v>
      </c>
      <c r="FP144" s="9">
        <f t="shared" si="5"/>
        <v>0</v>
      </c>
    </row>
    <row r="145" spans="1:172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7"/>
      <c r="R145" s="7"/>
      <c r="S145" s="6"/>
      <c r="T145" s="6"/>
      <c r="U145" s="6"/>
      <c r="V145" s="6"/>
      <c r="W145" s="6"/>
      <c r="X145" s="6"/>
      <c r="Y145" s="8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9">
        <f t="shared" si="4"/>
        <v>0</v>
      </c>
      <c r="FP145" s="9">
        <f t="shared" si="5"/>
        <v>0</v>
      </c>
    </row>
    <row r="146" spans="1:172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7"/>
      <c r="R146" s="7"/>
      <c r="S146" s="6"/>
      <c r="T146" s="6"/>
      <c r="U146" s="6"/>
      <c r="V146" s="6"/>
      <c r="W146" s="6"/>
      <c r="X146" s="6"/>
      <c r="Y146" s="8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9">
        <f t="shared" si="4"/>
        <v>0</v>
      </c>
      <c r="FP146" s="9">
        <f t="shared" si="5"/>
        <v>0</v>
      </c>
    </row>
    <row r="147" spans="1:172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7"/>
      <c r="R147" s="7"/>
      <c r="S147" s="6"/>
      <c r="T147" s="6"/>
      <c r="U147" s="6"/>
      <c r="V147" s="6"/>
      <c r="W147" s="6"/>
      <c r="X147" s="6"/>
      <c r="Y147" s="8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9">
        <f t="shared" si="4"/>
        <v>0</v>
      </c>
      <c r="FP147" s="9">
        <f t="shared" si="5"/>
        <v>0</v>
      </c>
    </row>
    <row r="148" spans="1:172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7"/>
      <c r="R148" s="7"/>
      <c r="S148" s="6"/>
      <c r="T148" s="6"/>
      <c r="U148" s="6"/>
      <c r="V148" s="6"/>
      <c r="W148" s="6"/>
      <c r="X148" s="6"/>
      <c r="Y148" s="8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9">
        <f t="shared" si="4"/>
        <v>0</v>
      </c>
      <c r="FP148" s="9">
        <f t="shared" si="5"/>
        <v>0</v>
      </c>
    </row>
    <row r="149" spans="1:172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7"/>
      <c r="R149" s="7"/>
      <c r="S149" s="6"/>
      <c r="T149" s="6"/>
      <c r="U149" s="6"/>
      <c r="V149" s="6"/>
      <c r="W149" s="6"/>
      <c r="X149" s="6"/>
      <c r="Y149" s="8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9">
        <f t="shared" si="4"/>
        <v>0</v>
      </c>
      <c r="FP149" s="9">
        <f t="shared" si="5"/>
        <v>0</v>
      </c>
    </row>
    <row r="150" spans="1:172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7"/>
      <c r="R150" s="7"/>
      <c r="S150" s="6"/>
      <c r="T150" s="6"/>
      <c r="U150" s="6"/>
      <c r="V150" s="6"/>
      <c r="W150" s="6"/>
      <c r="X150" s="6"/>
      <c r="Y150" s="8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9">
        <f t="shared" si="4"/>
        <v>0</v>
      </c>
      <c r="FP150" s="9">
        <f t="shared" si="5"/>
        <v>0</v>
      </c>
    </row>
    <row r="151" spans="1:172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7"/>
      <c r="R151" s="7"/>
      <c r="S151" s="6"/>
      <c r="T151" s="6"/>
      <c r="U151" s="6"/>
      <c r="V151" s="6"/>
      <c r="W151" s="6"/>
      <c r="X151" s="6"/>
      <c r="Y151" s="8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9">
        <f t="shared" si="4"/>
        <v>0</v>
      </c>
      <c r="FP151" s="9">
        <f t="shared" si="5"/>
        <v>0</v>
      </c>
    </row>
    <row r="152" spans="1:172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7"/>
      <c r="R152" s="7"/>
      <c r="S152" s="6"/>
      <c r="T152" s="6"/>
      <c r="U152" s="6"/>
      <c r="V152" s="6"/>
      <c r="W152" s="6"/>
      <c r="X152" s="6"/>
      <c r="Y152" s="8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9">
        <f t="shared" si="4"/>
        <v>0</v>
      </c>
      <c r="FP152" s="9">
        <f t="shared" si="5"/>
        <v>0</v>
      </c>
    </row>
    <row r="153" spans="1:172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7"/>
      <c r="R153" s="7"/>
      <c r="S153" s="6"/>
      <c r="T153" s="6"/>
      <c r="U153" s="6"/>
      <c r="V153" s="6"/>
      <c r="W153" s="6"/>
      <c r="X153" s="6"/>
      <c r="Y153" s="8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9">
        <f t="shared" si="4"/>
        <v>0</v>
      </c>
      <c r="FP153" s="9">
        <f t="shared" si="5"/>
        <v>0</v>
      </c>
    </row>
    <row r="154" spans="1:172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7"/>
      <c r="R154" s="7"/>
      <c r="S154" s="6"/>
      <c r="T154" s="6"/>
      <c r="U154" s="6"/>
      <c r="V154" s="6"/>
      <c r="W154" s="6"/>
      <c r="X154" s="6"/>
      <c r="Y154" s="8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9">
        <f t="shared" si="4"/>
        <v>0</v>
      </c>
      <c r="FP154" s="9">
        <f t="shared" si="5"/>
        <v>0</v>
      </c>
    </row>
    <row r="155" spans="1:172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7"/>
      <c r="R155" s="7"/>
      <c r="S155" s="6"/>
      <c r="T155" s="6"/>
      <c r="U155" s="6"/>
      <c r="V155" s="6"/>
      <c r="W155" s="6"/>
      <c r="X155" s="6"/>
      <c r="Y155" s="8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9">
        <f t="shared" si="4"/>
        <v>0</v>
      </c>
      <c r="FP155" s="9">
        <f t="shared" si="5"/>
        <v>0</v>
      </c>
    </row>
    <row r="156" spans="1:172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7"/>
      <c r="R156" s="7"/>
      <c r="S156" s="6"/>
      <c r="T156" s="6"/>
      <c r="U156" s="6"/>
      <c r="V156" s="6"/>
      <c r="W156" s="6"/>
      <c r="X156" s="6"/>
      <c r="Y156" s="8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9">
        <f t="shared" si="4"/>
        <v>0</v>
      </c>
      <c r="FP156" s="9">
        <f t="shared" si="5"/>
        <v>0</v>
      </c>
    </row>
    <row r="157" spans="1:172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7"/>
      <c r="R157" s="7"/>
      <c r="S157" s="6"/>
      <c r="T157" s="6"/>
      <c r="U157" s="6"/>
      <c r="V157" s="6"/>
      <c r="W157" s="6"/>
      <c r="X157" s="6"/>
      <c r="Y157" s="8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9">
        <f t="shared" si="4"/>
        <v>0</v>
      </c>
      <c r="FP157" s="9">
        <f t="shared" si="5"/>
        <v>0</v>
      </c>
    </row>
    <row r="158" spans="1:172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7"/>
      <c r="R158" s="7"/>
      <c r="S158" s="6"/>
      <c r="T158" s="6"/>
      <c r="U158" s="6"/>
      <c r="V158" s="6"/>
      <c r="W158" s="6"/>
      <c r="X158" s="6"/>
      <c r="Y158" s="8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9">
        <f t="shared" si="4"/>
        <v>0</v>
      </c>
      <c r="FP158" s="9">
        <f t="shared" si="5"/>
        <v>0</v>
      </c>
    </row>
    <row r="159" spans="1:172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7"/>
      <c r="R159" s="7"/>
      <c r="S159" s="6"/>
      <c r="T159" s="6"/>
      <c r="U159" s="6"/>
      <c r="V159" s="6"/>
      <c r="W159" s="6"/>
      <c r="X159" s="6"/>
      <c r="Y159" s="8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9">
        <f t="shared" si="4"/>
        <v>0</v>
      </c>
      <c r="FP159" s="9">
        <f t="shared" si="5"/>
        <v>0</v>
      </c>
    </row>
    <row r="160" spans="1:172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7"/>
      <c r="R160" s="7"/>
      <c r="S160" s="6"/>
      <c r="T160" s="6"/>
      <c r="U160" s="6"/>
      <c r="V160" s="6"/>
      <c r="W160" s="6"/>
      <c r="X160" s="6"/>
      <c r="Y160" s="8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9">
        <f t="shared" si="4"/>
        <v>0</v>
      </c>
      <c r="FP160" s="9">
        <f t="shared" si="5"/>
        <v>0</v>
      </c>
    </row>
    <row r="161" spans="1:172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7"/>
      <c r="R161" s="7"/>
      <c r="S161" s="6"/>
      <c r="T161" s="6"/>
      <c r="U161" s="6"/>
      <c r="V161" s="6"/>
      <c r="W161" s="6"/>
      <c r="X161" s="6"/>
      <c r="Y161" s="8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9">
        <f t="shared" si="4"/>
        <v>0</v>
      </c>
      <c r="FP161" s="9">
        <f t="shared" si="5"/>
        <v>0</v>
      </c>
    </row>
    <row r="162" spans="1:172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7"/>
      <c r="R162" s="7"/>
      <c r="S162" s="6"/>
      <c r="T162" s="6"/>
      <c r="U162" s="6"/>
      <c r="V162" s="6"/>
      <c r="W162" s="6"/>
      <c r="X162" s="6"/>
      <c r="Y162" s="8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9">
        <f t="shared" si="4"/>
        <v>0</v>
      </c>
      <c r="FP162" s="9">
        <f t="shared" si="5"/>
        <v>0</v>
      </c>
    </row>
    <row r="163" spans="1:172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7"/>
      <c r="R163" s="7"/>
      <c r="S163" s="6"/>
      <c r="T163" s="6"/>
      <c r="U163" s="6"/>
      <c r="V163" s="6"/>
      <c r="W163" s="6"/>
      <c r="X163" s="6"/>
      <c r="Y163" s="8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9">
        <f t="shared" si="4"/>
        <v>0</v>
      </c>
      <c r="FP163" s="9">
        <f t="shared" si="5"/>
        <v>0</v>
      </c>
    </row>
    <row r="164" spans="1:172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7"/>
      <c r="R164" s="7"/>
      <c r="S164" s="6"/>
      <c r="T164" s="6"/>
      <c r="U164" s="6"/>
      <c r="V164" s="6"/>
      <c r="W164" s="6"/>
      <c r="X164" s="6"/>
      <c r="Y164" s="8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9">
        <f t="shared" si="4"/>
        <v>0</v>
      </c>
      <c r="FP164" s="9">
        <f t="shared" si="5"/>
        <v>0</v>
      </c>
    </row>
    <row r="165" spans="1:172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7"/>
      <c r="R165" s="7"/>
      <c r="S165" s="6"/>
      <c r="T165" s="6"/>
      <c r="U165" s="6"/>
      <c r="V165" s="6"/>
      <c r="W165" s="6"/>
      <c r="X165" s="6"/>
      <c r="Y165" s="8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9">
        <f t="shared" si="4"/>
        <v>0</v>
      </c>
      <c r="FP165" s="9">
        <f t="shared" si="5"/>
        <v>0</v>
      </c>
    </row>
    <row r="166" spans="1:172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7"/>
      <c r="R166" s="7"/>
      <c r="S166" s="6"/>
      <c r="T166" s="6"/>
      <c r="U166" s="6"/>
      <c r="V166" s="6"/>
      <c r="W166" s="6"/>
      <c r="X166" s="6"/>
      <c r="Y166" s="8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9">
        <f t="shared" si="4"/>
        <v>0</v>
      </c>
      <c r="FP166" s="9">
        <f t="shared" si="5"/>
        <v>0</v>
      </c>
    </row>
    <row r="167" spans="1:172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7"/>
      <c r="R167" s="7"/>
      <c r="S167" s="6"/>
      <c r="T167" s="6"/>
      <c r="U167" s="6"/>
      <c r="V167" s="6"/>
      <c r="W167" s="6"/>
      <c r="X167" s="6"/>
      <c r="Y167" s="8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9">
        <f t="shared" si="4"/>
        <v>0</v>
      </c>
      <c r="FP167" s="9">
        <f t="shared" si="5"/>
        <v>0</v>
      </c>
    </row>
    <row r="168" spans="1:172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7"/>
      <c r="R168" s="7"/>
      <c r="S168" s="6"/>
      <c r="T168" s="6"/>
      <c r="U168" s="6"/>
      <c r="V168" s="6"/>
      <c r="W168" s="6"/>
      <c r="X168" s="6"/>
      <c r="Y168" s="8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9">
        <f t="shared" si="4"/>
        <v>0</v>
      </c>
      <c r="FP168" s="9">
        <f t="shared" si="5"/>
        <v>0</v>
      </c>
    </row>
    <row r="169" spans="1:172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7"/>
      <c r="R169" s="7"/>
      <c r="S169" s="6"/>
      <c r="T169" s="6"/>
      <c r="U169" s="6"/>
      <c r="V169" s="6"/>
      <c r="W169" s="6"/>
      <c r="X169" s="6"/>
      <c r="Y169" s="8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9">
        <f t="shared" si="4"/>
        <v>0</v>
      </c>
      <c r="FP169" s="9">
        <f t="shared" si="5"/>
        <v>0</v>
      </c>
    </row>
    <row r="170" spans="1:172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7"/>
      <c r="R170" s="7"/>
      <c r="S170" s="6"/>
      <c r="T170" s="6"/>
      <c r="U170" s="6"/>
      <c r="V170" s="6"/>
      <c r="W170" s="6"/>
      <c r="X170" s="6"/>
      <c r="Y170" s="8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9">
        <f t="shared" si="4"/>
        <v>0</v>
      </c>
      <c r="FP170" s="9">
        <f t="shared" si="5"/>
        <v>0</v>
      </c>
    </row>
    <row r="171" spans="1:172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7"/>
      <c r="R171" s="7"/>
      <c r="S171" s="6"/>
      <c r="T171" s="6"/>
      <c r="U171" s="6"/>
      <c r="V171" s="6"/>
      <c r="W171" s="6"/>
      <c r="X171" s="6"/>
      <c r="Y171" s="8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9">
        <f t="shared" si="4"/>
        <v>0</v>
      </c>
      <c r="FP171" s="9">
        <f t="shared" si="5"/>
        <v>0</v>
      </c>
    </row>
    <row r="172" spans="1:172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7"/>
      <c r="R172" s="7"/>
      <c r="S172" s="6"/>
      <c r="T172" s="6"/>
      <c r="U172" s="6"/>
      <c r="V172" s="6"/>
      <c r="W172" s="6"/>
      <c r="X172" s="6"/>
      <c r="Y172" s="8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9">
        <f t="shared" si="4"/>
        <v>0</v>
      </c>
      <c r="FP172" s="9">
        <f t="shared" si="5"/>
        <v>0</v>
      </c>
    </row>
    <row r="173" spans="1:172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7"/>
      <c r="R173" s="7"/>
      <c r="S173" s="6"/>
      <c r="T173" s="6"/>
      <c r="U173" s="6"/>
      <c r="V173" s="6"/>
      <c r="W173" s="6"/>
      <c r="X173" s="6"/>
      <c r="Y173" s="8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9">
        <f t="shared" si="4"/>
        <v>0</v>
      </c>
      <c r="FP173" s="9">
        <f t="shared" si="5"/>
        <v>0</v>
      </c>
    </row>
    <row r="174" spans="1:172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7"/>
      <c r="R174" s="7"/>
      <c r="S174" s="6"/>
      <c r="T174" s="6"/>
      <c r="U174" s="6"/>
      <c r="V174" s="6"/>
      <c r="W174" s="6"/>
      <c r="X174" s="6"/>
      <c r="Y174" s="8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9">
        <f t="shared" si="4"/>
        <v>0</v>
      </c>
      <c r="FP174" s="9">
        <f t="shared" si="5"/>
        <v>0</v>
      </c>
    </row>
    <row r="175" spans="1:172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7"/>
      <c r="R175" s="7"/>
      <c r="S175" s="6"/>
      <c r="T175" s="6"/>
      <c r="U175" s="6"/>
      <c r="V175" s="6"/>
      <c r="W175" s="6"/>
      <c r="X175" s="6"/>
      <c r="Y175" s="8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9">
        <f t="shared" si="4"/>
        <v>0</v>
      </c>
      <c r="FP175" s="9">
        <f t="shared" si="5"/>
        <v>0</v>
      </c>
    </row>
    <row r="176" spans="1:172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7"/>
      <c r="R176" s="7"/>
      <c r="S176" s="6"/>
      <c r="T176" s="6"/>
      <c r="U176" s="6"/>
      <c r="V176" s="6"/>
      <c r="W176" s="6"/>
      <c r="X176" s="6"/>
      <c r="Y176" s="8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9">
        <f t="shared" si="4"/>
        <v>0</v>
      </c>
      <c r="FP176" s="9">
        <f t="shared" si="5"/>
        <v>0</v>
      </c>
    </row>
    <row r="177" spans="1:172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7"/>
      <c r="R177" s="7"/>
      <c r="S177" s="6"/>
      <c r="T177" s="6"/>
      <c r="U177" s="6"/>
      <c r="V177" s="6"/>
      <c r="W177" s="6"/>
      <c r="X177" s="6"/>
      <c r="Y177" s="8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9">
        <f t="shared" si="4"/>
        <v>0</v>
      </c>
      <c r="FP177" s="9">
        <f t="shared" si="5"/>
        <v>0</v>
      </c>
    </row>
    <row r="178" spans="1:172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7"/>
      <c r="R178" s="7"/>
      <c r="S178" s="6"/>
      <c r="T178" s="6"/>
      <c r="U178" s="6"/>
      <c r="V178" s="6"/>
      <c r="W178" s="6"/>
      <c r="X178" s="6"/>
      <c r="Y178" s="8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9">
        <f t="shared" si="4"/>
        <v>0</v>
      </c>
      <c r="FP178" s="9">
        <f t="shared" si="5"/>
        <v>0</v>
      </c>
    </row>
    <row r="179" spans="1:172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7"/>
      <c r="R179" s="7"/>
      <c r="S179" s="6"/>
      <c r="T179" s="6"/>
      <c r="U179" s="6"/>
      <c r="V179" s="6"/>
      <c r="W179" s="6"/>
      <c r="X179" s="6"/>
      <c r="Y179" s="8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9">
        <f t="shared" si="4"/>
        <v>0</v>
      </c>
      <c r="FP179" s="9">
        <f t="shared" si="5"/>
        <v>0</v>
      </c>
    </row>
    <row r="180" spans="1:172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7"/>
      <c r="R180" s="7"/>
      <c r="S180" s="6"/>
      <c r="T180" s="6"/>
      <c r="U180" s="6"/>
      <c r="V180" s="6"/>
      <c r="W180" s="6"/>
      <c r="X180" s="6"/>
      <c r="Y180" s="8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9">
        <f t="shared" si="4"/>
        <v>0</v>
      </c>
      <c r="FP180" s="9">
        <f t="shared" si="5"/>
        <v>0</v>
      </c>
    </row>
    <row r="181" spans="1:172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7"/>
      <c r="R181" s="7"/>
      <c r="S181" s="6"/>
      <c r="T181" s="6"/>
      <c r="U181" s="6"/>
      <c r="V181" s="6"/>
      <c r="W181" s="6"/>
      <c r="X181" s="6"/>
      <c r="Y181" s="8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9">
        <f t="shared" si="4"/>
        <v>0</v>
      </c>
      <c r="FP181" s="9">
        <f t="shared" si="5"/>
        <v>0</v>
      </c>
    </row>
    <row r="182" spans="1:172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7"/>
      <c r="R182" s="7"/>
      <c r="S182" s="6"/>
      <c r="T182" s="6"/>
      <c r="U182" s="6"/>
      <c r="V182" s="6"/>
      <c r="W182" s="6"/>
      <c r="X182" s="6"/>
      <c r="Y182" s="8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9">
        <f t="shared" si="4"/>
        <v>0</v>
      </c>
      <c r="FP182" s="9">
        <f t="shared" si="5"/>
        <v>0</v>
      </c>
    </row>
    <row r="183" spans="1:172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7"/>
      <c r="R183" s="7"/>
      <c r="S183" s="6"/>
      <c r="T183" s="6"/>
      <c r="U183" s="6"/>
      <c r="V183" s="6"/>
      <c r="W183" s="6"/>
      <c r="X183" s="6"/>
      <c r="Y183" s="8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9">
        <f t="shared" si="4"/>
        <v>0</v>
      </c>
      <c r="FP183" s="9">
        <f t="shared" si="5"/>
        <v>0</v>
      </c>
    </row>
    <row r="184" spans="1:172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7"/>
      <c r="R184" s="7"/>
      <c r="S184" s="6"/>
      <c r="T184" s="6"/>
      <c r="U184" s="6"/>
      <c r="V184" s="6"/>
      <c r="W184" s="6"/>
      <c r="X184" s="6"/>
      <c r="Y184" s="8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9">
        <f t="shared" si="4"/>
        <v>0</v>
      </c>
      <c r="FP184" s="9">
        <f t="shared" si="5"/>
        <v>0</v>
      </c>
    </row>
    <row r="185" spans="1:172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7"/>
      <c r="R185" s="7"/>
      <c r="S185" s="6"/>
      <c r="T185" s="6"/>
      <c r="U185" s="6"/>
      <c r="V185" s="6"/>
      <c r="W185" s="6"/>
      <c r="X185" s="6"/>
      <c r="Y185" s="8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9">
        <f t="shared" si="4"/>
        <v>0</v>
      </c>
      <c r="FP185" s="9">
        <f t="shared" si="5"/>
        <v>0</v>
      </c>
    </row>
    <row r="186" spans="1:172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7"/>
      <c r="R186" s="7"/>
      <c r="S186" s="6"/>
      <c r="T186" s="6"/>
      <c r="U186" s="6"/>
      <c r="V186" s="6"/>
      <c r="W186" s="6"/>
      <c r="X186" s="6"/>
      <c r="Y186" s="8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9">
        <f t="shared" si="4"/>
        <v>0</v>
      </c>
      <c r="FP186" s="9">
        <f t="shared" si="5"/>
        <v>0</v>
      </c>
    </row>
    <row r="187" spans="1:172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7"/>
      <c r="R187" s="7"/>
      <c r="S187" s="6"/>
      <c r="T187" s="6"/>
      <c r="U187" s="6"/>
      <c r="V187" s="6"/>
      <c r="W187" s="6"/>
      <c r="X187" s="6"/>
      <c r="Y187" s="8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9">
        <f t="shared" si="4"/>
        <v>0</v>
      </c>
      <c r="FP187" s="9">
        <f t="shared" si="5"/>
        <v>0</v>
      </c>
    </row>
    <row r="188" spans="1:172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7"/>
      <c r="R188" s="7"/>
      <c r="S188" s="6"/>
      <c r="T188" s="6"/>
      <c r="U188" s="6"/>
      <c r="V188" s="6"/>
      <c r="W188" s="6"/>
      <c r="X188" s="6"/>
      <c r="Y188" s="8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9">
        <f t="shared" si="4"/>
        <v>0</v>
      </c>
      <c r="FP188" s="9">
        <f t="shared" si="5"/>
        <v>0</v>
      </c>
    </row>
    <row r="189" spans="1:172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7"/>
      <c r="R189" s="7"/>
      <c r="S189" s="6"/>
      <c r="T189" s="6"/>
      <c r="U189" s="6"/>
      <c r="V189" s="6"/>
      <c r="W189" s="6"/>
      <c r="X189" s="6"/>
      <c r="Y189" s="8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9">
        <f t="shared" si="4"/>
        <v>0</v>
      </c>
      <c r="FP189" s="9">
        <f t="shared" si="5"/>
        <v>0</v>
      </c>
    </row>
    <row r="190" spans="1:172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7"/>
      <c r="R190" s="7"/>
      <c r="S190" s="6"/>
      <c r="T190" s="6"/>
      <c r="U190" s="6"/>
      <c r="V190" s="6"/>
      <c r="W190" s="6"/>
      <c r="X190" s="6"/>
      <c r="Y190" s="8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9">
        <f t="shared" si="4"/>
        <v>0</v>
      </c>
      <c r="FP190" s="9">
        <f t="shared" si="5"/>
        <v>0</v>
      </c>
    </row>
    <row r="191" spans="1:172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7"/>
      <c r="R191" s="7"/>
      <c r="S191" s="6"/>
      <c r="T191" s="6"/>
      <c r="U191" s="6"/>
      <c r="V191" s="6"/>
      <c r="W191" s="6"/>
      <c r="X191" s="6"/>
      <c r="Y191" s="8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9">
        <f t="shared" si="4"/>
        <v>0</v>
      </c>
      <c r="FP191" s="9">
        <f t="shared" si="5"/>
        <v>0</v>
      </c>
    </row>
    <row r="192" spans="1:172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7"/>
      <c r="R192" s="7"/>
      <c r="S192" s="6"/>
      <c r="T192" s="6"/>
      <c r="U192" s="6"/>
      <c r="V192" s="6"/>
      <c r="W192" s="6"/>
      <c r="X192" s="6"/>
      <c r="Y192" s="8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9">
        <f t="shared" si="4"/>
        <v>0</v>
      </c>
      <c r="FP192" s="9">
        <f t="shared" si="5"/>
        <v>0</v>
      </c>
    </row>
    <row r="193" spans="1:172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7"/>
      <c r="R193" s="7"/>
      <c r="S193" s="6"/>
      <c r="T193" s="6"/>
      <c r="U193" s="6"/>
      <c r="V193" s="6"/>
      <c r="W193" s="6"/>
      <c r="X193" s="6"/>
      <c r="Y193" s="8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9">
        <f t="shared" si="4"/>
        <v>0</v>
      </c>
      <c r="FP193" s="9">
        <f t="shared" si="5"/>
        <v>0</v>
      </c>
    </row>
    <row r="194" spans="1:172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7"/>
      <c r="R194" s="7"/>
      <c r="S194" s="6"/>
      <c r="T194" s="6"/>
      <c r="U194" s="6"/>
      <c r="V194" s="6"/>
      <c r="W194" s="6"/>
      <c r="X194" s="6"/>
      <c r="Y194" s="8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9">
        <f t="shared" si="4"/>
        <v>0</v>
      </c>
      <c r="FP194" s="9">
        <f t="shared" si="5"/>
        <v>0</v>
      </c>
    </row>
    <row r="195" spans="1:172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7"/>
      <c r="R195" s="7"/>
      <c r="S195" s="6"/>
      <c r="T195" s="6"/>
      <c r="U195" s="6"/>
      <c r="V195" s="6"/>
      <c r="W195" s="6"/>
      <c r="X195" s="6"/>
      <c r="Y195" s="8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9">
        <f t="shared" ref="FO195:FO258" si="6">0.4667*SUM(AN195:AQ195)+0.8222*SUM(AW195:AZ195)+SUM(BF195:BI195)</f>
        <v>0</v>
      </c>
      <c r="FP195" s="9">
        <f t="shared" ref="FP195:FP258" si="7">0.4667*SUM(AR195:AU195)+0.8222*SUM(BA195:BD195)+SUM(BJ195:BM195)</f>
        <v>0</v>
      </c>
    </row>
    <row r="196" spans="1:172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7"/>
      <c r="R196" s="7"/>
      <c r="S196" s="6"/>
      <c r="T196" s="6"/>
      <c r="U196" s="6"/>
      <c r="V196" s="6"/>
      <c r="W196" s="6"/>
      <c r="X196" s="6"/>
      <c r="Y196" s="8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9">
        <f t="shared" si="6"/>
        <v>0</v>
      </c>
      <c r="FP196" s="9">
        <f t="shared" si="7"/>
        <v>0</v>
      </c>
    </row>
    <row r="197" spans="1:172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7"/>
      <c r="R197" s="7"/>
      <c r="S197" s="6"/>
      <c r="T197" s="6"/>
      <c r="U197" s="6"/>
      <c r="V197" s="6"/>
      <c r="W197" s="6"/>
      <c r="X197" s="6"/>
      <c r="Y197" s="8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9">
        <f t="shared" si="6"/>
        <v>0</v>
      </c>
      <c r="FP197" s="9">
        <f t="shared" si="7"/>
        <v>0</v>
      </c>
    </row>
    <row r="198" spans="1:172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7"/>
      <c r="R198" s="7"/>
      <c r="S198" s="6"/>
      <c r="T198" s="6"/>
      <c r="U198" s="6"/>
      <c r="V198" s="6"/>
      <c r="W198" s="6"/>
      <c r="X198" s="6"/>
      <c r="Y198" s="8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9">
        <f t="shared" si="6"/>
        <v>0</v>
      </c>
      <c r="FP198" s="9">
        <f t="shared" si="7"/>
        <v>0</v>
      </c>
    </row>
    <row r="199" spans="1:172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7"/>
      <c r="R199" s="7"/>
      <c r="S199" s="6"/>
      <c r="T199" s="6"/>
      <c r="U199" s="6"/>
      <c r="V199" s="6"/>
      <c r="W199" s="6"/>
      <c r="X199" s="6"/>
      <c r="Y199" s="8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9">
        <f t="shared" si="6"/>
        <v>0</v>
      </c>
      <c r="FP199" s="9">
        <f t="shared" si="7"/>
        <v>0</v>
      </c>
    </row>
    <row r="200" spans="1:172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7"/>
      <c r="R200" s="7"/>
      <c r="S200" s="6"/>
      <c r="T200" s="6"/>
      <c r="U200" s="6"/>
      <c r="V200" s="6"/>
      <c r="W200" s="6"/>
      <c r="X200" s="6"/>
      <c r="Y200" s="8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9">
        <f t="shared" si="6"/>
        <v>0</v>
      </c>
      <c r="FP200" s="9">
        <f t="shared" si="7"/>
        <v>0</v>
      </c>
    </row>
    <row r="201" spans="1:172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7"/>
      <c r="R201" s="7"/>
      <c r="S201" s="6"/>
      <c r="T201" s="6"/>
      <c r="U201" s="6"/>
      <c r="V201" s="6"/>
      <c r="W201" s="6"/>
      <c r="X201" s="6"/>
      <c r="Y201" s="8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9">
        <f t="shared" si="6"/>
        <v>0</v>
      </c>
      <c r="FP201" s="9">
        <f t="shared" si="7"/>
        <v>0</v>
      </c>
    </row>
    <row r="202" spans="1:172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7"/>
      <c r="R202" s="7"/>
      <c r="S202" s="6"/>
      <c r="T202" s="6"/>
      <c r="U202" s="6"/>
      <c r="V202" s="6"/>
      <c r="W202" s="6"/>
      <c r="X202" s="6"/>
      <c r="Y202" s="8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9">
        <f t="shared" si="6"/>
        <v>0</v>
      </c>
      <c r="FP202" s="9">
        <f t="shared" si="7"/>
        <v>0</v>
      </c>
    </row>
    <row r="203" spans="1:172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7"/>
      <c r="R203" s="7"/>
      <c r="S203" s="6"/>
      <c r="T203" s="6"/>
      <c r="U203" s="6"/>
      <c r="V203" s="6"/>
      <c r="W203" s="6"/>
      <c r="X203" s="6"/>
      <c r="Y203" s="8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9">
        <f t="shared" si="6"/>
        <v>0</v>
      </c>
      <c r="FP203" s="9">
        <f t="shared" si="7"/>
        <v>0</v>
      </c>
    </row>
    <row r="204" spans="1:172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7"/>
      <c r="R204" s="7"/>
      <c r="S204" s="6"/>
      <c r="T204" s="6"/>
      <c r="U204" s="6"/>
      <c r="V204" s="6"/>
      <c r="W204" s="6"/>
      <c r="X204" s="6"/>
      <c r="Y204" s="8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9">
        <f t="shared" si="6"/>
        <v>0</v>
      </c>
      <c r="FP204" s="9">
        <f t="shared" si="7"/>
        <v>0</v>
      </c>
    </row>
    <row r="205" spans="1:172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7"/>
      <c r="R205" s="7"/>
      <c r="S205" s="6"/>
      <c r="T205" s="6"/>
      <c r="U205" s="6"/>
      <c r="V205" s="6"/>
      <c r="W205" s="6"/>
      <c r="X205" s="6"/>
      <c r="Y205" s="8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9">
        <f t="shared" si="6"/>
        <v>0</v>
      </c>
      <c r="FP205" s="9">
        <f t="shared" si="7"/>
        <v>0</v>
      </c>
    </row>
    <row r="206" spans="1:172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7"/>
      <c r="R206" s="7"/>
      <c r="S206" s="6"/>
      <c r="T206" s="6"/>
      <c r="U206" s="6"/>
      <c r="V206" s="6"/>
      <c r="W206" s="6"/>
      <c r="X206" s="6"/>
      <c r="Y206" s="8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9">
        <f t="shared" si="6"/>
        <v>0</v>
      </c>
      <c r="FP206" s="9">
        <f t="shared" si="7"/>
        <v>0</v>
      </c>
    </row>
    <row r="207" spans="1:172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7"/>
      <c r="R207" s="7"/>
      <c r="S207" s="6"/>
      <c r="T207" s="6"/>
      <c r="U207" s="6"/>
      <c r="V207" s="6"/>
      <c r="W207" s="6"/>
      <c r="X207" s="6"/>
      <c r="Y207" s="8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9">
        <f t="shared" si="6"/>
        <v>0</v>
      </c>
      <c r="FP207" s="9">
        <f t="shared" si="7"/>
        <v>0</v>
      </c>
    </row>
    <row r="208" spans="1:172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7"/>
      <c r="R208" s="7"/>
      <c r="S208" s="6"/>
      <c r="T208" s="6"/>
      <c r="U208" s="6"/>
      <c r="V208" s="6"/>
      <c r="W208" s="6"/>
      <c r="X208" s="6"/>
      <c r="Y208" s="8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9">
        <f t="shared" si="6"/>
        <v>0</v>
      </c>
      <c r="FP208" s="9">
        <f t="shared" si="7"/>
        <v>0</v>
      </c>
    </row>
    <row r="209" spans="1:172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7"/>
      <c r="R209" s="7"/>
      <c r="S209" s="6"/>
      <c r="T209" s="6"/>
      <c r="U209" s="6"/>
      <c r="V209" s="6"/>
      <c r="W209" s="6"/>
      <c r="X209" s="6"/>
      <c r="Y209" s="8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9">
        <f t="shared" si="6"/>
        <v>0</v>
      </c>
      <c r="FP209" s="9">
        <f t="shared" si="7"/>
        <v>0</v>
      </c>
    </row>
    <row r="210" spans="1:172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7"/>
      <c r="R210" s="7"/>
      <c r="S210" s="6"/>
      <c r="T210" s="6"/>
      <c r="U210" s="6"/>
      <c r="V210" s="6"/>
      <c r="W210" s="6"/>
      <c r="X210" s="6"/>
      <c r="Y210" s="8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9">
        <f t="shared" si="6"/>
        <v>0</v>
      </c>
      <c r="FP210" s="9">
        <f t="shared" si="7"/>
        <v>0</v>
      </c>
    </row>
    <row r="211" spans="1:172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7"/>
      <c r="R211" s="7"/>
      <c r="S211" s="6"/>
      <c r="T211" s="6"/>
      <c r="U211" s="6"/>
      <c r="V211" s="6"/>
      <c r="W211" s="6"/>
      <c r="X211" s="6"/>
      <c r="Y211" s="8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9">
        <f t="shared" si="6"/>
        <v>0</v>
      </c>
      <c r="FP211" s="9">
        <f t="shared" si="7"/>
        <v>0</v>
      </c>
    </row>
    <row r="212" spans="1:172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7"/>
      <c r="R212" s="7"/>
      <c r="S212" s="6"/>
      <c r="T212" s="6"/>
      <c r="U212" s="6"/>
      <c r="V212" s="6"/>
      <c r="W212" s="6"/>
      <c r="X212" s="6"/>
      <c r="Y212" s="8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9">
        <f t="shared" si="6"/>
        <v>0</v>
      </c>
      <c r="FP212" s="9">
        <f t="shared" si="7"/>
        <v>0</v>
      </c>
    </row>
    <row r="213" spans="1:172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7"/>
      <c r="R213" s="7"/>
      <c r="S213" s="6"/>
      <c r="T213" s="6"/>
      <c r="U213" s="6"/>
      <c r="V213" s="6"/>
      <c r="W213" s="6"/>
      <c r="X213" s="6"/>
      <c r="Y213" s="8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9">
        <f t="shared" si="6"/>
        <v>0</v>
      </c>
      <c r="FP213" s="9">
        <f t="shared" si="7"/>
        <v>0</v>
      </c>
    </row>
    <row r="214" spans="1:172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7"/>
      <c r="R214" s="7"/>
      <c r="S214" s="6"/>
      <c r="T214" s="6"/>
      <c r="U214" s="6"/>
      <c r="V214" s="6"/>
      <c r="W214" s="6"/>
      <c r="X214" s="6"/>
      <c r="Y214" s="8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9">
        <f t="shared" si="6"/>
        <v>0</v>
      </c>
      <c r="FP214" s="9">
        <f t="shared" si="7"/>
        <v>0</v>
      </c>
    </row>
    <row r="215" spans="1:172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7"/>
      <c r="R215" s="7"/>
      <c r="S215" s="6"/>
      <c r="T215" s="6"/>
      <c r="U215" s="6"/>
      <c r="V215" s="6"/>
      <c r="W215" s="6"/>
      <c r="X215" s="6"/>
      <c r="Y215" s="8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9">
        <f t="shared" si="6"/>
        <v>0</v>
      </c>
      <c r="FP215" s="9">
        <f t="shared" si="7"/>
        <v>0</v>
      </c>
    </row>
    <row r="216" spans="1:172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7"/>
      <c r="R216" s="7"/>
      <c r="S216" s="6"/>
      <c r="T216" s="6"/>
      <c r="U216" s="6"/>
      <c r="V216" s="6"/>
      <c r="W216" s="6"/>
      <c r="X216" s="6"/>
      <c r="Y216" s="8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9">
        <f t="shared" si="6"/>
        <v>0</v>
      </c>
      <c r="FP216" s="9">
        <f t="shared" si="7"/>
        <v>0</v>
      </c>
    </row>
    <row r="217" spans="1:172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7"/>
      <c r="R217" s="7"/>
      <c r="S217" s="6"/>
      <c r="T217" s="6"/>
      <c r="U217" s="6"/>
      <c r="V217" s="6"/>
      <c r="W217" s="6"/>
      <c r="X217" s="6"/>
      <c r="Y217" s="8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9">
        <f t="shared" si="6"/>
        <v>0</v>
      </c>
      <c r="FP217" s="9">
        <f t="shared" si="7"/>
        <v>0</v>
      </c>
    </row>
    <row r="218" spans="1:172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7"/>
      <c r="R218" s="7"/>
      <c r="S218" s="6"/>
      <c r="T218" s="6"/>
      <c r="U218" s="6"/>
      <c r="V218" s="6"/>
      <c r="W218" s="6"/>
      <c r="X218" s="6"/>
      <c r="Y218" s="8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9">
        <f t="shared" si="6"/>
        <v>0</v>
      </c>
      <c r="FP218" s="9">
        <f t="shared" si="7"/>
        <v>0</v>
      </c>
    </row>
    <row r="219" spans="1:172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7"/>
      <c r="R219" s="7"/>
      <c r="S219" s="6"/>
      <c r="T219" s="6"/>
      <c r="U219" s="6"/>
      <c r="V219" s="6"/>
      <c r="W219" s="6"/>
      <c r="X219" s="6"/>
      <c r="Y219" s="8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9">
        <f t="shared" si="6"/>
        <v>0</v>
      </c>
      <c r="FP219" s="9">
        <f t="shared" si="7"/>
        <v>0</v>
      </c>
    </row>
    <row r="220" spans="1:172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7"/>
      <c r="R220" s="7"/>
      <c r="S220" s="6"/>
      <c r="T220" s="6"/>
      <c r="U220" s="6"/>
      <c r="V220" s="6"/>
      <c r="W220" s="6"/>
      <c r="X220" s="6"/>
      <c r="Y220" s="8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9">
        <f t="shared" si="6"/>
        <v>0</v>
      </c>
      <c r="FP220" s="9">
        <f t="shared" si="7"/>
        <v>0</v>
      </c>
    </row>
    <row r="221" spans="1:172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7"/>
      <c r="R221" s="7"/>
      <c r="S221" s="6"/>
      <c r="T221" s="6"/>
      <c r="U221" s="6"/>
      <c r="V221" s="6"/>
      <c r="W221" s="6"/>
      <c r="X221" s="6"/>
      <c r="Y221" s="8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9">
        <f t="shared" si="6"/>
        <v>0</v>
      </c>
      <c r="FP221" s="9">
        <f t="shared" si="7"/>
        <v>0</v>
      </c>
    </row>
    <row r="222" spans="1:172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7"/>
      <c r="R222" s="7"/>
      <c r="S222" s="6"/>
      <c r="T222" s="6"/>
      <c r="U222" s="6"/>
      <c r="V222" s="6"/>
      <c r="W222" s="6"/>
      <c r="X222" s="6"/>
      <c r="Y222" s="8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9">
        <f t="shared" si="6"/>
        <v>0</v>
      </c>
      <c r="FP222" s="9">
        <f t="shared" si="7"/>
        <v>0</v>
      </c>
    </row>
    <row r="223" spans="1:172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7"/>
      <c r="R223" s="7"/>
      <c r="S223" s="6"/>
      <c r="T223" s="6"/>
      <c r="U223" s="6"/>
      <c r="V223" s="6"/>
      <c r="W223" s="6"/>
      <c r="X223" s="6"/>
      <c r="Y223" s="8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9">
        <f t="shared" si="6"/>
        <v>0</v>
      </c>
      <c r="FP223" s="9">
        <f t="shared" si="7"/>
        <v>0</v>
      </c>
    </row>
    <row r="224" spans="1:172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7"/>
      <c r="R224" s="7"/>
      <c r="S224" s="6"/>
      <c r="T224" s="6"/>
      <c r="U224" s="6"/>
      <c r="V224" s="6"/>
      <c r="W224" s="6"/>
      <c r="X224" s="6"/>
      <c r="Y224" s="8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9">
        <f t="shared" si="6"/>
        <v>0</v>
      </c>
      <c r="FP224" s="9">
        <f t="shared" si="7"/>
        <v>0</v>
      </c>
    </row>
    <row r="225" spans="1:172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7"/>
      <c r="R225" s="7"/>
      <c r="S225" s="6"/>
      <c r="T225" s="6"/>
      <c r="U225" s="6"/>
      <c r="V225" s="6"/>
      <c r="W225" s="6"/>
      <c r="X225" s="6"/>
      <c r="Y225" s="8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9">
        <f t="shared" si="6"/>
        <v>0</v>
      </c>
      <c r="FP225" s="9">
        <f t="shared" si="7"/>
        <v>0</v>
      </c>
    </row>
    <row r="226" spans="1:172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7"/>
      <c r="R226" s="7"/>
      <c r="S226" s="6"/>
      <c r="T226" s="6"/>
      <c r="U226" s="6"/>
      <c r="V226" s="6"/>
      <c r="W226" s="6"/>
      <c r="X226" s="6"/>
      <c r="Y226" s="8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9">
        <f t="shared" si="6"/>
        <v>0</v>
      </c>
      <c r="FP226" s="9">
        <f t="shared" si="7"/>
        <v>0</v>
      </c>
    </row>
    <row r="227" spans="1:172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7"/>
      <c r="R227" s="7"/>
      <c r="S227" s="6"/>
      <c r="T227" s="6"/>
      <c r="U227" s="6"/>
      <c r="V227" s="6"/>
      <c r="W227" s="6"/>
      <c r="X227" s="6"/>
      <c r="Y227" s="8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9">
        <f t="shared" si="6"/>
        <v>0</v>
      </c>
      <c r="FP227" s="9">
        <f t="shared" si="7"/>
        <v>0</v>
      </c>
    </row>
    <row r="228" spans="1:172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7"/>
      <c r="R228" s="7"/>
      <c r="S228" s="6"/>
      <c r="T228" s="6"/>
      <c r="U228" s="6"/>
      <c r="V228" s="6"/>
      <c r="W228" s="6"/>
      <c r="X228" s="6"/>
      <c r="Y228" s="8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9">
        <f t="shared" si="6"/>
        <v>0</v>
      </c>
      <c r="FP228" s="9">
        <f t="shared" si="7"/>
        <v>0</v>
      </c>
    </row>
    <row r="229" spans="1:172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7"/>
      <c r="R229" s="7"/>
      <c r="S229" s="6"/>
      <c r="T229" s="6"/>
      <c r="U229" s="6"/>
      <c r="V229" s="6"/>
      <c r="W229" s="6"/>
      <c r="X229" s="6"/>
      <c r="Y229" s="8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9">
        <f t="shared" si="6"/>
        <v>0</v>
      </c>
      <c r="FP229" s="9">
        <f t="shared" si="7"/>
        <v>0</v>
      </c>
    </row>
    <row r="230" spans="1:172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7"/>
      <c r="R230" s="7"/>
      <c r="S230" s="6"/>
      <c r="T230" s="6"/>
      <c r="U230" s="6"/>
      <c r="V230" s="6"/>
      <c r="W230" s="6"/>
      <c r="X230" s="6"/>
      <c r="Y230" s="8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9">
        <f t="shared" si="6"/>
        <v>0</v>
      </c>
      <c r="FP230" s="9">
        <f t="shared" si="7"/>
        <v>0</v>
      </c>
    </row>
    <row r="231" spans="1:172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7"/>
      <c r="R231" s="7"/>
      <c r="S231" s="6"/>
      <c r="T231" s="6"/>
      <c r="U231" s="6"/>
      <c r="V231" s="6"/>
      <c r="W231" s="6"/>
      <c r="X231" s="6"/>
      <c r="Y231" s="8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9">
        <f t="shared" si="6"/>
        <v>0</v>
      </c>
      <c r="FP231" s="9">
        <f t="shared" si="7"/>
        <v>0</v>
      </c>
    </row>
    <row r="232" spans="1:172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7"/>
      <c r="R232" s="7"/>
      <c r="S232" s="6"/>
      <c r="T232" s="6"/>
      <c r="U232" s="6"/>
      <c r="V232" s="6"/>
      <c r="W232" s="6"/>
      <c r="X232" s="6"/>
      <c r="Y232" s="8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9">
        <f t="shared" si="6"/>
        <v>0</v>
      </c>
      <c r="FP232" s="9">
        <f t="shared" si="7"/>
        <v>0</v>
      </c>
    </row>
    <row r="233" spans="1:172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7"/>
      <c r="R233" s="7"/>
      <c r="S233" s="6"/>
      <c r="T233" s="6"/>
      <c r="U233" s="6"/>
      <c r="V233" s="6"/>
      <c r="W233" s="6"/>
      <c r="X233" s="6"/>
      <c r="Y233" s="8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9">
        <f t="shared" si="6"/>
        <v>0</v>
      </c>
      <c r="FP233" s="9">
        <f t="shared" si="7"/>
        <v>0</v>
      </c>
    </row>
    <row r="234" spans="1:172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7"/>
      <c r="R234" s="7"/>
      <c r="S234" s="6"/>
      <c r="T234" s="6"/>
      <c r="U234" s="6"/>
      <c r="V234" s="6"/>
      <c r="W234" s="6"/>
      <c r="X234" s="6"/>
      <c r="Y234" s="8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9">
        <f t="shared" si="6"/>
        <v>0</v>
      </c>
      <c r="FP234" s="9">
        <f t="shared" si="7"/>
        <v>0</v>
      </c>
    </row>
    <row r="235" spans="1:172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7"/>
      <c r="R235" s="7"/>
      <c r="S235" s="6"/>
      <c r="T235" s="6"/>
      <c r="U235" s="6"/>
      <c r="V235" s="6"/>
      <c r="W235" s="6"/>
      <c r="X235" s="6"/>
      <c r="Y235" s="8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9">
        <f t="shared" si="6"/>
        <v>0</v>
      </c>
      <c r="FP235" s="9">
        <f t="shared" si="7"/>
        <v>0</v>
      </c>
    </row>
    <row r="236" spans="1:172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7"/>
      <c r="R236" s="7"/>
      <c r="S236" s="6"/>
      <c r="T236" s="6"/>
      <c r="U236" s="6"/>
      <c r="V236" s="6"/>
      <c r="W236" s="6"/>
      <c r="X236" s="6"/>
      <c r="Y236" s="8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9">
        <f t="shared" si="6"/>
        <v>0</v>
      </c>
      <c r="FP236" s="9">
        <f t="shared" si="7"/>
        <v>0</v>
      </c>
    </row>
    <row r="237" spans="1:172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7"/>
      <c r="R237" s="7"/>
      <c r="S237" s="6"/>
      <c r="T237" s="6"/>
      <c r="U237" s="6"/>
      <c r="V237" s="6"/>
      <c r="W237" s="6"/>
      <c r="X237" s="6"/>
      <c r="Y237" s="8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9">
        <f t="shared" si="6"/>
        <v>0</v>
      </c>
      <c r="FP237" s="9">
        <f t="shared" si="7"/>
        <v>0</v>
      </c>
    </row>
    <row r="238" spans="1:172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7"/>
      <c r="R238" s="7"/>
      <c r="S238" s="6"/>
      <c r="T238" s="6"/>
      <c r="U238" s="6"/>
      <c r="V238" s="6"/>
      <c r="W238" s="6"/>
      <c r="X238" s="6"/>
      <c r="Y238" s="8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9">
        <f t="shared" si="6"/>
        <v>0</v>
      </c>
      <c r="FP238" s="9">
        <f t="shared" si="7"/>
        <v>0</v>
      </c>
    </row>
    <row r="239" spans="1:172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7"/>
      <c r="R239" s="7"/>
      <c r="S239" s="6"/>
      <c r="T239" s="6"/>
      <c r="U239" s="6"/>
      <c r="V239" s="6"/>
      <c r="W239" s="6"/>
      <c r="X239" s="6"/>
      <c r="Y239" s="8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9">
        <f t="shared" si="6"/>
        <v>0</v>
      </c>
      <c r="FP239" s="9">
        <f t="shared" si="7"/>
        <v>0</v>
      </c>
    </row>
    <row r="240" spans="1:172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7"/>
      <c r="R240" s="7"/>
      <c r="S240" s="6"/>
      <c r="T240" s="6"/>
      <c r="U240" s="6"/>
      <c r="V240" s="6"/>
      <c r="W240" s="6"/>
      <c r="X240" s="6"/>
      <c r="Y240" s="8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9">
        <f t="shared" si="6"/>
        <v>0</v>
      </c>
      <c r="FP240" s="9">
        <f t="shared" si="7"/>
        <v>0</v>
      </c>
    </row>
    <row r="241" spans="1:172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7"/>
      <c r="R241" s="7"/>
      <c r="S241" s="6"/>
      <c r="T241" s="6"/>
      <c r="U241" s="6"/>
      <c r="V241" s="6"/>
      <c r="W241" s="6"/>
      <c r="X241" s="6"/>
      <c r="Y241" s="8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9">
        <f t="shared" si="6"/>
        <v>0</v>
      </c>
      <c r="FP241" s="9">
        <f t="shared" si="7"/>
        <v>0</v>
      </c>
    </row>
    <row r="242" spans="1:172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7"/>
      <c r="R242" s="7"/>
      <c r="S242" s="6"/>
      <c r="T242" s="6"/>
      <c r="U242" s="6"/>
      <c r="V242" s="6"/>
      <c r="W242" s="6"/>
      <c r="X242" s="6"/>
      <c r="Y242" s="8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9">
        <f t="shared" si="6"/>
        <v>0</v>
      </c>
      <c r="FP242" s="9">
        <f t="shared" si="7"/>
        <v>0</v>
      </c>
    </row>
    <row r="243" spans="1:172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7"/>
      <c r="R243" s="7"/>
      <c r="S243" s="6"/>
      <c r="T243" s="6"/>
      <c r="U243" s="6"/>
      <c r="V243" s="6"/>
      <c r="W243" s="6"/>
      <c r="X243" s="6"/>
      <c r="Y243" s="8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9">
        <f t="shared" si="6"/>
        <v>0</v>
      </c>
      <c r="FP243" s="9">
        <f t="shared" si="7"/>
        <v>0</v>
      </c>
    </row>
    <row r="244" spans="1:172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7"/>
      <c r="R244" s="7"/>
      <c r="S244" s="6"/>
      <c r="T244" s="6"/>
      <c r="U244" s="6"/>
      <c r="V244" s="6"/>
      <c r="W244" s="6"/>
      <c r="X244" s="6"/>
      <c r="Y244" s="8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9">
        <f t="shared" si="6"/>
        <v>0</v>
      </c>
      <c r="FP244" s="9">
        <f t="shared" si="7"/>
        <v>0</v>
      </c>
    </row>
    <row r="245" spans="1:172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7"/>
      <c r="R245" s="7"/>
      <c r="S245" s="6"/>
      <c r="T245" s="6"/>
      <c r="U245" s="6"/>
      <c r="V245" s="6"/>
      <c r="W245" s="6"/>
      <c r="X245" s="6"/>
      <c r="Y245" s="8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9">
        <f t="shared" si="6"/>
        <v>0</v>
      </c>
      <c r="FP245" s="9">
        <f t="shared" si="7"/>
        <v>0</v>
      </c>
    </row>
    <row r="246" spans="1:172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7"/>
      <c r="R246" s="7"/>
      <c r="S246" s="6"/>
      <c r="T246" s="6"/>
      <c r="U246" s="6"/>
      <c r="V246" s="6"/>
      <c r="W246" s="6"/>
      <c r="X246" s="6"/>
      <c r="Y246" s="8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9">
        <f t="shared" si="6"/>
        <v>0</v>
      </c>
      <c r="FP246" s="9">
        <f t="shared" si="7"/>
        <v>0</v>
      </c>
    </row>
    <row r="247" spans="1:172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7"/>
      <c r="R247" s="7"/>
      <c r="S247" s="6"/>
      <c r="T247" s="6"/>
      <c r="U247" s="6"/>
      <c r="V247" s="6"/>
      <c r="W247" s="6"/>
      <c r="X247" s="6"/>
      <c r="Y247" s="8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9">
        <f t="shared" si="6"/>
        <v>0</v>
      </c>
      <c r="FP247" s="9">
        <f t="shared" si="7"/>
        <v>0</v>
      </c>
    </row>
    <row r="248" spans="1:172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7"/>
      <c r="R248" s="7"/>
      <c r="S248" s="6"/>
      <c r="T248" s="6"/>
      <c r="U248" s="6"/>
      <c r="V248" s="6"/>
      <c r="W248" s="6"/>
      <c r="X248" s="6"/>
      <c r="Y248" s="8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9">
        <f t="shared" si="6"/>
        <v>0</v>
      </c>
      <c r="FP248" s="9">
        <f t="shared" si="7"/>
        <v>0</v>
      </c>
    </row>
    <row r="249" spans="1:172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7"/>
      <c r="R249" s="7"/>
      <c r="S249" s="6"/>
      <c r="T249" s="6"/>
      <c r="U249" s="6"/>
      <c r="V249" s="6"/>
      <c r="W249" s="6"/>
      <c r="X249" s="6"/>
      <c r="Y249" s="8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9">
        <f t="shared" si="6"/>
        <v>0</v>
      </c>
      <c r="FP249" s="9">
        <f t="shared" si="7"/>
        <v>0</v>
      </c>
    </row>
    <row r="250" spans="1:172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7"/>
      <c r="R250" s="7"/>
      <c r="S250" s="6"/>
      <c r="T250" s="6"/>
      <c r="U250" s="6"/>
      <c r="V250" s="6"/>
      <c r="W250" s="6"/>
      <c r="X250" s="6"/>
      <c r="Y250" s="8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9">
        <f t="shared" si="6"/>
        <v>0</v>
      </c>
      <c r="FP250" s="9">
        <f t="shared" si="7"/>
        <v>0</v>
      </c>
    </row>
    <row r="251" spans="1:172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7"/>
      <c r="R251" s="7"/>
      <c r="S251" s="6"/>
      <c r="T251" s="6"/>
      <c r="U251" s="6"/>
      <c r="V251" s="6"/>
      <c r="W251" s="6"/>
      <c r="X251" s="6"/>
      <c r="Y251" s="8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9">
        <f t="shared" si="6"/>
        <v>0</v>
      </c>
      <c r="FP251" s="9">
        <f t="shared" si="7"/>
        <v>0</v>
      </c>
    </row>
    <row r="252" spans="1:172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7"/>
      <c r="R252" s="7"/>
      <c r="S252" s="6"/>
      <c r="T252" s="6"/>
      <c r="U252" s="6"/>
      <c r="V252" s="6"/>
      <c r="W252" s="6"/>
      <c r="X252" s="6"/>
      <c r="Y252" s="8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9">
        <f t="shared" si="6"/>
        <v>0</v>
      </c>
      <c r="FP252" s="9">
        <f t="shared" si="7"/>
        <v>0</v>
      </c>
    </row>
    <row r="253" spans="1:172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7"/>
      <c r="R253" s="7"/>
      <c r="S253" s="6"/>
      <c r="T253" s="6"/>
      <c r="U253" s="6"/>
      <c r="V253" s="6"/>
      <c r="W253" s="6"/>
      <c r="X253" s="6"/>
      <c r="Y253" s="8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9">
        <f t="shared" si="6"/>
        <v>0</v>
      </c>
      <c r="FP253" s="9">
        <f t="shared" si="7"/>
        <v>0</v>
      </c>
    </row>
    <row r="254" spans="1:172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7"/>
      <c r="R254" s="7"/>
      <c r="S254" s="6"/>
      <c r="T254" s="6"/>
      <c r="U254" s="6"/>
      <c r="V254" s="6"/>
      <c r="W254" s="6"/>
      <c r="X254" s="6"/>
      <c r="Y254" s="8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9">
        <f t="shared" si="6"/>
        <v>0</v>
      </c>
      <c r="FP254" s="9">
        <f t="shared" si="7"/>
        <v>0</v>
      </c>
    </row>
    <row r="255" spans="1:172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7"/>
      <c r="R255" s="7"/>
      <c r="S255" s="6"/>
      <c r="T255" s="6"/>
      <c r="U255" s="6"/>
      <c r="V255" s="6"/>
      <c r="W255" s="6"/>
      <c r="X255" s="6"/>
      <c r="Y255" s="8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9">
        <f t="shared" si="6"/>
        <v>0</v>
      </c>
      <c r="FP255" s="9">
        <f t="shared" si="7"/>
        <v>0</v>
      </c>
    </row>
    <row r="256" spans="1:172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7"/>
      <c r="R256" s="7"/>
      <c r="S256" s="6"/>
      <c r="T256" s="6"/>
      <c r="U256" s="6"/>
      <c r="V256" s="6"/>
      <c r="W256" s="6"/>
      <c r="X256" s="6"/>
      <c r="Y256" s="8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9">
        <f t="shared" si="6"/>
        <v>0</v>
      </c>
      <c r="FP256" s="9">
        <f t="shared" si="7"/>
        <v>0</v>
      </c>
    </row>
    <row r="257" spans="1:172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7"/>
      <c r="R257" s="7"/>
      <c r="S257" s="6"/>
      <c r="T257" s="6"/>
      <c r="U257" s="6"/>
      <c r="V257" s="6"/>
      <c r="W257" s="6"/>
      <c r="X257" s="6"/>
      <c r="Y257" s="8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9">
        <f t="shared" si="6"/>
        <v>0</v>
      </c>
      <c r="FP257" s="9">
        <f t="shared" si="7"/>
        <v>0</v>
      </c>
    </row>
    <row r="258" spans="1:172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7"/>
      <c r="R258" s="7"/>
      <c r="S258" s="6"/>
      <c r="T258" s="6"/>
      <c r="U258" s="6"/>
      <c r="V258" s="6"/>
      <c r="W258" s="6"/>
      <c r="X258" s="6"/>
      <c r="Y258" s="8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9">
        <f t="shared" si="6"/>
        <v>0</v>
      </c>
      <c r="FP258" s="9">
        <f t="shared" si="7"/>
        <v>0</v>
      </c>
    </row>
    <row r="259" spans="1:172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7"/>
      <c r="R259" s="7"/>
      <c r="S259" s="6"/>
      <c r="T259" s="6"/>
      <c r="U259" s="6"/>
      <c r="V259" s="6"/>
      <c r="W259" s="6"/>
      <c r="X259" s="6"/>
      <c r="Y259" s="8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9">
        <f t="shared" ref="FO259:FO322" si="8">0.4667*SUM(AN259:AQ259)+0.8222*SUM(AW259:AZ259)+SUM(BF259:BI259)</f>
        <v>0</v>
      </c>
      <c r="FP259" s="9">
        <f t="shared" ref="FP259:FP322" si="9">0.4667*SUM(AR259:AU259)+0.8222*SUM(BA259:BD259)+SUM(BJ259:BM259)</f>
        <v>0</v>
      </c>
    </row>
    <row r="260" spans="1:172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7"/>
      <c r="R260" s="7"/>
      <c r="S260" s="6"/>
      <c r="T260" s="6"/>
      <c r="U260" s="6"/>
      <c r="V260" s="6"/>
      <c r="W260" s="6"/>
      <c r="X260" s="6"/>
      <c r="Y260" s="8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9">
        <f t="shared" si="8"/>
        <v>0</v>
      </c>
      <c r="FP260" s="9">
        <f t="shared" si="9"/>
        <v>0</v>
      </c>
    </row>
    <row r="261" spans="1:172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7"/>
      <c r="R261" s="7"/>
      <c r="S261" s="6"/>
      <c r="T261" s="6"/>
      <c r="U261" s="6"/>
      <c r="V261" s="6"/>
      <c r="W261" s="6"/>
      <c r="X261" s="6"/>
      <c r="Y261" s="8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9">
        <f t="shared" si="8"/>
        <v>0</v>
      </c>
      <c r="FP261" s="9">
        <f t="shared" si="9"/>
        <v>0</v>
      </c>
    </row>
    <row r="262" spans="1:172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7"/>
      <c r="R262" s="7"/>
      <c r="S262" s="6"/>
      <c r="T262" s="6"/>
      <c r="U262" s="6"/>
      <c r="V262" s="6"/>
      <c r="W262" s="6"/>
      <c r="X262" s="6"/>
      <c r="Y262" s="8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9">
        <f t="shared" si="8"/>
        <v>0</v>
      </c>
      <c r="FP262" s="9">
        <f t="shared" si="9"/>
        <v>0</v>
      </c>
    </row>
    <row r="263" spans="1:172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7"/>
      <c r="R263" s="7"/>
      <c r="S263" s="6"/>
      <c r="T263" s="6"/>
      <c r="U263" s="6"/>
      <c r="V263" s="6"/>
      <c r="W263" s="6"/>
      <c r="X263" s="6"/>
      <c r="Y263" s="8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9">
        <f t="shared" si="8"/>
        <v>0</v>
      </c>
      <c r="FP263" s="9">
        <f t="shared" si="9"/>
        <v>0</v>
      </c>
    </row>
    <row r="264" spans="1:172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7"/>
      <c r="R264" s="7"/>
      <c r="S264" s="6"/>
      <c r="T264" s="6"/>
      <c r="U264" s="6"/>
      <c r="V264" s="6"/>
      <c r="W264" s="6"/>
      <c r="X264" s="6"/>
      <c r="Y264" s="8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9">
        <f t="shared" si="8"/>
        <v>0</v>
      </c>
      <c r="FP264" s="9">
        <f t="shared" si="9"/>
        <v>0</v>
      </c>
    </row>
    <row r="265" spans="1:172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7"/>
      <c r="R265" s="7"/>
      <c r="S265" s="6"/>
      <c r="T265" s="6"/>
      <c r="U265" s="6"/>
      <c r="V265" s="6"/>
      <c r="W265" s="6"/>
      <c r="X265" s="6"/>
      <c r="Y265" s="8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9">
        <f t="shared" si="8"/>
        <v>0</v>
      </c>
      <c r="FP265" s="9">
        <f t="shared" si="9"/>
        <v>0</v>
      </c>
    </row>
    <row r="266" spans="1:172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7"/>
      <c r="R266" s="7"/>
      <c r="S266" s="6"/>
      <c r="T266" s="6"/>
      <c r="U266" s="6"/>
      <c r="V266" s="6"/>
      <c r="W266" s="6"/>
      <c r="X266" s="6"/>
      <c r="Y266" s="8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9">
        <f t="shared" si="8"/>
        <v>0</v>
      </c>
      <c r="FP266" s="9">
        <f t="shared" si="9"/>
        <v>0</v>
      </c>
    </row>
    <row r="267" spans="1:172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7"/>
      <c r="R267" s="7"/>
      <c r="S267" s="6"/>
      <c r="T267" s="6"/>
      <c r="U267" s="6"/>
      <c r="V267" s="6"/>
      <c r="W267" s="6"/>
      <c r="X267" s="6"/>
      <c r="Y267" s="8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9">
        <f t="shared" si="8"/>
        <v>0</v>
      </c>
      <c r="FP267" s="9">
        <f t="shared" si="9"/>
        <v>0</v>
      </c>
    </row>
    <row r="268" spans="1:172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7"/>
      <c r="R268" s="7"/>
      <c r="S268" s="6"/>
      <c r="T268" s="6"/>
      <c r="U268" s="6"/>
      <c r="V268" s="6"/>
      <c r="W268" s="6"/>
      <c r="X268" s="6"/>
      <c r="Y268" s="8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9">
        <f t="shared" si="8"/>
        <v>0</v>
      </c>
      <c r="FP268" s="9">
        <f t="shared" si="9"/>
        <v>0</v>
      </c>
    </row>
    <row r="269" spans="1:172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7"/>
      <c r="R269" s="7"/>
      <c r="S269" s="6"/>
      <c r="T269" s="6"/>
      <c r="U269" s="6"/>
      <c r="V269" s="6"/>
      <c r="W269" s="6"/>
      <c r="X269" s="6"/>
      <c r="Y269" s="8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9">
        <f t="shared" si="8"/>
        <v>0</v>
      </c>
      <c r="FP269" s="9">
        <f t="shared" si="9"/>
        <v>0</v>
      </c>
    </row>
    <row r="270" spans="1:172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7"/>
      <c r="R270" s="7"/>
      <c r="S270" s="6"/>
      <c r="T270" s="6"/>
      <c r="U270" s="6"/>
      <c r="V270" s="6"/>
      <c r="W270" s="6"/>
      <c r="X270" s="6"/>
      <c r="Y270" s="8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9">
        <f t="shared" si="8"/>
        <v>0</v>
      </c>
      <c r="FP270" s="9">
        <f t="shared" si="9"/>
        <v>0</v>
      </c>
    </row>
    <row r="271" spans="1:172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7"/>
      <c r="R271" s="7"/>
      <c r="S271" s="6"/>
      <c r="T271" s="6"/>
      <c r="U271" s="6"/>
      <c r="V271" s="6"/>
      <c r="W271" s="6"/>
      <c r="X271" s="6"/>
      <c r="Y271" s="8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9">
        <f t="shared" si="8"/>
        <v>0</v>
      </c>
      <c r="FP271" s="9">
        <f t="shared" si="9"/>
        <v>0</v>
      </c>
    </row>
    <row r="272" spans="1:172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7"/>
      <c r="R272" s="7"/>
      <c r="S272" s="6"/>
      <c r="T272" s="6"/>
      <c r="U272" s="6"/>
      <c r="V272" s="6"/>
      <c r="W272" s="6"/>
      <c r="X272" s="6"/>
      <c r="Y272" s="8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9">
        <f t="shared" si="8"/>
        <v>0</v>
      </c>
      <c r="FP272" s="9">
        <f t="shared" si="9"/>
        <v>0</v>
      </c>
    </row>
    <row r="273" spans="1:172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7"/>
      <c r="R273" s="7"/>
      <c r="S273" s="6"/>
      <c r="T273" s="6"/>
      <c r="U273" s="6"/>
      <c r="V273" s="6"/>
      <c r="W273" s="6"/>
      <c r="X273" s="6"/>
      <c r="Y273" s="8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9">
        <f t="shared" si="8"/>
        <v>0</v>
      </c>
      <c r="FP273" s="9">
        <f t="shared" si="9"/>
        <v>0</v>
      </c>
    </row>
    <row r="274" spans="1:172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7"/>
      <c r="R274" s="7"/>
      <c r="S274" s="6"/>
      <c r="T274" s="6"/>
      <c r="U274" s="6"/>
      <c r="V274" s="6"/>
      <c r="W274" s="6"/>
      <c r="X274" s="6"/>
      <c r="Y274" s="8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9">
        <f t="shared" si="8"/>
        <v>0</v>
      </c>
      <c r="FP274" s="9">
        <f t="shared" si="9"/>
        <v>0</v>
      </c>
    </row>
    <row r="275" spans="1:172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7"/>
      <c r="R275" s="7"/>
      <c r="S275" s="6"/>
      <c r="T275" s="6"/>
      <c r="U275" s="6"/>
      <c r="V275" s="6"/>
      <c r="W275" s="6"/>
      <c r="X275" s="6"/>
      <c r="Y275" s="8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9">
        <f t="shared" si="8"/>
        <v>0</v>
      </c>
      <c r="FP275" s="9">
        <f t="shared" si="9"/>
        <v>0</v>
      </c>
    </row>
    <row r="276" spans="1:172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7"/>
      <c r="R276" s="7"/>
      <c r="S276" s="6"/>
      <c r="T276" s="6"/>
      <c r="U276" s="6"/>
      <c r="V276" s="6"/>
      <c r="W276" s="6"/>
      <c r="X276" s="6"/>
      <c r="Y276" s="8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9">
        <f t="shared" si="8"/>
        <v>0</v>
      </c>
      <c r="FP276" s="9">
        <f t="shared" si="9"/>
        <v>0</v>
      </c>
    </row>
    <row r="277" spans="1:172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7"/>
      <c r="R277" s="7"/>
      <c r="S277" s="6"/>
      <c r="T277" s="6"/>
      <c r="U277" s="6"/>
      <c r="V277" s="6"/>
      <c r="W277" s="6"/>
      <c r="X277" s="6"/>
      <c r="Y277" s="8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9">
        <f t="shared" si="8"/>
        <v>0</v>
      </c>
      <c r="FP277" s="9">
        <f t="shared" si="9"/>
        <v>0</v>
      </c>
    </row>
    <row r="278" spans="1:172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7"/>
      <c r="R278" s="7"/>
      <c r="S278" s="6"/>
      <c r="T278" s="6"/>
      <c r="U278" s="6"/>
      <c r="V278" s="6"/>
      <c r="W278" s="6"/>
      <c r="X278" s="6"/>
      <c r="Y278" s="8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9">
        <f t="shared" si="8"/>
        <v>0</v>
      </c>
      <c r="FP278" s="9">
        <f t="shared" si="9"/>
        <v>0</v>
      </c>
    </row>
    <row r="279" spans="1:172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7"/>
      <c r="R279" s="7"/>
      <c r="S279" s="6"/>
      <c r="T279" s="6"/>
      <c r="U279" s="6"/>
      <c r="V279" s="6"/>
      <c r="W279" s="6"/>
      <c r="X279" s="6"/>
      <c r="Y279" s="8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9">
        <f t="shared" si="8"/>
        <v>0</v>
      </c>
      <c r="FP279" s="9">
        <f t="shared" si="9"/>
        <v>0</v>
      </c>
    </row>
    <row r="280" spans="1:172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7"/>
      <c r="R280" s="7"/>
      <c r="S280" s="6"/>
      <c r="T280" s="6"/>
      <c r="U280" s="6"/>
      <c r="V280" s="6"/>
      <c r="W280" s="6"/>
      <c r="X280" s="6"/>
      <c r="Y280" s="8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9">
        <f t="shared" si="8"/>
        <v>0</v>
      </c>
      <c r="FP280" s="9">
        <f t="shared" si="9"/>
        <v>0</v>
      </c>
    </row>
    <row r="281" spans="1:172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7"/>
      <c r="R281" s="7"/>
      <c r="S281" s="6"/>
      <c r="T281" s="6"/>
      <c r="U281" s="6"/>
      <c r="V281" s="6"/>
      <c r="W281" s="6"/>
      <c r="X281" s="6"/>
      <c r="Y281" s="8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9">
        <f t="shared" si="8"/>
        <v>0</v>
      </c>
      <c r="FP281" s="9">
        <f t="shared" si="9"/>
        <v>0</v>
      </c>
    </row>
    <row r="282" spans="1:172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7"/>
      <c r="R282" s="7"/>
      <c r="S282" s="6"/>
      <c r="T282" s="6"/>
      <c r="U282" s="6"/>
      <c r="V282" s="6"/>
      <c r="W282" s="6"/>
      <c r="X282" s="6"/>
      <c r="Y282" s="8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9">
        <f t="shared" si="8"/>
        <v>0</v>
      </c>
      <c r="FP282" s="9">
        <f t="shared" si="9"/>
        <v>0</v>
      </c>
    </row>
    <row r="283" spans="1:172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7"/>
      <c r="R283" s="7"/>
      <c r="S283" s="6"/>
      <c r="T283" s="6"/>
      <c r="U283" s="6"/>
      <c r="V283" s="6"/>
      <c r="W283" s="6"/>
      <c r="X283" s="6"/>
      <c r="Y283" s="8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9">
        <f t="shared" si="8"/>
        <v>0</v>
      </c>
      <c r="FP283" s="9">
        <f t="shared" si="9"/>
        <v>0</v>
      </c>
    </row>
    <row r="284" spans="1:172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7"/>
      <c r="R284" s="7"/>
      <c r="S284" s="6"/>
      <c r="T284" s="6"/>
      <c r="U284" s="6"/>
      <c r="V284" s="6"/>
      <c r="W284" s="6"/>
      <c r="X284" s="6"/>
      <c r="Y284" s="8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9">
        <f t="shared" si="8"/>
        <v>0</v>
      </c>
      <c r="FP284" s="9">
        <f t="shared" si="9"/>
        <v>0</v>
      </c>
    </row>
    <row r="285" spans="1:172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7"/>
      <c r="R285" s="7"/>
      <c r="S285" s="6"/>
      <c r="T285" s="6"/>
      <c r="U285" s="6"/>
      <c r="V285" s="6"/>
      <c r="W285" s="6"/>
      <c r="X285" s="6"/>
      <c r="Y285" s="8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9">
        <f t="shared" si="8"/>
        <v>0</v>
      </c>
      <c r="FP285" s="9">
        <f t="shared" si="9"/>
        <v>0</v>
      </c>
    </row>
    <row r="286" spans="1:172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7"/>
      <c r="R286" s="7"/>
      <c r="S286" s="6"/>
      <c r="T286" s="6"/>
      <c r="U286" s="6"/>
      <c r="V286" s="6"/>
      <c r="W286" s="6"/>
      <c r="X286" s="6"/>
      <c r="Y286" s="8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9">
        <f t="shared" si="8"/>
        <v>0</v>
      </c>
      <c r="FP286" s="9">
        <f t="shared" si="9"/>
        <v>0</v>
      </c>
    </row>
    <row r="287" spans="1:172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7"/>
      <c r="R287" s="7"/>
      <c r="S287" s="6"/>
      <c r="T287" s="6"/>
      <c r="U287" s="6"/>
      <c r="V287" s="6"/>
      <c r="W287" s="6"/>
      <c r="X287" s="6"/>
      <c r="Y287" s="8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9">
        <f t="shared" si="8"/>
        <v>0</v>
      </c>
      <c r="FP287" s="9">
        <f t="shared" si="9"/>
        <v>0</v>
      </c>
    </row>
    <row r="288" spans="1:172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7"/>
      <c r="R288" s="7"/>
      <c r="S288" s="6"/>
      <c r="T288" s="6"/>
      <c r="U288" s="6"/>
      <c r="V288" s="6"/>
      <c r="W288" s="6"/>
      <c r="X288" s="6"/>
      <c r="Y288" s="8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9">
        <f t="shared" si="8"/>
        <v>0</v>
      </c>
      <c r="FP288" s="9">
        <f t="shared" si="9"/>
        <v>0</v>
      </c>
    </row>
    <row r="289" spans="1:172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7"/>
      <c r="R289" s="7"/>
      <c r="S289" s="6"/>
      <c r="T289" s="6"/>
      <c r="U289" s="6"/>
      <c r="V289" s="6"/>
      <c r="W289" s="6"/>
      <c r="X289" s="6"/>
      <c r="Y289" s="8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9">
        <f t="shared" si="8"/>
        <v>0</v>
      </c>
      <c r="FP289" s="9">
        <f t="shared" si="9"/>
        <v>0</v>
      </c>
    </row>
    <row r="290" spans="1:172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7"/>
      <c r="R290" s="7"/>
      <c r="S290" s="6"/>
      <c r="T290" s="6"/>
      <c r="U290" s="6"/>
      <c r="V290" s="6"/>
      <c r="W290" s="6"/>
      <c r="X290" s="6"/>
      <c r="Y290" s="8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9">
        <f t="shared" si="8"/>
        <v>0</v>
      </c>
      <c r="FP290" s="9">
        <f t="shared" si="9"/>
        <v>0</v>
      </c>
    </row>
    <row r="291" spans="1:172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7"/>
      <c r="R291" s="7"/>
      <c r="S291" s="6"/>
      <c r="T291" s="6"/>
      <c r="U291" s="6"/>
      <c r="V291" s="6"/>
      <c r="W291" s="6"/>
      <c r="X291" s="6"/>
      <c r="Y291" s="8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9">
        <f t="shared" si="8"/>
        <v>0</v>
      </c>
      <c r="FP291" s="9">
        <f t="shared" si="9"/>
        <v>0</v>
      </c>
    </row>
    <row r="292" spans="1:172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7"/>
      <c r="R292" s="7"/>
      <c r="S292" s="6"/>
      <c r="T292" s="6"/>
      <c r="U292" s="6"/>
      <c r="V292" s="6"/>
      <c r="W292" s="6"/>
      <c r="X292" s="6"/>
      <c r="Y292" s="8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9">
        <f t="shared" si="8"/>
        <v>0</v>
      </c>
      <c r="FP292" s="9">
        <f t="shared" si="9"/>
        <v>0</v>
      </c>
    </row>
    <row r="293" spans="1:172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7"/>
      <c r="R293" s="7"/>
      <c r="S293" s="6"/>
      <c r="T293" s="6"/>
      <c r="U293" s="6"/>
      <c r="V293" s="6"/>
      <c r="W293" s="6"/>
      <c r="X293" s="6"/>
      <c r="Y293" s="8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9">
        <f t="shared" si="8"/>
        <v>0</v>
      </c>
      <c r="FP293" s="9">
        <f t="shared" si="9"/>
        <v>0</v>
      </c>
    </row>
    <row r="294" spans="1:172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7"/>
      <c r="R294" s="7"/>
      <c r="S294" s="6"/>
      <c r="T294" s="6"/>
      <c r="U294" s="6"/>
      <c r="V294" s="6"/>
      <c r="W294" s="6"/>
      <c r="X294" s="6"/>
      <c r="Y294" s="8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9">
        <f t="shared" si="8"/>
        <v>0</v>
      </c>
      <c r="FP294" s="9">
        <f t="shared" si="9"/>
        <v>0</v>
      </c>
    </row>
    <row r="295" spans="1:172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7"/>
      <c r="R295" s="7"/>
      <c r="S295" s="6"/>
      <c r="T295" s="6"/>
      <c r="U295" s="6"/>
      <c r="V295" s="6"/>
      <c r="W295" s="6"/>
      <c r="X295" s="6"/>
      <c r="Y295" s="8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9">
        <f t="shared" si="8"/>
        <v>0</v>
      </c>
      <c r="FP295" s="9">
        <f t="shared" si="9"/>
        <v>0</v>
      </c>
    </row>
    <row r="296" spans="1:172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7"/>
      <c r="R296" s="7"/>
      <c r="S296" s="6"/>
      <c r="T296" s="6"/>
      <c r="U296" s="6"/>
      <c r="V296" s="6"/>
      <c r="W296" s="6"/>
      <c r="X296" s="6"/>
      <c r="Y296" s="8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9">
        <f t="shared" si="8"/>
        <v>0</v>
      </c>
      <c r="FP296" s="9">
        <f t="shared" si="9"/>
        <v>0</v>
      </c>
    </row>
    <row r="297" spans="1:172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7"/>
      <c r="R297" s="7"/>
      <c r="S297" s="6"/>
      <c r="T297" s="6"/>
      <c r="U297" s="6"/>
      <c r="V297" s="6"/>
      <c r="W297" s="6"/>
      <c r="X297" s="6"/>
      <c r="Y297" s="8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9">
        <f t="shared" si="8"/>
        <v>0</v>
      </c>
      <c r="FP297" s="9">
        <f t="shared" si="9"/>
        <v>0</v>
      </c>
    </row>
    <row r="298" spans="1:172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7"/>
      <c r="R298" s="7"/>
      <c r="S298" s="6"/>
      <c r="T298" s="6"/>
      <c r="U298" s="6"/>
      <c r="V298" s="6"/>
      <c r="W298" s="6"/>
      <c r="X298" s="6"/>
      <c r="Y298" s="8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9">
        <f t="shared" si="8"/>
        <v>0</v>
      </c>
      <c r="FP298" s="9">
        <f t="shared" si="9"/>
        <v>0</v>
      </c>
    </row>
    <row r="299" spans="1:172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7"/>
      <c r="R299" s="7"/>
      <c r="S299" s="6"/>
      <c r="T299" s="6"/>
      <c r="U299" s="6"/>
      <c r="V299" s="6"/>
      <c r="W299" s="6"/>
      <c r="X299" s="6"/>
      <c r="Y299" s="8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9">
        <f t="shared" si="8"/>
        <v>0</v>
      </c>
      <c r="FP299" s="9">
        <f t="shared" si="9"/>
        <v>0</v>
      </c>
    </row>
    <row r="300" spans="1:172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7"/>
      <c r="R300" s="7"/>
      <c r="S300" s="6"/>
      <c r="T300" s="6"/>
      <c r="U300" s="6"/>
      <c r="V300" s="6"/>
      <c r="W300" s="6"/>
      <c r="X300" s="6"/>
      <c r="Y300" s="8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9">
        <f t="shared" si="8"/>
        <v>0</v>
      </c>
      <c r="FP300" s="9">
        <f t="shared" si="9"/>
        <v>0</v>
      </c>
    </row>
    <row r="301" spans="1:172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7"/>
      <c r="R301" s="7"/>
      <c r="S301" s="6"/>
      <c r="T301" s="6"/>
      <c r="U301" s="6"/>
      <c r="V301" s="6"/>
      <c r="W301" s="6"/>
      <c r="X301" s="6"/>
      <c r="Y301" s="8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9">
        <f t="shared" si="8"/>
        <v>0</v>
      </c>
      <c r="FP301" s="9">
        <f t="shared" si="9"/>
        <v>0</v>
      </c>
    </row>
    <row r="302" spans="1:172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7"/>
      <c r="R302" s="7"/>
      <c r="S302" s="6"/>
      <c r="T302" s="6"/>
      <c r="U302" s="6"/>
      <c r="V302" s="6"/>
      <c r="W302" s="6"/>
      <c r="X302" s="6"/>
      <c r="Y302" s="8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9">
        <f t="shared" si="8"/>
        <v>0</v>
      </c>
      <c r="FP302" s="9">
        <f t="shared" si="9"/>
        <v>0</v>
      </c>
    </row>
    <row r="303" spans="1:172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7"/>
      <c r="R303" s="7"/>
      <c r="S303" s="6"/>
      <c r="T303" s="6"/>
      <c r="U303" s="6"/>
      <c r="V303" s="6"/>
      <c r="W303" s="6"/>
      <c r="X303" s="6"/>
      <c r="Y303" s="8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9">
        <f t="shared" si="8"/>
        <v>0</v>
      </c>
      <c r="FP303" s="9">
        <f t="shared" si="9"/>
        <v>0</v>
      </c>
    </row>
    <row r="304" spans="1:172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7"/>
      <c r="R304" s="7"/>
      <c r="S304" s="6"/>
      <c r="T304" s="6"/>
      <c r="U304" s="6"/>
      <c r="V304" s="6"/>
      <c r="W304" s="6"/>
      <c r="X304" s="6"/>
      <c r="Y304" s="8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9">
        <f t="shared" si="8"/>
        <v>0</v>
      </c>
      <c r="FP304" s="9">
        <f t="shared" si="9"/>
        <v>0</v>
      </c>
    </row>
    <row r="305" spans="1:172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7"/>
      <c r="R305" s="7"/>
      <c r="S305" s="6"/>
      <c r="T305" s="6"/>
      <c r="U305" s="6"/>
      <c r="V305" s="6"/>
      <c r="W305" s="6"/>
      <c r="X305" s="6"/>
      <c r="Y305" s="8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9">
        <f t="shared" si="8"/>
        <v>0</v>
      </c>
      <c r="FP305" s="9">
        <f t="shared" si="9"/>
        <v>0</v>
      </c>
    </row>
    <row r="306" spans="1:172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7"/>
      <c r="R306" s="7"/>
      <c r="S306" s="6"/>
      <c r="T306" s="6"/>
      <c r="U306" s="6"/>
      <c r="V306" s="6"/>
      <c r="W306" s="6"/>
      <c r="X306" s="6"/>
      <c r="Y306" s="8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9">
        <f t="shared" si="8"/>
        <v>0</v>
      </c>
      <c r="FP306" s="9">
        <f t="shared" si="9"/>
        <v>0</v>
      </c>
    </row>
    <row r="307" spans="1:172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7"/>
      <c r="R307" s="7"/>
      <c r="S307" s="6"/>
      <c r="T307" s="6"/>
      <c r="U307" s="6"/>
      <c r="V307" s="6"/>
      <c r="W307" s="6"/>
      <c r="X307" s="6"/>
      <c r="Y307" s="8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9">
        <f t="shared" si="8"/>
        <v>0</v>
      </c>
      <c r="FP307" s="9">
        <f t="shared" si="9"/>
        <v>0</v>
      </c>
    </row>
    <row r="308" spans="1:172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7"/>
      <c r="R308" s="7"/>
      <c r="S308" s="6"/>
      <c r="T308" s="6"/>
      <c r="U308" s="6"/>
      <c r="V308" s="6"/>
      <c r="W308" s="6"/>
      <c r="X308" s="6"/>
      <c r="Y308" s="8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9">
        <f t="shared" si="8"/>
        <v>0</v>
      </c>
      <c r="FP308" s="9">
        <f t="shared" si="9"/>
        <v>0</v>
      </c>
    </row>
    <row r="309" spans="1:172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7"/>
      <c r="R309" s="7"/>
      <c r="S309" s="6"/>
      <c r="T309" s="6"/>
      <c r="U309" s="6"/>
      <c r="V309" s="6"/>
      <c r="W309" s="6"/>
      <c r="X309" s="6"/>
      <c r="Y309" s="8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9">
        <f t="shared" si="8"/>
        <v>0</v>
      </c>
      <c r="FP309" s="9">
        <f t="shared" si="9"/>
        <v>0</v>
      </c>
    </row>
    <row r="310" spans="1:172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7"/>
      <c r="R310" s="7"/>
      <c r="S310" s="6"/>
      <c r="T310" s="6"/>
      <c r="U310" s="6"/>
      <c r="V310" s="6"/>
      <c r="W310" s="6"/>
      <c r="X310" s="6"/>
      <c r="Y310" s="8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9">
        <f t="shared" si="8"/>
        <v>0</v>
      </c>
      <c r="FP310" s="9">
        <f t="shared" si="9"/>
        <v>0</v>
      </c>
    </row>
    <row r="311" spans="1:172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7"/>
      <c r="R311" s="7"/>
      <c r="S311" s="6"/>
      <c r="T311" s="6"/>
      <c r="U311" s="6"/>
      <c r="V311" s="6"/>
      <c r="W311" s="6"/>
      <c r="X311" s="6"/>
      <c r="Y311" s="8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9">
        <f t="shared" si="8"/>
        <v>0</v>
      </c>
      <c r="FP311" s="9">
        <f t="shared" si="9"/>
        <v>0</v>
      </c>
    </row>
    <row r="312" spans="1:172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7"/>
      <c r="R312" s="7"/>
      <c r="S312" s="6"/>
      <c r="T312" s="6"/>
      <c r="U312" s="6"/>
      <c r="V312" s="6"/>
      <c r="W312" s="6"/>
      <c r="X312" s="6"/>
      <c r="Y312" s="8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9">
        <f t="shared" si="8"/>
        <v>0</v>
      </c>
      <c r="FP312" s="9">
        <f t="shared" si="9"/>
        <v>0</v>
      </c>
    </row>
    <row r="313" spans="1:172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7"/>
      <c r="R313" s="7"/>
      <c r="S313" s="6"/>
      <c r="T313" s="6"/>
      <c r="U313" s="6"/>
      <c r="V313" s="6"/>
      <c r="W313" s="6"/>
      <c r="X313" s="6"/>
      <c r="Y313" s="8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9">
        <f t="shared" si="8"/>
        <v>0</v>
      </c>
      <c r="FP313" s="9">
        <f t="shared" si="9"/>
        <v>0</v>
      </c>
    </row>
    <row r="314" spans="1:172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7"/>
      <c r="R314" s="7"/>
      <c r="S314" s="6"/>
      <c r="T314" s="6"/>
      <c r="U314" s="6"/>
      <c r="V314" s="6"/>
      <c r="W314" s="6"/>
      <c r="X314" s="6"/>
      <c r="Y314" s="8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9">
        <f t="shared" si="8"/>
        <v>0</v>
      </c>
      <c r="FP314" s="9">
        <f t="shared" si="9"/>
        <v>0</v>
      </c>
    </row>
    <row r="315" spans="1:172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7"/>
      <c r="R315" s="7"/>
      <c r="S315" s="6"/>
      <c r="T315" s="6"/>
      <c r="U315" s="6"/>
      <c r="V315" s="6"/>
      <c r="W315" s="6"/>
      <c r="X315" s="6"/>
      <c r="Y315" s="8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9">
        <f t="shared" si="8"/>
        <v>0</v>
      </c>
      <c r="FP315" s="9">
        <f t="shared" si="9"/>
        <v>0</v>
      </c>
    </row>
    <row r="316" spans="1:172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7"/>
      <c r="R316" s="7"/>
      <c r="S316" s="6"/>
      <c r="T316" s="6"/>
      <c r="U316" s="6"/>
      <c r="V316" s="6"/>
      <c r="W316" s="6"/>
      <c r="X316" s="6"/>
      <c r="Y316" s="8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9">
        <f t="shared" si="8"/>
        <v>0</v>
      </c>
      <c r="FP316" s="9">
        <f t="shared" si="9"/>
        <v>0</v>
      </c>
    </row>
    <row r="317" spans="1:172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7"/>
      <c r="R317" s="7"/>
      <c r="S317" s="6"/>
      <c r="T317" s="6"/>
      <c r="U317" s="6"/>
      <c r="V317" s="6"/>
      <c r="W317" s="6"/>
      <c r="X317" s="6"/>
      <c r="Y317" s="8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9">
        <f t="shared" si="8"/>
        <v>0</v>
      </c>
      <c r="FP317" s="9">
        <f t="shared" si="9"/>
        <v>0</v>
      </c>
    </row>
    <row r="318" spans="1:172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7"/>
      <c r="R318" s="7"/>
      <c r="S318" s="6"/>
      <c r="T318" s="6"/>
      <c r="U318" s="6"/>
      <c r="V318" s="6"/>
      <c r="W318" s="6"/>
      <c r="X318" s="6"/>
      <c r="Y318" s="8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9">
        <f t="shared" si="8"/>
        <v>0</v>
      </c>
      <c r="FP318" s="9">
        <f t="shared" si="9"/>
        <v>0</v>
      </c>
    </row>
    <row r="319" spans="1:172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7"/>
      <c r="R319" s="7"/>
      <c r="S319" s="6"/>
      <c r="T319" s="6"/>
      <c r="U319" s="6"/>
      <c r="V319" s="6"/>
      <c r="W319" s="6"/>
      <c r="X319" s="6"/>
      <c r="Y319" s="8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9">
        <f t="shared" si="8"/>
        <v>0</v>
      </c>
      <c r="FP319" s="9">
        <f t="shared" si="9"/>
        <v>0</v>
      </c>
    </row>
    <row r="320" spans="1:172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7"/>
      <c r="R320" s="7"/>
      <c r="S320" s="6"/>
      <c r="T320" s="6"/>
      <c r="U320" s="6"/>
      <c r="V320" s="6"/>
      <c r="W320" s="6"/>
      <c r="X320" s="6"/>
      <c r="Y320" s="8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9">
        <f t="shared" si="8"/>
        <v>0</v>
      </c>
      <c r="FP320" s="9">
        <f t="shared" si="9"/>
        <v>0</v>
      </c>
    </row>
    <row r="321" spans="1:172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7"/>
      <c r="R321" s="7"/>
      <c r="S321" s="6"/>
      <c r="T321" s="6"/>
      <c r="U321" s="6"/>
      <c r="V321" s="6"/>
      <c r="W321" s="6"/>
      <c r="X321" s="6"/>
      <c r="Y321" s="8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9">
        <f t="shared" si="8"/>
        <v>0</v>
      </c>
      <c r="FP321" s="9">
        <f t="shared" si="9"/>
        <v>0</v>
      </c>
    </row>
    <row r="322" spans="1:172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7"/>
      <c r="R322" s="7"/>
      <c r="S322" s="6"/>
      <c r="T322" s="6"/>
      <c r="U322" s="6"/>
      <c r="V322" s="6"/>
      <c r="W322" s="6"/>
      <c r="X322" s="6"/>
      <c r="Y322" s="8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9">
        <f t="shared" si="8"/>
        <v>0</v>
      </c>
      <c r="FP322" s="9">
        <f t="shared" si="9"/>
        <v>0</v>
      </c>
    </row>
    <row r="323" spans="1:172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7"/>
      <c r="R323" s="7"/>
      <c r="S323" s="6"/>
      <c r="T323" s="6"/>
      <c r="U323" s="6"/>
      <c r="V323" s="6"/>
      <c r="W323" s="6"/>
      <c r="X323" s="6"/>
      <c r="Y323" s="8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9">
        <f t="shared" ref="FO323:FO386" si="10">0.4667*SUM(AN323:AQ323)+0.8222*SUM(AW323:AZ323)+SUM(BF323:BI323)</f>
        <v>0</v>
      </c>
      <c r="FP323" s="9">
        <f t="shared" ref="FP323:FP386" si="11">0.4667*SUM(AR323:AU323)+0.8222*SUM(BA323:BD323)+SUM(BJ323:BM323)</f>
        <v>0</v>
      </c>
    </row>
    <row r="324" spans="1:172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7"/>
      <c r="R324" s="7"/>
      <c r="S324" s="6"/>
      <c r="T324" s="6"/>
      <c r="U324" s="6"/>
      <c r="V324" s="6"/>
      <c r="W324" s="6"/>
      <c r="X324" s="6"/>
      <c r="Y324" s="8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9">
        <f t="shared" si="10"/>
        <v>0</v>
      </c>
      <c r="FP324" s="9">
        <f t="shared" si="11"/>
        <v>0</v>
      </c>
    </row>
    <row r="325" spans="1:172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7"/>
      <c r="R325" s="7"/>
      <c r="S325" s="6"/>
      <c r="T325" s="6"/>
      <c r="U325" s="6"/>
      <c r="V325" s="6"/>
      <c r="W325" s="6"/>
      <c r="X325" s="6"/>
      <c r="Y325" s="8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9">
        <f t="shared" si="10"/>
        <v>0</v>
      </c>
      <c r="FP325" s="9">
        <f t="shared" si="11"/>
        <v>0</v>
      </c>
    </row>
    <row r="326" spans="1:172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7"/>
      <c r="R326" s="7"/>
      <c r="S326" s="6"/>
      <c r="T326" s="6"/>
      <c r="U326" s="6"/>
      <c r="V326" s="6"/>
      <c r="W326" s="6"/>
      <c r="X326" s="6"/>
      <c r="Y326" s="8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9">
        <f t="shared" si="10"/>
        <v>0</v>
      </c>
      <c r="FP326" s="9">
        <f t="shared" si="11"/>
        <v>0</v>
      </c>
    </row>
    <row r="327" spans="1:172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7"/>
      <c r="R327" s="7"/>
      <c r="S327" s="6"/>
      <c r="T327" s="6"/>
      <c r="U327" s="6"/>
      <c r="V327" s="6"/>
      <c r="W327" s="6"/>
      <c r="X327" s="6"/>
      <c r="Y327" s="8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9">
        <f t="shared" si="10"/>
        <v>0</v>
      </c>
      <c r="FP327" s="9">
        <f t="shared" si="11"/>
        <v>0</v>
      </c>
    </row>
    <row r="328" spans="1:172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7"/>
      <c r="R328" s="7"/>
      <c r="S328" s="6"/>
      <c r="T328" s="6"/>
      <c r="U328" s="6"/>
      <c r="V328" s="6"/>
      <c r="W328" s="6"/>
      <c r="X328" s="6"/>
      <c r="Y328" s="8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9">
        <f t="shared" si="10"/>
        <v>0</v>
      </c>
      <c r="FP328" s="9">
        <f t="shared" si="11"/>
        <v>0</v>
      </c>
    </row>
    <row r="329" spans="1:172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7"/>
      <c r="R329" s="7"/>
      <c r="S329" s="6"/>
      <c r="T329" s="6"/>
      <c r="U329" s="6"/>
      <c r="V329" s="6"/>
      <c r="W329" s="6"/>
      <c r="X329" s="6"/>
      <c r="Y329" s="8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9">
        <f t="shared" si="10"/>
        <v>0</v>
      </c>
      <c r="FP329" s="9">
        <f t="shared" si="11"/>
        <v>0</v>
      </c>
    </row>
    <row r="330" spans="1:172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7"/>
      <c r="R330" s="7"/>
      <c r="S330" s="6"/>
      <c r="T330" s="6"/>
      <c r="U330" s="6"/>
      <c r="V330" s="6"/>
      <c r="W330" s="6"/>
      <c r="X330" s="6"/>
      <c r="Y330" s="8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9">
        <f t="shared" si="10"/>
        <v>0</v>
      </c>
      <c r="FP330" s="9">
        <f t="shared" si="11"/>
        <v>0</v>
      </c>
    </row>
    <row r="331" spans="1:172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7"/>
      <c r="R331" s="7"/>
      <c r="S331" s="6"/>
      <c r="T331" s="6"/>
      <c r="U331" s="6"/>
      <c r="V331" s="6"/>
      <c r="W331" s="6"/>
      <c r="X331" s="6"/>
      <c r="Y331" s="8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9">
        <f t="shared" si="10"/>
        <v>0</v>
      </c>
      <c r="FP331" s="9">
        <f t="shared" si="11"/>
        <v>0</v>
      </c>
    </row>
    <row r="332" spans="1:172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7"/>
      <c r="R332" s="7"/>
      <c r="S332" s="6"/>
      <c r="T332" s="6"/>
      <c r="U332" s="6"/>
      <c r="V332" s="6"/>
      <c r="W332" s="6"/>
      <c r="X332" s="6"/>
      <c r="Y332" s="8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9">
        <f t="shared" si="10"/>
        <v>0</v>
      </c>
      <c r="FP332" s="9">
        <f t="shared" si="11"/>
        <v>0</v>
      </c>
    </row>
    <row r="333" spans="1:172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7"/>
      <c r="R333" s="7"/>
      <c r="S333" s="6"/>
      <c r="T333" s="6"/>
      <c r="U333" s="6"/>
      <c r="V333" s="6"/>
      <c r="W333" s="6"/>
      <c r="X333" s="6"/>
      <c r="Y333" s="8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9">
        <f t="shared" si="10"/>
        <v>0</v>
      </c>
      <c r="FP333" s="9">
        <f t="shared" si="11"/>
        <v>0</v>
      </c>
    </row>
    <row r="334" spans="1:172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7"/>
      <c r="R334" s="7"/>
      <c r="S334" s="6"/>
      <c r="T334" s="6"/>
      <c r="U334" s="6"/>
      <c r="V334" s="6"/>
      <c r="W334" s="6"/>
      <c r="X334" s="6"/>
      <c r="Y334" s="8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9">
        <f t="shared" si="10"/>
        <v>0</v>
      </c>
      <c r="FP334" s="9">
        <f t="shared" si="11"/>
        <v>0</v>
      </c>
    </row>
    <row r="335" spans="1:172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7"/>
      <c r="R335" s="7"/>
      <c r="S335" s="6"/>
      <c r="T335" s="6"/>
      <c r="U335" s="6"/>
      <c r="V335" s="6"/>
      <c r="W335" s="6"/>
      <c r="X335" s="6"/>
      <c r="Y335" s="8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9">
        <f t="shared" si="10"/>
        <v>0</v>
      </c>
      <c r="FP335" s="9">
        <f t="shared" si="11"/>
        <v>0</v>
      </c>
    </row>
    <row r="336" spans="1:172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7"/>
      <c r="R336" s="7"/>
      <c r="S336" s="6"/>
      <c r="T336" s="6"/>
      <c r="U336" s="6"/>
      <c r="V336" s="6"/>
      <c r="W336" s="6"/>
      <c r="X336" s="6"/>
      <c r="Y336" s="8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9">
        <f t="shared" si="10"/>
        <v>0</v>
      </c>
      <c r="FP336" s="9">
        <f t="shared" si="11"/>
        <v>0</v>
      </c>
    </row>
    <row r="337" spans="1:172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7"/>
      <c r="R337" s="7"/>
      <c r="S337" s="6"/>
      <c r="T337" s="6"/>
      <c r="U337" s="6"/>
      <c r="V337" s="6"/>
      <c r="W337" s="6"/>
      <c r="X337" s="6"/>
      <c r="Y337" s="8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9">
        <f t="shared" si="10"/>
        <v>0</v>
      </c>
      <c r="FP337" s="9">
        <f t="shared" si="11"/>
        <v>0</v>
      </c>
    </row>
    <row r="338" spans="1:172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7"/>
      <c r="R338" s="7"/>
      <c r="S338" s="6"/>
      <c r="T338" s="6"/>
      <c r="U338" s="6"/>
      <c r="V338" s="6"/>
      <c r="W338" s="6"/>
      <c r="X338" s="6"/>
      <c r="Y338" s="8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9">
        <f t="shared" si="10"/>
        <v>0</v>
      </c>
      <c r="FP338" s="9">
        <f t="shared" si="11"/>
        <v>0</v>
      </c>
    </row>
    <row r="339" spans="1:172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7"/>
      <c r="R339" s="7"/>
      <c r="S339" s="6"/>
      <c r="T339" s="6"/>
      <c r="U339" s="6"/>
      <c r="V339" s="6"/>
      <c r="W339" s="6"/>
      <c r="X339" s="6"/>
      <c r="Y339" s="8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9">
        <f t="shared" si="10"/>
        <v>0</v>
      </c>
      <c r="FP339" s="9">
        <f t="shared" si="11"/>
        <v>0</v>
      </c>
    </row>
    <row r="340" spans="1:172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7"/>
      <c r="R340" s="7"/>
      <c r="S340" s="6"/>
      <c r="T340" s="6"/>
      <c r="U340" s="6"/>
      <c r="V340" s="6"/>
      <c r="W340" s="6"/>
      <c r="X340" s="6"/>
      <c r="Y340" s="8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9">
        <f t="shared" si="10"/>
        <v>0</v>
      </c>
      <c r="FP340" s="9">
        <f t="shared" si="11"/>
        <v>0</v>
      </c>
    </row>
    <row r="341" spans="1:172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7"/>
      <c r="R341" s="7"/>
      <c r="S341" s="6"/>
      <c r="T341" s="6"/>
      <c r="U341" s="6"/>
      <c r="V341" s="6"/>
      <c r="W341" s="6"/>
      <c r="X341" s="6"/>
      <c r="Y341" s="8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9">
        <f t="shared" si="10"/>
        <v>0</v>
      </c>
      <c r="FP341" s="9">
        <f t="shared" si="11"/>
        <v>0</v>
      </c>
    </row>
    <row r="342" spans="1:172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7"/>
      <c r="R342" s="7"/>
      <c r="S342" s="6"/>
      <c r="T342" s="6"/>
      <c r="U342" s="6"/>
      <c r="V342" s="6"/>
      <c r="W342" s="6"/>
      <c r="X342" s="6"/>
      <c r="Y342" s="8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9">
        <f t="shared" si="10"/>
        <v>0</v>
      </c>
      <c r="FP342" s="9">
        <f t="shared" si="11"/>
        <v>0</v>
      </c>
    </row>
    <row r="343" spans="1:172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7"/>
      <c r="R343" s="7"/>
      <c r="S343" s="6"/>
      <c r="T343" s="6"/>
      <c r="U343" s="6"/>
      <c r="V343" s="6"/>
      <c r="W343" s="6"/>
      <c r="X343" s="6"/>
      <c r="Y343" s="8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9">
        <f t="shared" si="10"/>
        <v>0</v>
      </c>
      <c r="FP343" s="9">
        <f t="shared" si="11"/>
        <v>0</v>
      </c>
    </row>
    <row r="344" spans="1:172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7"/>
      <c r="R344" s="7"/>
      <c r="S344" s="6"/>
      <c r="T344" s="6"/>
      <c r="U344" s="6"/>
      <c r="V344" s="6"/>
      <c r="W344" s="6"/>
      <c r="X344" s="6"/>
      <c r="Y344" s="8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9">
        <f t="shared" si="10"/>
        <v>0</v>
      </c>
      <c r="FP344" s="9">
        <f t="shared" si="11"/>
        <v>0</v>
      </c>
    </row>
    <row r="345" spans="1:172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7"/>
      <c r="R345" s="7"/>
      <c r="S345" s="6"/>
      <c r="T345" s="6"/>
      <c r="U345" s="6"/>
      <c r="V345" s="6"/>
      <c r="W345" s="6"/>
      <c r="X345" s="6"/>
      <c r="Y345" s="8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9">
        <f t="shared" si="10"/>
        <v>0</v>
      </c>
      <c r="FP345" s="9">
        <f t="shared" si="11"/>
        <v>0</v>
      </c>
    </row>
    <row r="346" spans="1:172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7"/>
      <c r="R346" s="7"/>
      <c r="S346" s="6"/>
      <c r="T346" s="6"/>
      <c r="U346" s="6"/>
      <c r="V346" s="6"/>
      <c r="W346" s="6"/>
      <c r="X346" s="6"/>
      <c r="Y346" s="8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9">
        <f t="shared" si="10"/>
        <v>0</v>
      </c>
      <c r="FP346" s="9">
        <f t="shared" si="11"/>
        <v>0</v>
      </c>
    </row>
    <row r="347" spans="1:172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7"/>
      <c r="R347" s="7"/>
      <c r="S347" s="6"/>
      <c r="T347" s="6"/>
      <c r="U347" s="6"/>
      <c r="V347" s="6"/>
      <c r="W347" s="6"/>
      <c r="X347" s="6"/>
      <c r="Y347" s="8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9">
        <f t="shared" si="10"/>
        <v>0</v>
      </c>
      <c r="FP347" s="9">
        <f t="shared" si="11"/>
        <v>0</v>
      </c>
    </row>
    <row r="348" spans="1:172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7"/>
      <c r="R348" s="7"/>
      <c r="S348" s="6"/>
      <c r="T348" s="6"/>
      <c r="U348" s="6"/>
      <c r="V348" s="6"/>
      <c r="W348" s="6"/>
      <c r="X348" s="6"/>
      <c r="Y348" s="8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9">
        <f t="shared" si="10"/>
        <v>0</v>
      </c>
      <c r="FP348" s="9">
        <f t="shared" si="11"/>
        <v>0</v>
      </c>
    </row>
    <row r="349" spans="1:172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7"/>
      <c r="R349" s="7"/>
      <c r="S349" s="6"/>
      <c r="T349" s="6"/>
      <c r="U349" s="6"/>
      <c r="V349" s="6"/>
      <c r="W349" s="6"/>
      <c r="X349" s="6"/>
      <c r="Y349" s="8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9">
        <f t="shared" si="10"/>
        <v>0</v>
      </c>
      <c r="FP349" s="9">
        <f t="shared" si="11"/>
        <v>0</v>
      </c>
    </row>
    <row r="350" spans="1:172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7"/>
      <c r="R350" s="7"/>
      <c r="S350" s="6"/>
      <c r="T350" s="6"/>
      <c r="U350" s="6"/>
      <c r="V350" s="6"/>
      <c r="W350" s="6"/>
      <c r="X350" s="6"/>
      <c r="Y350" s="8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9">
        <f t="shared" si="10"/>
        <v>0</v>
      </c>
      <c r="FP350" s="9">
        <f t="shared" si="11"/>
        <v>0</v>
      </c>
    </row>
    <row r="351" spans="1:172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7"/>
      <c r="R351" s="7"/>
      <c r="S351" s="6"/>
      <c r="T351" s="6"/>
      <c r="U351" s="6"/>
      <c r="V351" s="6"/>
      <c r="W351" s="6"/>
      <c r="X351" s="6"/>
      <c r="Y351" s="8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9">
        <f t="shared" si="10"/>
        <v>0</v>
      </c>
      <c r="FP351" s="9">
        <f t="shared" si="11"/>
        <v>0</v>
      </c>
    </row>
    <row r="352" spans="1:172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7"/>
      <c r="R352" s="7"/>
      <c r="S352" s="6"/>
      <c r="T352" s="6"/>
      <c r="U352" s="6"/>
      <c r="V352" s="6"/>
      <c r="W352" s="6"/>
      <c r="X352" s="6"/>
      <c r="Y352" s="8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9">
        <f t="shared" si="10"/>
        <v>0</v>
      </c>
      <c r="FP352" s="9">
        <f t="shared" si="11"/>
        <v>0</v>
      </c>
    </row>
    <row r="353" spans="1:172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7"/>
      <c r="R353" s="7"/>
      <c r="S353" s="6"/>
      <c r="T353" s="6"/>
      <c r="U353" s="6"/>
      <c r="V353" s="6"/>
      <c r="W353" s="6"/>
      <c r="X353" s="6"/>
      <c r="Y353" s="8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9">
        <f t="shared" si="10"/>
        <v>0</v>
      </c>
      <c r="FP353" s="9">
        <f t="shared" si="11"/>
        <v>0</v>
      </c>
    </row>
    <row r="354" spans="1:172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7"/>
      <c r="R354" s="7"/>
      <c r="S354" s="6"/>
      <c r="T354" s="6"/>
      <c r="U354" s="6"/>
      <c r="V354" s="6"/>
      <c r="W354" s="6"/>
      <c r="X354" s="6"/>
      <c r="Y354" s="8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9">
        <f t="shared" si="10"/>
        <v>0</v>
      </c>
      <c r="FP354" s="9">
        <f t="shared" si="11"/>
        <v>0</v>
      </c>
    </row>
    <row r="355" spans="1:172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7"/>
      <c r="R355" s="7"/>
      <c r="S355" s="6"/>
      <c r="T355" s="6"/>
      <c r="U355" s="6"/>
      <c r="V355" s="6"/>
      <c r="W355" s="6"/>
      <c r="X355" s="6"/>
      <c r="Y355" s="8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9">
        <f t="shared" si="10"/>
        <v>0</v>
      </c>
      <c r="FP355" s="9">
        <f t="shared" si="11"/>
        <v>0</v>
      </c>
    </row>
    <row r="356" spans="1:172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7"/>
      <c r="R356" s="7"/>
      <c r="S356" s="6"/>
      <c r="T356" s="6"/>
      <c r="U356" s="6"/>
      <c r="V356" s="6"/>
      <c r="W356" s="6"/>
      <c r="X356" s="6"/>
      <c r="Y356" s="8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9">
        <f t="shared" si="10"/>
        <v>0</v>
      </c>
      <c r="FP356" s="9">
        <f t="shared" si="11"/>
        <v>0</v>
      </c>
    </row>
    <row r="357" spans="1:172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7"/>
      <c r="R357" s="7"/>
      <c r="S357" s="6"/>
      <c r="T357" s="6"/>
      <c r="U357" s="6"/>
      <c r="V357" s="6"/>
      <c r="W357" s="6"/>
      <c r="X357" s="6"/>
      <c r="Y357" s="8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9">
        <f t="shared" si="10"/>
        <v>0</v>
      </c>
      <c r="FP357" s="9">
        <f t="shared" si="11"/>
        <v>0</v>
      </c>
    </row>
    <row r="358" spans="1:172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7"/>
      <c r="R358" s="7"/>
      <c r="S358" s="6"/>
      <c r="T358" s="6"/>
      <c r="U358" s="6"/>
      <c r="V358" s="6"/>
      <c r="W358" s="6"/>
      <c r="X358" s="6"/>
      <c r="Y358" s="8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9">
        <f t="shared" si="10"/>
        <v>0</v>
      </c>
      <c r="FP358" s="9">
        <f t="shared" si="11"/>
        <v>0</v>
      </c>
    </row>
    <row r="359" spans="1:172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7"/>
      <c r="R359" s="7"/>
      <c r="S359" s="6"/>
      <c r="T359" s="6"/>
      <c r="U359" s="6"/>
      <c r="V359" s="6"/>
      <c r="W359" s="6"/>
      <c r="X359" s="6"/>
      <c r="Y359" s="8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9">
        <f t="shared" si="10"/>
        <v>0</v>
      </c>
      <c r="FP359" s="9">
        <f t="shared" si="11"/>
        <v>0</v>
      </c>
    </row>
    <row r="360" spans="1:172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7"/>
      <c r="R360" s="7"/>
      <c r="S360" s="6"/>
      <c r="T360" s="6"/>
      <c r="U360" s="6"/>
      <c r="V360" s="6"/>
      <c r="W360" s="6"/>
      <c r="X360" s="6"/>
      <c r="Y360" s="8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9">
        <f t="shared" si="10"/>
        <v>0</v>
      </c>
      <c r="FP360" s="9">
        <f t="shared" si="11"/>
        <v>0</v>
      </c>
    </row>
    <row r="361" spans="1:172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7"/>
      <c r="R361" s="7"/>
      <c r="S361" s="6"/>
      <c r="T361" s="6"/>
      <c r="U361" s="6"/>
      <c r="V361" s="6"/>
      <c r="W361" s="6"/>
      <c r="X361" s="6"/>
      <c r="Y361" s="8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9">
        <f t="shared" si="10"/>
        <v>0</v>
      </c>
      <c r="FP361" s="9">
        <f t="shared" si="11"/>
        <v>0</v>
      </c>
    </row>
    <row r="362" spans="1:172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7"/>
      <c r="R362" s="7"/>
      <c r="S362" s="6"/>
      <c r="T362" s="6"/>
      <c r="U362" s="6"/>
      <c r="V362" s="6"/>
      <c r="W362" s="6"/>
      <c r="X362" s="6"/>
      <c r="Y362" s="8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9">
        <f t="shared" si="10"/>
        <v>0</v>
      </c>
      <c r="FP362" s="9">
        <f t="shared" si="11"/>
        <v>0</v>
      </c>
    </row>
    <row r="363" spans="1:172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7"/>
      <c r="R363" s="7"/>
      <c r="S363" s="6"/>
      <c r="T363" s="6"/>
      <c r="U363" s="6"/>
      <c r="V363" s="6"/>
      <c r="W363" s="6"/>
      <c r="X363" s="6"/>
      <c r="Y363" s="8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9">
        <f t="shared" si="10"/>
        <v>0</v>
      </c>
      <c r="FP363" s="9">
        <f t="shared" si="11"/>
        <v>0</v>
      </c>
    </row>
    <row r="364" spans="1:172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7"/>
      <c r="R364" s="7"/>
      <c r="S364" s="6"/>
      <c r="T364" s="6"/>
      <c r="U364" s="6"/>
      <c r="V364" s="6"/>
      <c r="W364" s="6"/>
      <c r="X364" s="6"/>
      <c r="Y364" s="8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9">
        <f t="shared" si="10"/>
        <v>0</v>
      </c>
      <c r="FP364" s="9">
        <f t="shared" si="11"/>
        <v>0</v>
      </c>
    </row>
    <row r="365" spans="1:172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7"/>
      <c r="R365" s="7"/>
      <c r="S365" s="6"/>
      <c r="T365" s="6"/>
      <c r="U365" s="6"/>
      <c r="V365" s="6"/>
      <c r="W365" s="6"/>
      <c r="X365" s="6"/>
      <c r="Y365" s="8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9">
        <f t="shared" si="10"/>
        <v>0</v>
      </c>
      <c r="FP365" s="9">
        <f t="shared" si="11"/>
        <v>0</v>
      </c>
    </row>
    <row r="366" spans="1:172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7"/>
      <c r="R366" s="7"/>
      <c r="S366" s="6"/>
      <c r="T366" s="6"/>
      <c r="U366" s="6"/>
      <c r="V366" s="6"/>
      <c r="W366" s="6"/>
      <c r="X366" s="6"/>
      <c r="Y366" s="8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9">
        <f t="shared" si="10"/>
        <v>0</v>
      </c>
      <c r="FP366" s="9">
        <f t="shared" si="11"/>
        <v>0</v>
      </c>
    </row>
    <row r="367" spans="1:172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7"/>
      <c r="R367" s="7"/>
      <c r="S367" s="6"/>
      <c r="T367" s="6"/>
      <c r="U367" s="6"/>
      <c r="V367" s="6"/>
      <c r="W367" s="6"/>
      <c r="X367" s="6"/>
      <c r="Y367" s="8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9">
        <f t="shared" si="10"/>
        <v>0</v>
      </c>
      <c r="FP367" s="9">
        <f t="shared" si="11"/>
        <v>0</v>
      </c>
    </row>
    <row r="368" spans="1:172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7"/>
      <c r="R368" s="7"/>
      <c r="S368" s="6"/>
      <c r="T368" s="6"/>
      <c r="U368" s="6"/>
      <c r="V368" s="6"/>
      <c r="W368" s="6"/>
      <c r="X368" s="6"/>
      <c r="Y368" s="8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9">
        <f t="shared" si="10"/>
        <v>0</v>
      </c>
      <c r="FP368" s="9">
        <f t="shared" si="11"/>
        <v>0</v>
      </c>
    </row>
    <row r="369" spans="1:172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7"/>
      <c r="R369" s="7"/>
      <c r="S369" s="6"/>
      <c r="T369" s="6"/>
      <c r="U369" s="6"/>
      <c r="V369" s="6"/>
      <c r="W369" s="6"/>
      <c r="X369" s="6"/>
      <c r="Y369" s="8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9">
        <f t="shared" si="10"/>
        <v>0</v>
      </c>
      <c r="FP369" s="9">
        <f t="shared" si="11"/>
        <v>0</v>
      </c>
    </row>
    <row r="370" spans="1:172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7"/>
      <c r="R370" s="7"/>
      <c r="S370" s="6"/>
      <c r="T370" s="6"/>
      <c r="U370" s="6"/>
      <c r="V370" s="6"/>
      <c r="W370" s="6"/>
      <c r="X370" s="6"/>
      <c r="Y370" s="8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9">
        <f t="shared" si="10"/>
        <v>0</v>
      </c>
      <c r="FP370" s="9">
        <f t="shared" si="11"/>
        <v>0</v>
      </c>
    </row>
    <row r="371" spans="1:172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7"/>
      <c r="R371" s="7"/>
      <c r="S371" s="6"/>
      <c r="T371" s="6"/>
      <c r="U371" s="6"/>
      <c r="V371" s="6"/>
      <c r="W371" s="6"/>
      <c r="X371" s="6"/>
      <c r="Y371" s="8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9">
        <f t="shared" si="10"/>
        <v>0</v>
      </c>
      <c r="FP371" s="9">
        <f t="shared" si="11"/>
        <v>0</v>
      </c>
    </row>
    <row r="372" spans="1:172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7"/>
      <c r="R372" s="7"/>
      <c r="S372" s="6"/>
      <c r="T372" s="6"/>
      <c r="U372" s="6"/>
      <c r="V372" s="6"/>
      <c r="W372" s="6"/>
      <c r="X372" s="6"/>
      <c r="Y372" s="8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9">
        <f t="shared" si="10"/>
        <v>0</v>
      </c>
      <c r="FP372" s="9">
        <f t="shared" si="11"/>
        <v>0</v>
      </c>
    </row>
    <row r="373" spans="1:172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7"/>
      <c r="R373" s="7"/>
      <c r="S373" s="6"/>
      <c r="T373" s="6"/>
      <c r="U373" s="6"/>
      <c r="V373" s="6"/>
      <c r="W373" s="6"/>
      <c r="X373" s="6"/>
      <c r="Y373" s="8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9">
        <f t="shared" si="10"/>
        <v>0</v>
      </c>
      <c r="FP373" s="9">
        <f t="shared" si="11"/>
        <v>0</v>
      </c>
    </row>
    <row r="374" spans="1:172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7"/>
      <c r="R374" s="7"/>
      <c r="S374" s="6"/>
      <c r="T374" s="6"/>
      <c r="U374" s="6"/>
      <c r="V374" s="6"/>
      <c r="W374" s="6"/>
      <c r="X374" s="6"/>
      <c r="Y374" s="8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9">
        <f t="shared" si="10"/>
        <v>0</v>
      </c>
      <c r="FP374" s="9">
        <f t="shared" si="11"/>
        <v>0</v>
      </c>
    </row>
    <row r="375" spans="1:172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7"/>
      <c r="R375" s="7"/>
      <c r="S375" s="6"/>
      <c r="T375" s="6"/>
      <c r="U375" s="6"/>
      <c r="V375" s="6"/>
      <c r="W375" s="6"/>
      <c r="X375" s="6"/>
      <c r="Y375" s="8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9">
        <f t="shared" si="10"/>
        <v>0</v>
      </c>
      <c r="FP375" s="9">
        <f t="shared" si="11"/>
        <v>0</v>
      </c>
    </row>
    <row r="376" spans="1:172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7"/>
      <c r="R376" s="7"/>
      <c r="S376" s="6"/>
      <c r="T376" s="6"/>
      <c r="U376" s="6"/>
      <c r="V376" s="6"/>
      <c r="W376" s="6"/>
      <c r="X376" s="6"/>
      <c r="Y376" s="8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9">
        <f t="shared" si="10"/>
        <v>0</v>
      </c>
      <c r="FP376" s="9">
        <f t="shared" si="11"/>
        <v>0</v>
      </c>
    </row>
    <row r="377" spans="1:172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7"/>
      <c r="R377" s="7"/>
      <c r="S377" s="6"/>
      <c r="T377" s="6"/>
      <c r="U377" s="6"/>
      <c r="V377" s="6"/>
      <c r="W377" s="6"/>
      <c r="X377" s="6"/>
      <c r="Y377" s="8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9">
        <f t="shared" si="10"/>
        <v>0</v>
      </c>
      <c r="FP377" s="9">
        <f t="shared" si="11"/>
        <v>0</v>
      </c>
    </row>
    <row r="378" spans="1:172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7"/>
      <c r="R378" s="7"/>
      <c r="S378" s="6"/>
      <c r="T378" s="6"/>
      <c r="U378" s="6"/>
      <c r="V378" s="6"/>
      <c r="W378" s="6"/>
      <c r="X378" s="6"/>
      <c r="Y378" s="8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9">
        <f t="shared" si="10"/>
        <v>0</v>
      </c>
      <c r="FP378" s="9">
        <f t="shared" si="11"/>
        <v>0</v>
      </c>
    </row>
    <row r="379" spans="1:172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7"/>
      <c r="R379" s="7"/>
      <c r="S379" s="6"/>
      <c r="T379" s="6"/>
      <c r="U379" s="6"/>
      <c r="V379" s="6"/>
      <c r="W379" s="6"/>
      <c r="X379" s="6"/>
      <c r="Y379" s="8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9">
        <f t="shared" si="10"/>
        <v>0</v>
      </c>
      <c r="FP379" s="9">
        <f t="shared" si="11"/>
        <v>0</v>
      </c>
    </row>
    <row r="380" spans="1:172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7"/>
      <c r="R380" s="7"/>
      <c r="S380" s="6"/>
      <c r="T380" s="6"/>
      <c r="U380" s="6"/>
      <c r="V380" s="6"/>
      <c r="W380" s="6"/>
      <c r="X380" s="6"/>
      <c r="Y380" s="8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9">
        <f t="shared" si="10"/>
        <v>0</v>
      </c>
      <c r="FP380" s="9">
        <f t="shared" si="11"/>
        <v>0</v>
      </c>
    </row>
    <row r="381" spans="1:172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7"/>
      <c r="R381" s="7"/>
      <c r="S381" s="6"/>
      <c r="T381" s="6"/>
      <c r="U381" s="6"/>
      <c r="V381" s="6"/>
      <c r="W381" s="6"/>
      <c r="X381" s="6"/>
      <c r="Y381" s="8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9">
        <f t="shared" si="10"/>
        <v>0</v>
      </c>
      <c r="FP381" s="9">
        <f t="shared" si="11"/>
        <v>0</v>
      </c>
    </row>
    <row r="382" spans="1:172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7"/>
      <c r="R382" s="7"/>
      <c r="S382" s="6"/>
      <c r="T382" s="6"/>
      <c r="U382" s="6"/>
      <c r="V382" s="6"/>
      <c r="W382" s="6"/>
      <c r="X382" s="6"/>
      <c r="Y382" s="8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9">
        <f t="shared" si="10"/>
        <v>0</v>
      </c>
      <c r="FP382" s="9">
        <f t="shared" si="11"/>
        <v>0</v>
      </c>
    </row>
    <row r="383" spans="1:172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7"/>
      <c r="R383" s="7"/>
      <c r="S383" s="6"/>
      <c r="T383" s="6"/>
      <c r="U383" s="6"/>
      <c r="V383" s="6"/>
      <c r="W383" s="6"/>
      <c r="X383" s="6"/>
      <c r="Y383" s="8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9">
        <f t="shared" si="10"/>
        <v>0</v>
      </c>
      <c r="FP383" s="9">
        <f t="shared" si="11"/>
        <v>0</v>
      </c>
    </row>
    <row r="384" spans="1:172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7"/>
      <c r="R384" s="7"/>
      <c r="S384" s="6"/>
      <c r="T384" s="6"/>
      <c r="U384" s="6"/>
      <c r="V384" s="6"/>
      <c r="W384" s="6"/>
      <c r="X384" s="6"/>
      <c r="Y384" s="8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9">
        <f t="shared" si="10"/>
        <v>0</v>
      </c>
      <c r="FP384" s="9">
        <f t="shared" si="11"/>
        <v>0</v>
      </c>
    </row>
    <row r="385" spans="1:172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7"/>
      <c r="R385" s="7"/>
      <c r="S385" s="6"/>
      <c r="T385" s="6"/>
      <c r="U385" s="6"/>
      <c r="V385" s="6"/>
      <c r="W385" s="6"/>
      <c r="X385" s="6"/>
      <c r="Y385" s="8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9">
        <f t="shared" si="10"/>
        <v>0</v>
      </c>
      <c r="FP385" s="9">
        <f t="shared" si="11"/>
        <v>0</v>
      </c>
    </row>
    <row r="386" spans="1:172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7"/>
      <c r="R386" s="7"/>
      <c r="S386" s="6"/>
      <c r="T386" s="6"/>
      <c r="U386" s="6"/>
      <c r="V386" s="6"/>
      <c r="W386" s="6"/>
      <c r="X386" s="6"/>
      <c r="Y386" s="8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9">
        <f t="shared" si="10"/>
        <v>0</v>
      </c>
      <c r="FP386" s="9">
        <f t="shared" si="11"/>
        <v>0</v>
      </c>
    </row>
    <row r="387" spans="1:172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7"/>
      <c r="R387" s="7"/>
      <c r="S387" s="6"/>
      <c r="T387" s="6"/>
      <c r="U387" s="6"/>
      <c r="V387" s="6"/>
      <c r="W387" s="6"/>
      <c r="X387" s="6"/>
      <c r="Y387" s="8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9">
        <f t="shared" ref="FO387:FO450" si="12">0.4667*SUM(AN387:AQ387)+0.8222*SUM(AW387:AZ387)+SUM(BF387:BI387)</f>
        <v>0</v>
      </c>
      <c r="FP387" s="9">
        <f t="shared" ref="FP387:FP450" si="13">0.4667*SUM(AR387:AU387)+0.8222*SUM(BA387:BD387)+SUM(BJ387:BM387)</f>
        <v>0</v>
      </c>
    </row>
    <row r="388" spans="1:172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7"/>
      <c r="R388" s="7"/>
      <c r="S388" s="6"/>
      <c r="T388" s="6"/>
      <c r="U388" s="6"/>
      <c r="V388" s="6"/>
      <c r="W388" s="6"/>
      <c r="X388" s="6"/>
      <c r="Y388" s="8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9">
        <f t="shared" si="12"/>
        <v>0</v>
      </c>
      <c r="FP388" s="9">
        <f t="shared" si="13"/>
        <v>0</v>
      </c>
    </row>
    <row r="389" spans="1:172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7"/>
      <c r="R389" s="7"/>
      <c r="S389" s="6"/>
      <c r="T389" s="6"/>
      <c r="U389" s="6"/>
      <c r="V389" s="6"/>
      <c r="W389" s="6"/>
      <c r="X389" s="6"/>
      <c r="Y389" s="8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9">
        <f t="shared" si="12"/>
        <v>0</v>
      </c>
      <c r="FP389" s="9">
        <f t="shared" si="13"/>
        <v>0</v>
      </c>
    </row>
    <row r="390" spans="1:172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7"/>
      <c r="R390" s="7"/>
      <c r="S390" s="6"/>
      <c r="T390" s="6"/>
      <c r="U390" s="6"/>
      <c r="V390" s="6"/>
      <c r="W390" s="6"/>
      <c r="X390" s="6"/>
      <c r="Y390" s="8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9">
        <f t="shared" si="12"/>
        <v>0</v>
      </c>
      <c r="FP390" s="9">
        <f t="shared" si="13"/>
        <v>0</v>
      </c>
    </row>
    <row r="391" spans="1:172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7"/>
      <c r="R391" s="7"/>
      <c r="S391" s="6"/>
      <c r="T391" s="6"/>
      <c r="U391" s="6"/>
      <c r="V391" s="6"/>
      <c r="W391" s="6"/>
      <c r="X391" s="6"/>
      <c r="Y391" s="8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9">
        <f t="shared" si="12"/>
        <v>0</v>
      </c>
      <c r="FP391" s="9">
        <f t="shared" si="13"/>
        <v>0</v>
      </c>
    </row>
    <row r="392" spans="1:172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7"/>
      <c r="R392" s="7"/>
      <c r="S392" s="6"/>
      <c r="T392" s="6"/>
      <c r="U392" s="6"/>
      <c r="V392" s="6"/>
      <c r="W392" s="6"/>
      <c r="X392" s="6"/>
      <c r="Y392" s="8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9">
        <f t="shared" si="12"/>
        <v>0</v>
      </c>
      <c r="FP392" s="9">
        <f t="shared" si="13"/>
        <v>0</v>
      </c>
    </row>
    <row r="393" spans="1:172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7"/>
      <c r="R393" s="7"/>
      <c r="S393" s="6"/>
      <c r="T393" s="6"/>
      <c r="U393" s="6"/>
      <c r="V393" s="6"/>
      <c r="W393" s="6"/>
      <c r="X393" s="6"/>
      <c r="Y393" s="8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9">
        <f t="shared" si="12"/>
        <v>0</v>
      </c>
      <c r="FP393" s="9">
        <f t="shared" si="13"/>
        <v>0</v>
      </c>
    </row>
    <row r="394" spans="1:172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7"/>
      <c r="R394" s="7"/>
      <c r="S394" s="6"/>
      <c r="T394" s="6"/>
      <c r="U394" s="6"/>
      <c r="V394" s="6"/>
      <c r="W394" s="6"/>
      <c r="X394" s="6"/>
      <c r="Y394" s="8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9">
        <f t="shared" si="12"/>
        <v>0</v>
      </c>
      <c r="FP394" s="9">
        <f t="shared" si="13"/>
        <v>0</v>
      </c>
    </row>
    <row r="395" spans="1:172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7"/>
      <c r="R395" s="7"/>
      <c r="S395" s="6"/>
      <c r="T395" s="6"/>
      <c r="U395" s="6"/>
      <c r="V395" s="6"/>
      <c r="W395" s="6"/>
      <c r="X395" s="6"/>
      <c r="Y395" s="8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9">
        <f t="shared" si="12"/>
        <v>0</v>
      </c>
      <c r="FP395" s="9">
        <f t="shared" si="13"/>
        <v>0</v>
      </c>
    </row>
    <row r="396" spans="1:172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7"/>
      <c r="R396" s="7"/>
      <c r="S396" s="6"/>
      <c r="T396" s="6"/>
      <c r="U396" s="6"/>
      <c r="V396" s="6"/>
      <c r="W396" s="6"/>
      <c r="X396" s="6"/>
      <c r="Y396" s="8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9">
        <f t="shared" si="12"/>
        <v>0</v>
      </c>
      <c r="FP396" s="9">
        <f t="shared" si="13"/>
        <v>0</v>
      </c>
    </row>
    <row r="397" spans="1:172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7"/>
      <c r="R397" s="7"/>
      <c r="S397" s="6"/>
      <c r="T397" s="6"/>
      <c r="U397" s="6"/>
      <c r="V397" s="6"/>
      <c r="W397" s="6"/>
      <c r="X397" s="6"/>
      <c r="Y397" s="8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9">
        <f t="shared" si="12"/>
        <v>0</v>
      </c>
      <c r="FP397" s="9">
        <f t="shared" si="13"/>
        <v>0</v>
      </c>
    </row>
    <row r="398" spans="1:172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7"/>
      <c r="R398" s="7"/>
      <c r="S398" s="6"/>
      <c r="T398" s="6"/>
      <c r="U398" s="6"/>
      <c r="V398" s="6"/>
      <c r="W398" s="6"/>
      <c r="X398" s="6"/>
      <c r="Y398" s="8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9">
        <f t="shared" si="12"/>
        <v>0</v>
      </c>
      <c r="FP398" s="9">
        <f t="shared" si="13"/>
        <v>0</v>
      </c>
    </row>
    <row r="399" spans="1:172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7"/>
      <c r="R399" s="7"/>
      <c r="S399" s="6"/>
      <c r="T399" s="6"/>
      <c r="U399" s="6"/>
      <c r="V399" s="6"/>
      <c r="W399" s="6"/>
      <c r="X399" s="6"/>
      <c r="Y399" s="8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9">
        <f t="shared" si="12"/>
        <v>0</v>
      </c>
      <c r="FP399" s="9">
        <f t="shared" si="13"/>
        <v>0</v>
      </c>
    </row>
    <row r="400" spans="1:172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7"/>
      <c r="R400" s="7"/>
      <c r="S400" s="6"/>
      <c r="T400" s="6"/>
      <c r="U400" s="6"/>
      <c r="V400" s="6"/>
      <c r="W400" s="6"/>
      <c r="X400" s="6"/>
      <c r="Y400" s="8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9">
        <f t="shared" si="12"/>
        <v>0</v>
      </c>
      <c r="FP400" s="9">
        <f t="shared" si="13"/>
        <v>0</v>
      </c>
    </row>
    <row r="401" spans="1:172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7"/>
      <c r="R401" s="7"/>
      <c r="S401" s="6"/>
      <c r="T401" s="6"/>
      <c r="U401" s="6"/>
      <c r="V401" s="6"/>
      <c r="W401" s="6"/>
      <c r="X401" s="6"/>
      <c r="Y401" s="8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9">
        <f t="shared" si="12"/>
        <v>0</v>
      </c>
      <c r="FP401" s="9">
        <f t="shared" si="13"/>
        <v>0</v>
      </c>
    </row>
    <row r="402" spans="1:172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7"/>
      <c r="R402" s="7"/>
      <c r="S402" s="6"/>
      <c r="T402" s="6"/>
      <c r="U402" s="6"/>
      <c r="V402" s="6"/>
      <c r="W402" s="6"/>
      <c r="X402" s="6"/>
      <c r="Y402" s="8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9">
        <f t="shared" si="12"/>
        <v>0</v>
      </c>
      <c r="FP402" s="9">
        <f t="shared" si="13"/>
        <v>0</v>
      </c>
    </row>
    <row r="403" spans="1:172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7"/>
      <c r="R403" s="7"/>
      <c r="S403" s="6"/>
      <c r="T403" s="6"/>
      <c r="U403" s="6"/>
      <c r="V403" s="6"/>
      <c r="W403" s="6"/>
      <c r="X403" s="6"/>
      <c r="Y403" s="8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9">
        <f t="shared" si="12"/>
        <v>0</v>
      </c>
      <c r="FP403" s="9">
        <f t="shared" si="13"/>
        <v>0</v>
      </c>
    </row>
    <row r="404" spans="1:172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7"/>
      <c r="R404" s="7"/>
      <c r="S404" s="6"/>
      <c r="T404" s="6"/>
      <c r="U404" s="6"/>
      <c r="V404" s="6"/>
      <c r="W404" s="6"/>
      <c r="X404" s="6"/>
      <c r="Y404" s="8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9">
        <f t="shared" si="12"/>
        <v>0</v>
      </c>
      <c r="FP404" s="9">
        <f t="shared" si="13"/>
        <v>0</v>
      </c>
    </row>
    <row r="405" spans="1:172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7"/>
      <c r="R405" s="7"/>
      <c r="S405" s="6"/>
      <c r="T405" s="6"/>
      <c r="U405" s="6"/>
      <c r="V405" s="6"/>
      <c r="W405" s="6"/>
      <c r="X405" s="6"/>
      <c r="Y405" s="8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9">
        <f t="shared" si="12"/>
        <v>0</v>
      </c>
      <c r="FP405" s="9">
        <f t="shared" si="13"/>
        <v>0</v>
      </c>
    </row>
    <row r="406" spans="1:172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7"/>
      <c r="R406" s="7"/>
      <c r="S406" s="6"/>
      <c r="T406" s="6"/>
      <c r="U406" s="6"/>
      <c r="V406" s="6"/>
      <c r="W406" s="6"/>
      <c r="X406" s="6"/>
      <c r="Y406" s="8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9">
        <f t="shared" si="12"/>
        <v>0</v>
      </c>
      <c r="FP406" s="9">
        <f t="shared" si="13"/>
        <v>0</v>
      </c>
    </row>
    <row r="407" spans="1:172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7"/>
      <c r="R407" s="7"/>
      <c r="S407" s="6"/>
      <c r="T407" s="6"/>
      <c r="U407" s="6"/>
      <c r="V407" s="6"/>
      <c r="W407" s="6"/>
      <c r="X407" s="6"/>
      <c r="Y407" s="8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9">
        <f t="shared" si="12"/>
        <v>0</v>
      </c>
      <c r="FP407" s="9">
        <f t="shared" si="13"/>
        <v>0</v>
      </c>
    </row>
    <row r="408" spans="1:172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7"/>
      <c r="R408" s="7"/>
      <c r="S408" s="6"/>
      <c r="T408" s="6"/>
      <c r="U408" s="6"/>
      <c r="V408" s="6"/>
      <c r="W408" s="6"/>
      <c r="X408" s="6"/>
      <c r="Y408" s="8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9">
        <f t="shared" si="12"/>
        <v>0</v>
      </c>
      <c r="FP408" s="9">
        <f t="shared" si="13"/>
        <v>0</v>
      </c>
    </row>
    <row r="409" spans="1:172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7"/>
      <c r="R409" s="7"/>
      <c r="S409" s="6"/>
      <c r="T409" s="6"/>
      <c r="U409" s="6"/>
      <c r="V409" s="6"/>
      <c r="W409" s="6"/>
      <c r="X409" s="6"/>
      <c r="Y409" s="8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9">
        <f t="shared" si="12"/>
        <v>0</v>
      </c>
      <c r="FP409" s="9">
        <f t="shared" si="13"/>
        <v>0</v>
      </c>
    </row>
    <row r="410" spans="1:172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7"/>
      <c r="R410" s="7"/>
      <c r="S410" s="6"/>
      <c r="T410" s="6"/>
      <c r="U410" s="6"/>
      <c r="V410" s="6"/>
      <c r="W410" s="6"/>
      <c r="X410" s="6"/>
      <c r="Y410" s="8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9">
        <f t="shared" si="12"/>
        <v>0</v>
      </c>
      <c r="FP410" s="9">
        <f t="shared" si="13"/>
        <v>0</v>
      </c>
    </row>
    <row r="411" spans="1:172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7"/>
      <c r="R411" s="7"/>
      <c r="S411" s="6"/>
      <c r="T411" s="6"/>
      <c r="U411" s="6"/>
      <c r="V411" s="6"/>
      <c r="W411" s="6"/>
      <c r="X411" s="6"/>
      <c r="Y411" s="8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9">
        <f t="shared" si="12"/>
        <v>0</v>
      </c>
      <c r="FP411" s="9">
        <f t="shared" si="13"/>
        <v>0</v>
      </c>
    </row>
    <row r="412" spans="1:172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7"/>
      <c r="R412" s="7"/>
      <c r="S412" s="6"/>
      <c r="T412" s="6"/>
      <c r="U412" s="6"/>
      <c r="V412" s="6"/>
      <c r="W412" s="6"/>
      <c r="X412" s="6"/>
      <c r="Y412" s="8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9">
        <f t="shared" si="12"/>
        <v>0</v>
      </c>
      <c r="FP412" s="9">
        <f t="shared" si="13"/>
        <v>0</v>
      </c>
    </row>
    <row r="413" spans="1:172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7"/>
      <c r="R413" s="7"/>
      <c r="S413" s="6"/>
      <c r="T413" s="6"/>
      <c r="U413" s="6"/>
      <c r="V413" s="6"/>
      <c r="W413" s="6"/>
      <c r="X413" s="6"/>
      <c r="Y413" s="8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9">
        <f t="shared" si="12"/>
        <v>0</v>
      </c>
      <c r="FP413" s="9">
        <f t="shared" si="13"/>
        <v>0</v>
      </c>
    </row>
    <row r="414" spans="1:172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7"/>
      <c r="R414" s="7"/>
      <c r="S414" s="6"/>
      <c r="T414" s="6"/>
      <c r="U414" s="6"/>
      <c r="V414" s="6"/>
      <c r="W414" s="6"/>
      <c r="X414" s="6"/>
      <c r="Y414" s="8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9">
        <f t="shared" si="12"/>
        <v>0</v>
      </c>
      <c r="FP414" s="9">
        <f t="shared" si="13"/>
        <v>0</v>
      </c>
    </row>
    <row r="415" spans="1:172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7"/>
      <c r="R415" s="7"/>
      <c r="S415" s="6"/>
      <c r="T415" s="6"/>
      <c r="U415" s="6"/>
      <c r="V415" s="6"/>
      <c r="W415" s="6"/>
      <c r="X415" s="6"/>
      <c r="Y415" s="8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9">
        <f t="shared" si="12"/>
        <v>0</v>
      </c>
      <c r="FP415" s="9">
        <f t="shared" si="13"/>
        <v>0</v>
      </c>
    </row>
    <row r="416" spans="1:172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7"/>
      <c r="R416" s="7"/>
      <c r="S416" s="6"/>
      <c r="T416" s="6"/>
      <c r="U416" s="6"/>
      <c r="V416" s="6"/>
      <c r="W416" s="6"/>
      <c r="X416" s="6"/>
      <c r="Y416" s="8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9">
        <f t="shared" si="12"/>
        <v>0</v>
      </c>
      <c r="FP416" s="9">
        <f t="shared" si="13"/>
        <v>0</v>
      </c>
    </row>
    <row r="417" spans="1:172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7"/>
      <c r="R417" s="7"/>
      <c r="S417" s="6"/>
      <c r="T417" s="6"/>
      <c r="U417" s="6"/>
      <c r="V417" s="6"/>
      <c r="W417" s="6"/>
      <c r="X417" s="6"/>
      <c r="Y417" s="8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9">
        <f t="shared" si="12"/>
        <v>0</v>
      </c>
      <c r="FP417" s="9">
        <f t="shared" si="13"/>
        <v>0</v>
      </c>
    </row>
    <row r="418" spans="1:172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7"/>
      <c r="R418" s="7"/>
      <c r="S418" s="6"/>
      <c r="T418" s="6"/>
      <c r="U418" s="6"/>
      <c r="V418" s="6"/>
      <c r="W418" s="6"/>
      <c r="X418" s="6"/>
      <c r="Y418" s="8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9">
        <f t="shared" si="12"/>
        <v>0</v>
      </c>
      <c r="FP418" s="9">
        <f t="shared" si="13"/>
        <v>0</v>
      </c>
    </row>
    <row r="419" spans="1:172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7"/>
      <c r="R419" s="7"/>
      <c r="S419" s="6"/>
      <c r="T419" s="6"/>
      <c r="U419" s="6"/>
      <c r="V419" s="6"/>
      <c r="W419" s="6"/>
      <c r="X419" s="6"/>
      <c r="Y419" s="8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9">
        <f t="shared" si="12"/>
        <v>0</v>
      </c>
      <c r="FP419" s="9">
        <f t="shared" si="13"/>
        <v>0</v>
      </c>
    </row>
    <row r="420" spans="1:172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7"/>
      <c r="R420" s="7"/>
      <c r="S420" s="6"/>
      <c r="T420" s="6"/>
      <c r="U420" s="6"/>
      <c r="V420" s="6"/>
      <c r="W420" s="6"/>
      <c r="X420" s="6"/>
      <c r="Y420" s="8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9">
        <f t="shared" si="12"/>
        <v>0</v>
      </c>
      <c r="FP420" s="9">
        <f t="shared" si="13"/>
        <v>0</v>
      </c>
    </row>
    <row r="421" spans="1:172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7"/>
      <c r="R421" s="7"/>
      <c r="S421" s="6"/>
      <c r="T421" s="6"/>
      <c r="U421" s="6"/>
      <c r="V421" s="6"/>
      <c r="W421" s="6"/>
      <c r="X421" s="6"/>
      <c r="Y421" s="8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9">
        <f t="shared" si="12"/>
        <v>0</v>
      </c>
      <c r="FP421" s="9">
        <f t="shared" si="13"/>
        <v>0</v>
      </c>
    </row>
    <row r="422" spans="1:172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7"/>
      <c r="R422" s="7"/>
      <c r="S422" s="6"/>
      <c r="T422" s="6"/>
      <c r="U422" s="6"/>
      <c r="V422" s="6"/>
      <c r="W422" s="6"/>
      <c r="X422" s="6"/>
      <c r="Y422" s="8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9">
        <f t="shared" si="12"/>
        <v>0</v>
      </c>
      <c r="FP422" s="9">
        <f t="shared" si="13"/>
        <v>0</v>
      </c>
    </row>
    <row r="423" spans="1:172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7"/>
      <c r="R423" s="7"/>
      <c r="S423" s="6"/>
      <c r="T423" s="6"/>
      <c r="U423" s="6"/>
      <c r="V423" s="6"/>
      <c r="W423" s="6"/>
      <c r="X423" s="6"/>
      <c r="Y423" s="8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9">
        <f t="shared" si="12"/>
        <v>0</v>
      </c>
      <c r="FP423" s="9">
        <f t="shared" si="13"/>
        <v>0</v>
      </c>
    </row>
    <row r="424" spans="1:172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7"/>
      <c r="R424" s="7"/>
      <c r="S424" s="6"/>
      <c r="T424" s="6"/>
      <c r="U424" s="6"/>
      <c r="V424" s="6"/>
      <c r="W424" s="6"/>
      <c r="X424" s="6"/>
      <c r="Y424" s="8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9">
        <f t="shared" si="12"/>
        <v>0</v>
      </c>
      <c r="FP424" s="9">
        <f t="shared" si="13"/>
        <v>0</v>
      </c>
    </row>
    <row r="425" spans="1:172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7"/>
      <c r="R425" s="7"/>
      <c r="S425" s="6"/>
      <c r="T425" s="6"/>
      <c r="U425" s="6"/>
      <c r="V425" s="6"/>
      <c r="W425" s="6"/>
      <c r="X425" s="6"/>
      <c r="Y425" s="8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9">
        <f t="shared" si="12"/>
        <v>0</v>
      </c>
      <c r="FP425" s="9">
        <f t="shared" si="13"/>
        <v>0</v>
      </c>
    </row>
    <row r="426" spans="1:172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7"/>
      <c r="R426" s="7"/>
      <c r="S426" s="6"/>
      <c r="T426" s="6"/>
      <c r="U426" s="6"/>
      <c r="V426" s="6"/>
      <c r="W426" s="6"/>
      <c r="X426" s="6"/>
      <c r="Y426" s="8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9">
        <f t="shared" si="12"/>
        <v>0</v>
      </c>
      <c r="FP426" s="9">
        <f t="shared" si="13"/>
        <v>0</v>
      </c>
    </row>
    <row r="427" spans="1:172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7"/>
      <c r="R427" s="7"/>
      <c r="S427" s="6"/>
      <c r="T427" s="6"/>
      <c r="U427" s="6"/>
      <c r="V427" s="6"/>
      <c r="W427" s="6"/>
      <c r="X427" s="6"/>
      <c r="Y427" s="8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9">
        <f t="shared" si="12"/>
        <v>0</v>
      </c>
      <c r="FP427" s="9">
        <f t="shared" si="13"/>
        <v>0</v>
      </c>
    </row>
    <row r="428" spans="1:172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7"/>
      <c r="R428" s="7"/>
      <c r="S428" s="6"/>
      <c r="T428" s="6"/>
      <c r="U428" s="6"/>
      <c r="V428" s="6"/>
      <c r="W428" s="6"/>
      <c r="X428" s="6"/>
      <c r="Y428" s="8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9">
        <f t="shared" si="12"/>
        <v>0</v>
      </c>
      <c r="FP428" s="9">
        <f t="shared" si="13"/>
        <v>0</v>
      </c>
    </row>
    <row r="429" spans="1:172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7"/>
      <c r="R429" s="7"/>
      <c r="S429" s="6"/>
      <c r="T429" s="6"/>
      <c r="U429" s="6"/>
      <c r="V429" s="6"/>
      <c r="W429" s="6"/>
      <c r="X429" s="6"/>
      <c r="Y429" s="8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9">
        <f t="shared" si="12"/>
        <v>0</v>
      </c>
      <c r="FP429" s="9">
        <f t="shared" si="13"/>
        <v>0</v>
      </c>
    </row>
    <row r="430" spans="1:172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7"/>
      <c r="R430" s="7"/>
      <c r="S430" s="6"/>
      <c r="T430" s="6"/>
      <c r="U430" s="6"/>
      <c r="V430" s="6"/>
      <c r="W430" s="6"/>
      <c r="X430" s="6"/>
      <c r="Y430" s="8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9">
        <f t="shared" si="12"/>
        <v>0</v>
      </c>
      <c r="FP430" s="9">
        <f t="shared" si="13"/>
        <v>0</v>
      </c>
    </row>
    <row r="431" spans="1:172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7"/>
      <c r="R431" s="7"/>
      <c r="S431" s="6"/>
      <c r="T431" s="6"/>
      <c r="U431" s="6"/>
      <c r="V431" s="6"/>
      <c r="W431" s="6"/>
      <c r="X431" s="6"/>
      <c r="Y431" s="8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9">
        <f t="shared" si="12"/>
        <v>0</v>
      </c>
      <c r="FP431" s="9">
        <f t="shared" si="13"/>
        <v>0</v>
      </c>
    </row>
    <row r="432" spans="1:172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7"/>
      <c r="R432" s="7"/>
      <c r="S432" s="6"/>
      <c r="T432" s="6"/>
      <c r="U432" s="6"/>
      <c r="V432" s="6"/>
      <c r="W432" s="6"/>
      <c r="X432" s="6"/>
      <c r="Y432" s="8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9">
        <f t="shared" si="12"/>
        <v>0</v>
      </c>
      <c r="FP432" s="9">
        <f t="shared" si="13"/>
        <v>0</v>
      </c>
    </row>
    <row r="433" spans="1:172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7"/>
      <c r="R433" s="7"/>
      <c r="S433" s="6"/>
      <c r="T433" s="6"/>
      <c r="U433" s="6"/>
      <c r="V433" s="6"/>
      <c r="W433" s="6"/>
      <c r="X433" s="6"/>
      <c r="Y433" s="8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9">
        <f t="shared" si="12"/>
        <v>0</v>
      </c>
      <c r="FP433" s="9">
        <f t="shared" si="13"/>
        <v>0</v>
      </c>
    </row>
    <row r="434" spans="1:172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7"/>
      <c r="R434" s="7"/>
      <c r="S434" s="6"/>
      <c r="T434" s="6"/>
      <c r="U434" s="6"/>
      <c r="V434" s="6"/>
      <c r="W434" s="6"/>
      <c r="X434" s="6"/>
      <c r="Y434" s="8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9">
        <f t="shared" si="12"/>
        <v>0</v>
      </c>
      <c r="FP434" s="9">
        <f t="shared" si="13"/>
        <v>0</v>
      </c>
    </row>
    <row r="435" spans="1:172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7"/>
      <c r="R435" s="7"/>
      <c r="S435" s="6"/>
      <c r="T435" s="6"/>
      <c r="U435" s="6"/>
      <c r="V435" s="6"/>
      <c r="W435" s="6"/>
      <c r="X435" s="6"/>
      <c r="Y435" s="8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9">
        <f t="shared" si="12"/>
        <v>0</v>
      </c>
      <c r="FP435" s="9">
        <f t="shared" si="13"/>
        <v>0</v>
      </c>
    </row>
    <row r="436" spans="1:172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7"/>
      <c r="R436" s="7"/>
      <c r="S436" s="6"/>
      <c r="T436" s="6"/>
      <c r="U436" s="6"/>
      <c r="V436" s="6"/>
      <c r="W436" s="6"/>
      <c r="X436" s="6"/>
      <c r="Y436" s="8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9">
        <f t="shared" si="12"/>
        <v>0</v>
      </c>
      <c r="FP436" s="9">
        <f t="shared" si="13"/>
        <v>0</v>
      </c>
    </row>
    <row r="437" spans="1:172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7"/>
      <c r="R437" s="7"/>
      <c r="S437" s="6"/>
      <c r="T437" s="6"/>
      <c r="U437" s="6"/>
      <c r="V437" s="6"/>
      <c r="W437" s="6"/>
      <c r="X437" s="6"/>
      <c r="Y437" s="8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9">
        <f t="shared" si="12"/>
        <v>0</v>
      </c>
      <c r="FP437" s="9">
        <f t="shared" si="13"/>
        <v>0</v>
      </c>
    </row>
    <row r="438" spans="1:172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7"/>
      <c r="R438" s="7"/>
      <c r="S438" s="6"/>
      <c r="T438" s="6"/>
      <c r="U438" s="6"/>
      <c r="V438" s="6"/>
      <c r="W438" s="6"/>
      <c r="X438" s="6"/>
      <c r="Y438" s="8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9">
        <f t="shared" si="12"/>
        <v>0</v>
      </c>
      <c r="FP438" s="9">
        <f t="shared" si="13"/>
        <v>0</v>
      </c>
    </row>
    <row r="439" spans="1:172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7"/>
      <c r="R439" s="7"/>
      <c r="S439" s="6"/>
      <c r="T439" s="6"/>
      <c r="U439" s="6"/>
      <c r="V439" s="6"/>
      <c r="W439" s="6"/>
      <c r="X439" s="6"/>
      <c r="Y439" s="8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9">
        <f t="shared" si="12"/>
        <v>0</v>
      </c>
      <c r="FP439" s="9">
        <f t="shared" si="13"/>
        <v>0</v>
      </c>
    </row>
    <row r="440" spans="1:172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7"/>
      <c r="R440" s="7"/>
      <c r="S440" s="6"/>
      <c r="T440" s="6"/>
      <c r="U440" s="6"/>
      <c r="V440" s="6"/>
      <c r="W440" s="6"/>
      <c r="X440" s="6"/>
      <c r="Y440" s="8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9">
        <f t="shared" si="12"/>
        <v>0</v>
      </c>
      <c r="FP440" s="9">
        <f t="shared" si="13"/>
        <v>0</v>
      </c>
    </row>
    <row r="441" spans="1:172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7"/>
      <c r="R441" s="7"/>
      <c r="S441" s="6"/>
      <c r="T441" s="6"/>
      <c r="U441" s="6"/>
      <c r="V441" s="6"/>
      <c r="W441" s="6"/>
      <c r="X441" s="6"/>
      <c r="Y441" s="8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9">
        <f t="shared" si="12"/>
        <v>0</v>
      </c>
      <c r="FP441" s="9">
        <f t="shared" si="13"/>
        <v>0</v>
      </c>
    </row>
    <row r="442" spans="1:172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7"/>
      <c r="R442" s="7"/>
      <c r="S442" s="6"/>
      <c r="T442" s="6"/>
      <c r="U442" s="6"/>
      <c r="V442" s="6"/>
      <c r="W442" s="6"/>
      <c r="X442" s="6"/>
      <c r="Y442" s="8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9">
        <f t="shared" si="12"/>
        <v>0</v>
      </c>
      <c r="FP442" s="9">
        <f t="shared" si="13"/>
        <v>0</v>
      </c>
    </row>
    <row r="443" spans="1:172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7"/>
      <c r="R443" s="7"/>
      <c r="S443" s="6"/>
      <c r="T443" s="6"/>
      <c r="U443" s="6"/>
      <c r="V443" s="6"/>
      <c r="W443" s="6"/>
      <c r="X443" s="6"/>
      <c r="Y443" s="8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9">
        <f t="shared" si="12"/>
        <v>0</v>
      </c>
      <c r="FP443" s="9">
        <f t="shared" si="13"/>
        <v>0</v>
      </c>
    </row>
    <row r="444" spans="1:172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7"/>
      <c r="R444" s="7"/>
      <c r="S444" s="6"/>
      <c r="T444" s="6"/>
      <c r="U444" s="6"/>
      <c r="V444" s="6"/>
      <c r="W444" s="6"/>
      <c r="X444" s="6"/>
      <c r="Y444" s="8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9">
        <f t="shared" si="12"/>
        <v>0</v>
      </c>
      <c r="FP444" s="9">
        <f t="shared" si="13"/>
        <v>0</v>
      </c>
    </row>
    <row r="445" spans="1:172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7"/>
      <c r="R445" s="7"/>
      <c r="S445" s="6"/>
      <c r="T445" s="6"/>
      <c r="U445" s="6"/>
      <c r="V445" s="6"/>
      <c r="W445" s="6"/>
      <c r="X445" s="6"/>
      <c r="Y445" s="8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9">
        <f t="shared" si="12"/>
        <v>0</v>
      </c>
      <c r="FP445" s="9">
        <f t="shared" si="13"/>
        <v>0</v>
      </c>
    </row>
    <row r="446" spans="1:172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7"/>
      <c r="R446" s="7"/>
      <c r="S446" s="6"/>
      <c r="T446" s="6"/>
      <c r="U446" s="6"/>
      <c r="V446" s="6"/>
      <c r="W446" s="6"/>
      <c r="X446" s="6"/>
      <c r="Y446" s="8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9">
        <f t="shared" si="12"/>
        <v>0</v>
      </c>
      <c r="FP446" s="9">
        <f t="shared" si="13"/>
        <v>0</v>
      </c>
    </row>
    <row r="447" spans="1:172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7"/>
      <c r="R447" s="7"/>
      <c r="S447" s="6"/>
      <c r="T447" s="6"/>
      <c r="U447" s="6"/>
      <c r="V447" s="6"/>
      <c r="W447" s="6"/>
      <c r="X447" s="6"/>
      <c r="Y447" s="8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9">
        <f t="shared" si="12"/>
        <v>0</v>
      </c>
      <c r="FP447" s="9">
        <f t="shared" si="13"/>
        <v>0</v>
      </c>
    </row>
    <row r="448" spans="1:172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7"/>
      <c r="R448" s="7"/>
      <c r="S448" s="6"/>
      <c r="T448" s="6"/>
      <c r="U448" s="6"/>
      <c r="V448" s="6"/>
      <c r="W448" s="6"/>
      <c r="X448" s="6"/>
      <c r="Y448" s="8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9">
        <f t="shared" si="12"/>
        <v>0</v>
      </c>
      <c r="FP448" s="9">
        <f t="shared" si="13"/>
        <v>0</v>
      </c>
    </row>
    <row r="449" spans="1:172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7"/>
      <c r="R449" s="7"/>
      <c r="S449" s="6"/>
      <c r="T449" s="6"/>
      <c r="U449" s="6"/>
      <c r="V449" s="6"/>
      <c r="W449" s="6"/>
      <c r="X449" s="6"/>
      <c r="Y449" s="8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9">
        <f t="shared" si="12"/>
        <v>0</v>
      </c>
      <c r="FP449" s="9">
        <f t="shared" si="13"/>
        <v>0</v>
      </c>
    </row>
    <row r="450" spans="1:172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7"/>
      <c r="R450" s="7"/>
      <c r="S450" s="6"/>
      <c r="T450" s="6"/>
      <c r="U450" s="6"/>
      <c r="V450" s="6"/>
      <c r="W450" s="6"/>
      <c r="X450" s="6"/>
      <c r="Y450" s="8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9">
        <f t="shared" si="12"/>
        <v>0</v>
      </c>
      <c r="FP450" s="9">
        <f t="shared" si="13"/>
        <v>0</v>
      </c>
    </row>
    <row r="451" spans="1:172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7"/>
      <c r="R451" s="7"/>
      <c r="S451" s="6"/>
      <c r="T451" s="6"/>
      <c r="U451" s="6"/>
      <c r="V451" s="6"/>
      <c r="W451" s="6"/>
      <c r="X451" s="6"/>
      <c r="Y451" s="8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9">
        <f t="shared" ref="FO451:FO500" si="14">0.4667*SUM(AN451:AQ451)+0.8222*SUM(AW451:AZ451)+SUM(BF451:BI451)</f>
        <v>0</v>
      </c>
      <c r="FP451" s="9">
        <f t="shared" ref="FP451:FP500" si="15">0.4667*SUM(AR451:AU451)+0.8222*SUM(BA451:BD451)+SUM(BJ451:BM451)</f>
        <v>0</v>
      </c>
    </row>
    <row r="452" spans="1:172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7"/>
      <c r="R452" s="7"/>
      <c r="S452" s="6"/>
      <c r="T452" s="6"/>
      <c r="U452" s="6"/>
      <c r="V452" s="6"/>
      <c r="W452" s="6"/>
      <c r="X452" s="6"/>
      <c r="Y452" s="8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9">
        <f t="shared" si="14"/>
        <v>0</v>
      </c>
      <c r="FP452" s="9">
        <f t="shared" si="15"/>
        <v>0</v>
      </c>
    </row>
    <row r="453" spans="1:172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7"/>
      <c r="R453" s="7"/>
      <c r="S453" s="6"/>
      <c r="T453" s="6"/>
      <c r="U453" s="6"/>
      <c r="V453" s="6"/>
      <c r="W453" s="6"/>
      <c r="X453" s="6"/>
      <c r="Y453" s="8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9">
        <f t="shared" si="14"/>
        <v>0</v>
      </c>
      <c r="FP453" s="9">
        <f t="shared" si="15"/>
        <v>0</v>
      </c>
    </row>
    <row r="454" spans="1:172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7"/>
      <c r="R454" s="7"/>
      <c r="S454" s="6"/>
      <c r="T454" s="6"/>
      <c r="U454" s="6"/>
      <c r="V454" s="6"/>
      <c r="W454" s="6"/>
      <c r="X454" s="6"/>
      <c r="Y454" s="8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9">
        <f t="shared" si="14"/>
        <v>0</v>
      </c>
      <c r="FP454" s="9">
        <f t="shared" si="15"/>
        <v>0</v>
      </c>
    </row>
    <row r="455" spans="1:172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7"/>
      <c r="R455" s="7"/>
      <c r="S455" s="6"/>
      <c r="T455" s="6"/>
      <c r="U455" s="6"/>
      <c r="V455" s="6"/>
      <c r="W455" s="6"/>
      <c r="X455" s="6"/>
      <c r="Y455" s="8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9">
        <f t="shared" si="14"/>
        <v>0</v>
      </c>
      <c r="FP455" s="9">
        <f t="shared" si="15"/>
        <v>0</v>
      </c>
    </row>
    <row r="456" spans="1:172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7"/>
      <c r="R456" s="7"/>
      <c r="S456" s="6"/>
      <c r="T456" s="6"/>
      <c r="U456" s="6"/>
      <c r="V456" s="6"/>
      <c r="W456" s="6"/>
      <c r="X456" s="6"/>
      <c r="Y456" s="8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9">
        <f t="shared" si="14"/>
        <v>0</v>
      </c>
      <c r="FP456" s="9">
        <f t="shared" si="15"/>
        <v>0</v>
      </c>
    </row>
    <row r="457" spans="1:172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7"/>
      <c r="R457" s="7"/>
      <c r="S457" s="6"/>
      <c r="T457" s="6"/>
      <c r="U457" s="6"/>
      <c r="V457" s="6"/>
      <c r="W457" s="6"/>
      <c r="X457" s="6"/>
      <c r="Y457" s="8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9">
        <f t="shared" si="14"/>
        <v>0</v>
      </c>
      <c r="FP457" s="9">
        <f t="shared" si="15"/>
        <v>0</v>
      </c>
    </row>
    <row r="458" spans="1:172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7"/>
      <c r="R458" s="7"/>
      <c r="S458" s="6"/>
      <c r="T458" s="6"/>
      <c r="U458" s="6"/>
      <c r="V458" s="6"/>
      <c r="W458" s="6"/>
      <c r="X458" s="6"/>
      <c r="Y458" s="8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9">
        <f t="shared" si="14"/>
        <v>0</v>
      </c>
      <c r="FP458" s="9">
        <f t="shared" si="15"/>
        <v>0</v>
      </c>
    </row>
    <row r="459" spans="1:172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7"/>
      <c r="R459" s="7"/>
      <c r="S459" s="6"/>
      <c r="T459" s="6"/>
      <c r="U459" s="6"/>
      <c r="V459" s="6"/>
      <c r="W459" s="6"/>
      <c r="X459" s="6"/>
      <c r="Y459" s="8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9">
        <f t="shared" si="14"/>
        <v>0</v>
      </c>
      <c r="FP459" s="9">
        <f t="shared" si="15"/>
        <v>0</v>
      </c>
    </row>
    <row r="460" spans="1:172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7"/>
      <c r="R460" s="7"/>
      <c r="S460" s="6"/>
      <c r="T460" s="6"/>
      <c r="U460" s="6"/>
      <c r="V460" s="6"/>
      <c r="W460" s="6"/>
      <c r="X460" s="6"/>
      <c r="Y460" s="8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9">
        <f t="shared" si="14"/>
        <v>0</v>
      </c>
      <c r="FP460" s="9">
        <f t="shared" si="15"/>
        <v>0</v>
      </c>
    </row>
    <row r="461" spans="1:172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7"/>
      <c r="R461" s="7"/>
      <c r="S461" s="6"/>
      <c r="T461" s="6"/>
      <c r="U461" s="6"/>
      <c r="V461" s="6"/>
      <c r="W461" s="6"/>
      <c r="X461" s="6"/>
      <c r="Y461" s="8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9">
        <f t="shared" si="14"/>
        <v>0</v>
      </c>
      <c r="FP461" s="9">
        <f t="shared" si="15"/>
        <v>0</v>
      </c>
    </row>
    <row r="462" spans="1:172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7"/>
      <c r="R462" s="7"/>
      <c r="S462" s="6"/>
      <c r="T462" s="6"/>
      <c r="U462" s="6"/>
      <c r="V462" s="6"/>
      <c r="W462" s="6"/>
      <c r="X462" s="6"/>
      <c r="Y462" s="8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9">
        <f t="shared" si="14"/>
        <v>0</v>
      </c>
      <c r="FP462" s="9">
        <f t="shared" si="15"/>
        <v>0</v>
      </c>
    </row>
    <row r="463" spans="1:172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7"/>
      <c r="R463" s="7"/>
      <c r="S463" s="6"/>
      <c r="T463" s="6"/>
      <c r="U463" s="6"/>
      <c r="V463" s="6"/>
      <c r="W463" s="6"/>
      <c r="X463" s="6"/>
      <c r="Y463" s="8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9">
        <f t="shared" si="14"/>
        <v>0</v>
      </c>
      <c r="FP463" s="9">
        <f t="shared" si="15"/>
        <v>0</v>
      </c>
    </row>
    <row r="464" spans="1:172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7"/>
      <c r="R464" s="7"/>
      <c r="S464" s="6"/>
      <c r="T464" s="6"/>
      <c r="U464" s="6"/>
      <c r="V464" s="6"/>
      <c r="W464" s="6"/>
      <c r="X464" s="6"/>
      <c r="Y464" s="8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9">
        <f t="shared" si="14"/>
        <v>0</v>
      </c>
      <c r="FP464" s="9">
        <f t="shared" si="15"/>
        <v>0</v>
      </c>
    </row>
    <row r="465" spans="1:172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7"/>
      <c r="R465" s="7"/>
      <c r="S465" s="6"/>
      <c r="T465" s="6"/>
      <c r="U465" s="6"/>
      <c r="V465" s="6"/>
      <c r="W465" s="6"/>
      <c r="X465" s="6"/>
      <c r="Y465" s="8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9">
        <f t="shared" si="14"/>
        <v>0</v>
      </c>
      <c r="FP465" s="9">
        <f t="shared" si="15"/>
        <v>0</v>
      </c>
    </row>
    <row r="466" spans="1:172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7"/>
      <c r="R466" s="7"/>
      <c r="S466" s="6"/>
      <c r="T466" s="6"/>
      <c r="U466" s="6"/>
      <c r="V466" s="6"/>
      <c r="W466" s="6"/>
      <c r="X466" s="6"/>
      <c r="Y466" s="8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9">
        <f t="shared" si="14"/>
        <v>0</v>
      </c>
      <c r="FP466" s="9">
        <f t="shared" si="15"/>
        <v>0</v>
      </c>
    </row>
    <row r="467" spans="1:172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7"/>
      <c r="R467" s="7"/>
      <c r="S467" s="6"/>
      <c r="T467" s="6"/>
      <c r="U467" s="6"/>
      <c r="V467" s="6"/>
      <c r="W467" s="6"/>
      <c r="X467" s="6"/>
      <c r="Y467" s="8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9">
        <f t="shared" si="14"/>
        <v>0</v>
      </c>
      <c r="FP467" s="9">
        <f t="shared" si="15"/>
        <v>0</v>
      </c>
    </row>
    <row r="468" spans="1:172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7"/>
      <c r="R468" s="7"/>
      <c r="S468" s="6"/>
      <c r="T468" s="6"/>
      <c r="U468" s="6"/>
      <c r="V468" s="6"/>
      <c r="W468" s="6"/>
      <c r="X468" s="6"/>
      <c r="Y468" s="8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9">
        <f t="shared" si="14"/>
        <v>0</v>
      </c>
      <c r="FP468" s="9">
        <f t="shared" si="15"/>
        <v>0</v>
      </c>
    </row>
    <row r="469" spans="1:172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7"/>
      <c r="R469" s="7"/>
      <c r="S469" s="6"/>
      <c r="T469" s="6"/>
      <c r="U469" s="6"/>
      <c r="V469" s="6"/>
      <c r="W469" s="6"/>
      <c r="X469" s="6"/>
      <c r="Y469" s="8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9">
        <f t="shared" si="14"/>
        <v>0</v>
      </c>
      <c r="FP469" s="9">
        <f t="shared" si="15"/>
        <v>0</v>
      </c>
    </row>
    <row r="470" spans="1:172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7"/>
      <c r="R470" s="7"/>
      <c r="S470" s="6"/>
      <c r="T470" s="6"/>
      <c r="U470" s="6"/>
      <c r="V470" s="6"/>
      <c r="W470" s="6"/>
      <c r="X470" s="6"/>
      <c r="Y470" s="8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9">
        <f t="shared" si="14"/>
        <v>0</v>
      </c>
      <c r="FP470" s="9">
        <f t="shared" si="15"/>
        <v>0</v>
      </c>
    </row>
    <row r="471" spans="1:172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7"/>
      <c r="R471" s="7"/>
      <c r="S471" s="6"/>
      <c r="T471" s="6"/>
      <c r="U471" s="6"/>
      <c r="V471" s="6"/>
      <c r="W471" s="6"/>
      <c r="X471" s="6"/>
      <c r="Y471" s="8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9">
        <f t="shared" si="14"/>
        <v>0</v>
      </c>
      <c r="FP471" s="9">
        <f t="shared" si="15"/>
        <v>0</v>
      </c>
    </row>
    <row r="472" spans="1:172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7"/>
      <c r="R472" s="7"/>
      <c r="S472" s="6"/>
      <c r="T472" s="6"/>
      <c r="U472" s="6"/>
      <c r="V472" s="6"/>
      <c r="W472" s="6"/>
      <c r="X472" s="6"/>
      <c r="Y472" s="8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9">
        <f t="shared" si="14"/>
        <v>0</v>
      </c>
      <c r="FP472" s="9">
        <f t="shared" si="15"/>
        <v>0</v>
      </c>
    </row>
    <row r="473" spans="1:172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7"/>
      <c r="R473" s="7"/>
      <c r="S473" s="6"/>
      <c r="T473" s="6"/>
      <c r="U473" s="6"/>
      <c r="V473" s="6"/>
      <c r="W473" s="6"/>
      <c r="X473" s="6"/>
      <c r="Y473" s="8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9">
        <f t="shared" si="14"/>
        <v>0</v>
      </c>
      <c r="FP473" s="9">
        <f t="shared" si="15"/>
        <v>0</v>
      </c>
    </row>
    <row r="474" spans="1:172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7"/>
      <c r="R474" s="7"/>
      <c r="S474" s="6"/>
      <c r="T474" s="6"/>
      <c r="U474" s="6"/>
      <c r="V474" s="6"/>
      <c r="W474" s="6"/>
      <c r="X474" s="6"/>
      <c r="Y474" s="8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9">
        <f t="shared" si="14"/>
        <v>0</v>
      </c>
      <c r="FP474" s="9">
        <f t="shared" si="15"/>
        <v>0</v>
      </c>
    </row>
    <row r="475" spans="1:172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7"/>
      <c r="R475" s="7"/>
      <c r="S475" s="6"/>
      <c r="T475" s="6"/>
      <c r="U475" s="6"/>
      <c r="V475" s="6"/>
      <c r="W475" s="6"/>
      <c r="X475" s="6"/>
      <c r="Y475" s="8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9">
        <f t="shared" si="14"/>
        <v>0</v>
      </c>
      <c r="FP475" s="9">
        <f t="shared" si="15"/>
        <v>0</v>
      </c>
    </row>
    <row r="476" spans="1:172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7"/>
      <c r="R476" s="7"/>
      <c r="S476" s="6"/>
      <c r="T476" s="6"/>
      <c r="U476" s="6"/>
      <c r="V476" s="6"/>
      <c r="W476" s="6"/>
      <c r="X476" s="6"/>
      <c r="Y476" s="8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9">
        <f t="shared" si="14"/>
        <v>0</v>
      </c>
      <c r="FP476" s="9">
        <f t="shared" si="15"/>
        <v>0</v>
      </c>
    </row>
    <row r="477" spans="1:172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7"/>
      <c r="R477" s="7"/>
      <c r="S477" s="6"/>
      <c r="T477" s="6"/>
      <c r="U477" s="6"/>
      <c r="V477" s="6"/>
      <c r="W477" s="6"/>
      <c r="X477" s="6"/>
      <c r="Y477" s="8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9">
        <f t="shared" si="14"/>
        <v>0</v>
      </c>
      <c r="FP477" s="9">
        <f t="shared" si="15"/>
        <v>0</v>
      </c>
    </row>
    <row r="478" spans="1:172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7"/>
      <c r="R478" s="7"/>
      <c r="S478" s="6"/>
      <c r="T478" s="6"/>
      <c r="U478" s="6"/>
      <c r="V478" s="6"/>
      <c r="W478" s="6"/>
      <c r="X478" s="6"/>
      <c r="Y478" s="8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9">
        <f t="shared" si="14"/>
        <v>0</v>
      </c>
      <c r="FP478" s="9">
        <f t="shared" si="15"/>
        <v>0</v>
      </c>
    </row>
    <row r="479" spans="1:172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7"/>
      <c r="R479" s="7"/>
      <c r="S479" s="6"/>
      <c r="T479" s="6"/>
      <c r="U479" s="6"/>
      <c r="V479" s="6"/>
      <c r="W479" s="6"/>
      <c r="X479" s="6"/>
      <c r="Y479" s="8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9">
        <f t="shared" si="14"/>
        <v>0</v>
      </c>
      <c r="FP479" s="9">
        <f t="shared" si="15"/>
        <v>0</v>
      </c>
    </row>
    <row r="480" spans="1:172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7"/>
      <c r="R480" s="7"/>
      <c r="S480" s="6"/>
      <c r="T480" s="6"/>
      <c r="U480" s="6"/>
      <c r="V480" s="6"/>
      <c r="W480" s="6"/>
      <c r="X480" s="6"/>
      <c r="Y480" s="8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9">
        <f t="shared" si="14"/>
        <v>0</v>
      </c>
      <c r="FP480" s="9">
        <f t="shared" si="15"/>
        <v>0</v>
      </c>
    </row>
    <row r="481" spans="1:172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7"/>
      <c r="R481" s="7"/>
      <c r="S481" s="6"/>
      <c r="T481" s="6"/>
      <c r="U481" s="6"/>
      <c r="V481" s="6"/>
      <c r="W481" s="6"/>
      <c r="X481" s="6"/>
      <c r="Y481" s="8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9">
        <f t="shared" si="14"/>
        <v>0</v>
      </c>
      <c r="FP481" s="9">
        <f t="shared" si="15"/>
        <v>0</v>
      </c>
    </row>
    <row r="482" spans="1:172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7"/>
      <c r="R482" s="7"/>
      <c r="S482" s="6"/>
      <c r="T482" s="6"/>
      <c r="U482" s="6"/>
      <c r="V482" s="6"/>
      <c r="W482" s="6"/>
      <c r="X482" s="6"/>
      <c r="Y482" s="8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9">
        <f t="shared" si="14"/>
        <v>0</v>
      </c>
      <c r="FP482" s="9">
        <f t="shared" si="15"/>
        <v>0</v>
      </c>
    </row>
    <row r="483" spans="1:172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7"/>
      <c r="R483" s="7"/>
      <c r="S483" s="6"/>
      <c r="T483" s="6"/>
      <c r="U483" s="6"/>
      <c r="V483" s="6"/>
      <c r="W483" s="6"/>
      <c r="X483" s="6"/>
      <c r="Y483" s="8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9">
        <f t="shared" si="14"/>
        <v>0</v>
      </c>
      <c r="FP483" s="9">
        <f t="shared" si="15"/>
        <v>0</v>
      </c>
    </row>
    <row r="484" spans="1:172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7"/>
      <c r="R484" s="7"/>
      <c r="S484" s="6"/>
      <c r="T484" s="6"/>
      <c r="U484" s="6"/>
      <c r="V484" s="6"/>
      <c r="W484" s="6"/>
      <c r="X484" s="6"/>
      <c r="Y484" s="8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9">
        <f t="shared" si="14"/>
        <v>0</v>
      </c>
      <c r="FP484" s="9">
        <f t="shared" si="15"/>
        <v>0</v>
      </c>
    </row>
    <row r="485" spans="1:172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7"/>
      <c r="R485" s="7"/>
      <c r="S485" s="6"/>
      <c r="T485" s="6"/>
      <c r="U485" s="6"/>
      <c r="V485" s="6"/>
      <c r="W485" s="6"/>
      <c r="X485" s="6"/>
      <c r="Y485" s="8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9">
        <f t="shared" si="14"/>
        <v>0</v>
      </c>
      <c r="FP485" s="9">
        <f t="shared" si="15"/>
        <v>0</v>
      </c>
    </row>
    <row r="486" spans="1:172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7"/>
      <c r="R486" s="7"/>
      <c r="S486" s="6"/>
      <c r="T486" s="6"/>
      <c r="U486" s="6"/>
      <c r="V486" s="6"/>
      <c r="W486" s="6"/>
      <c r="X486" s="6"/>
      <c r="Y486" s="8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9">
        <f t="shared" si="14"/>
        <v>0</v>
      </c>
      <c r="FP486" s="9">
        <f t="shared" si="15"/>
        <v>0</v>
      </c>
    </row>
    <row r="487" spans="1:172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7"/>
      <c r="R487" s="7"/>
      <c r="S487" s="6"/>
      <c r="T487" s="6"/>
      <c r="U487" s="6"/>
      <c r="V487" s="6"/>
      <c r="W487" s="6"/>
      <c r="X487" s="6"/>
      <c r="Y487" s="8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9">
        <f t="shared" si="14"/>
        <v>0</v>
      </c>
      <c r="FP487" s="9">
        <f t="shared" si="15"/>
        <v>0</v>
      </c>
    </row>
    <row r="488" spans="1:172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7"/>
      <c r="R488" s="7"/>
      <c r="S488" s="6"/>
      <c r="T488" s="6"/>
      <c r="U488" s="6"/>
      <c r="V488" s="6"/>
      <c r="W488" s="6"/>
      <c r="X488" s="6"/>
      <c r="Y488" s="8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9">
        <f t="shared" si="14"/>
        <v>0</v>
      </c>
      <c r="FP488" s="9">
        <f t="shared" si="15"/>
        <v>0</v>
      </c>
    </row>
    <row r="489" spans="1:172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7"/>
      <c r="R489" s="7"/>
      <c r="S489" s="6"/>
      <c r="T489" s="6"/>
      <c r="U489" s="6"/>
      <c r="V489" s="6"/>
      <c r="W489" s="6"/>
      <c r="X489" s="6"/>
      <c r="Y489" s="8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9">
        <f t="shared" si="14"/>
        <v>0</v>
      </c>
      <c r="FP489" s="9">
        <f t="shared" si="15"/>
        <v>0</v>
      </c>
    </row>
    <row r="490" spans="1:172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7"/>
      <c r="R490" s="7"/>
      <c r="S490" s="6"/>
      <c r="T490" s="6"/>
      <c r="U490" s="6"/>
      <c r="V490" s="6"/>
      <c r="W490" s="6"/>
      <c r="X490" s="6"/>
      <c r="Y490" s="8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9">
        <f t="shared" si="14"/>
        <v>0</v>
      </c>
      <c r="FP490" s="9">
        <f t="shared" si="15"/>
        <v>0</v>
      </c>
    </row>
    <row r="491" spans="1:172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7"/>
      <c r="R491" s="7"/>
      <c r="S491" s="6"/>
      <c r="T491" s="6"/>
      <c r="U491" s="6"/>
      <c r="V491" s="6"/>
      <c r="W491" s="6"/>
      <c r="X491" s="6"/>
      <c r="Y491" s="8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9">
        <f t="shared" si="14"/>
        <v>0</v>
      </c>
      <c r="FP491" s="9">
        <f t="shared" si="15"/>
        <v>0</v>
      </c>
    </row>
    <row r="492" spans="1:172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7"/>
      <c r="R492" s="7"/>
      <c r="S492" s="6"/>
      <c r="T492" s="6"/>
      <c r="U492" s="6"/>
      <c r="V492" s="6"/>
      <c r="W492" s="6"/>
      <c r="X492" s="6"/>
      <c r="Y492" s="8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9">
        <f t="shared" si="14"/>
        <v>0</v>
      </c>
      <c r="FP492" s="9">
        <f t="shared" si="15"/>
        <v>0</v>
      </c>
    </row>
    <row r="493" spans="1:172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7"/>
      <c r="R493" s="7"/>
      <c r="S493" s="6"/>
      <c r="T493" s="6"/>
      <c r="U493" s="6"/>
      <c r="V493" s="6"/>
      <c r="W493" s="6"/>
      <c r="X493" s="6"/>
      <c r="Y493" s="8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9">
        <f t="shared" si="14"/>
        <v>0</v>
      </c>
      <c r="FP493" s="9">
        <f t="shared" si="15"/>
        <v>0</v>
      </c>
    </row>
    <row r="494" spans="1:172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7"/>
      <c r="R494" s="7"/>
      <c r="S494" s="6"/>
      <c r="T494" s="6"/>
      <c r="U494" s="6"/>
      <c r="V494" s="6"/>
      <c r="W494" s="6"/>
      <c r="X494" s="6"/>
      <c r="Y494" s="8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9">
        <f t="shared" si="14"/>
        <v>0</v>
      </c>
      <c r="FP494" s="9">
        <f t="shared" si="15"/>
        <v>0</v>
      </c>
    </row>
    <row r="495" spans="1:172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7"/>
      <c r="R495" s="7"/>
      <c r="S495" s="6"/>
      <c r="T495" s="6"/>
      <c r="U495" s="6"/>
      <c r="V495" s="6"/>
      <c r="W495" s="6"/>
      <c r="X495" s="6"/>
      <c r="Y495" s="8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9">
        <f t="shared" si="14"/>
        <v>0</v>
      </c>
      <c r="FP495" s="9">
        <f t="shared" si="15"/>
        <v>0</v>
      </c>
    </row>
    <row r="496" spans="1:172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7"/>
      <c r="R496" s="7"/>
      <c r="S496" s="6"/>
      <c r="T496" s="6"/>
      <c r="U496" s="6"/>
      <c r="V496" s="6"/>
      <c r="W496" s="6"/>
      <c r="X496" s="6"/>
      <c r="Y496" s="8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9">
        <f t="shared" si="14"/>
        <v>0</v>
      </c>
      <c r="FP496" s="9">
        <f t="shared" si="15"/>
        <v>0</v>
      </c>
    </row>
    <row r="497" spans="1:172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7"/>
      <c r="R497" s="7"/>
      <c r="S497" s="6"/>
      <c r="T497" s="6"/>
      <c r="U497" s="6"/>
      <c r="V497" s="6"/>
      <c r="W497" s="6"/>
      <c r="X497" s="6"/>
      <c r="Y497" s="8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9">
        <f t="shared" si="14"/>
        <v>0</v>
      </c>
      <c r="FP497" s="9">
        <f t="shared" si="15"/>
        <v>0</v>
      </c>
    </row>
    <row r="498" spans="1:172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7"/>
      <c r="R498" s="7"/>
      <c r="S498" s="6"/>
      <c r="T498" s="6"/>
      <c r="U498" s="6"/>
      <c r="V498" s="6"/>
      <c r="W498" s="6"/>
      <c r="X498" s="6"/>
      <c r="Y498" s="8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9">
        <f t="shared" si="14"/>
        <v>0</v>
      </c>
      <c r="FP498" s="9">
        <f t="shared" si="15"/>
        <v>0</v>
      </c>
    </row>
    <row r="499" spans="1:172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7"/>
      <c r="R499" s="7"/>
      <c r="S499" s="6"/>
      <c r="T499" s="6"/>
      <c r="U499" s="6"/>
      <c r="V499" s="6"/>
      <c r="W499" s="6"/>
      <c r="X499" s="6"/>
      <c r="Y499" s="8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9">
        <f t="shared" si="14"/>
        <v>0</v>
      </c>
      <c r="FP499" s="9">
        <f t="shared" si="15"/>
        <v>0</v>
      </c>
    </row>
    <row r="500" spans="1:172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7"/>
      <c r="R500" s="7"/>
      <c r="S500" s="6"/>
      <c r="T500" s="6"/>
      <c r="U500" s="6"/>
      <c r="V500" s="6"/>
      <c r="W500" s="6"/>
      <c r="X500" s="6"/>
      <c r="Y500" s="8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9">
        <f t="shared" si="14"/>
        <v>0</v>
      </c>
      <c r="FP500" s="9">
        <f t="shared" si="15"/>
        <v>0</v>
      </c>
    </row>
    <row r="501" spans="1:172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7"/>
      <c r="R501" s="7"/>
      <c r="S501" s="6"/>
      <c r="T501" s="6"/>
      <c r="U501" s="6"/>
      <c r="V501" s="6"/>
      <c r="W501" s="6"/>
      <c r="X501" s="6"/>
      <c r="Y501" s="8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9"/>
      <c r="FP501" s="9"/>
    </row>
    <row r="502" spans="1:172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7"/>
      <c r="R502" s="7"/>
      <c r="S502" s="6"/>
      <c r="T502" s="6"/>
      <c r="U502" s="6"/>
      <c r="V502" s="6"/>
      <c r="W502" s="6"/>
      <c r="X502" s="6"/>
      <c r="Y502" s="8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9"/>
      <c r="FP502" s="9"/>
    </row>
    <row r="503" spans="1:172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7"/>
      <c r="R503" s="7"/>
      <c r="S503" s="6"/>
      <c r="T503" s="6"/>
      <c r="U503" s="6"/>
      <c r="V503" s="6"/>
      <c r="W503" s="6"/>
      <c r="X503" s="6"/>
      <c r="Y503" s="8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9"/>
      <c r="FP503" s="9"/>
    </row>
    <row r="504" spans="1:172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7"/>
      <c r="R504" s="7"/>
      <c r="S504" s="6"/>
      <c r="T504" s="6"/>
      <c r="U504" s="6"/>
      <c r="V504" s="6"/>
      <c r="W504" s="6"/>
      <c r="X504" s="6"/>
      <c r="Y504" s="8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9"/>
      <c r="FP504" s="9"/>
    </row>
    <row r="505" spans="1:172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7"/>
      <c r="R505" s="7"/>
      <c r="S505" s="6"/>
      <c r="T505" s="6"/>
      <c r="U505" s="6"/>
      <c r="V505" s="6"/>
      <c r="W505" s="6"/>
      <c r="X505" s="6"/>
      <c r="Y505" s="8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9"/>
      <c r="FP505" s="9"/>
    </row>
    <row r="506" spans="1:172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7"/>
      <c r="R506" s="7"/>
      <c r="S506" s="6"/>
      <c r="T506" s="6"/>
      <c r="U506" s="6"/>
      <c r="V506" s="6"/>
      <c r="W506" s="6"/>
      <c r="X506" s="6"/>
      <c r="Y506" s="8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9"/>
      <c r="FP506" s="9"/>
    </row>
    <row r="507" spans="1:172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7"/>
      <c r="R507" s="7"/>
      <c r="S507" s="6"/>
      <c r="T507" s="6"/>
      <c r="U507" s="6"/>
      <c r="V507" s="6"/>
      <c r="W507" s="6"/>
      <c r="X507" s="6"/>
      <c r="Y507" s="8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9"/>
      <c r="FP507" s="9"/>
    </row>
    <row r="508" spans="1:172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7"/>
      <c r="R508" s="7"/>
      <c r="S508" s="6"/>
      <c r="T508" s="6"/>
      <c r="U508" s="6"/>
      <c r="V508" s="6"/>
      <c r="W508" s="6"/>
      <c r="X508" s="6"/>
      <c r="Y508" s="8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9"/>
      <c r="FP508" s="9"/>
    </row>
    <row r="509" spans="1:172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7"/>
      <c r="R509" s="7"/>
      <c r="S509" s="6"/>
      <c r="T509" s="6"/>
      <c r="U509" s="6"/>
      <c r="V509" s="6"/>
      <c r="W509" s="6"/>
      <c r="X509" s="6"/>
      <c r="Y509" s="8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9"/>
      <c r="FP509" s="9"/>
    </row>
    <row r="510" spans="1:172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7"/>
      <c r="R510" s="7"/>
      <c r="S510" s="6"/>
      <c r="T510" s="6"/>
      <c r="U510" s="6"/>
      <c r="V510" s="6"/>
      <c r="W510" s="6"/>
      <c r="X510" s="6"/>
      <c r="Y510" s="8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9"/>
      <c r="FP510" s="9"/>
    </row>
    <row r="511" spans="1:172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7"/>
      <c r="R511" s="7"/>
      <c r="S511" s="6"/>
      <c r="T511" s="6"/>
      <c r="U511" s="6"/>
      <c r="V511" s="6"/>
      <c r="W511" s="6"/>
      <c r="X511" s="6"/>
      <c r="Y511" s="8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9"/>
      <c r="FP511" s="9"/>
    </row>
    <row r="512" spans="1:172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7"/>
      <c r="R512" s="7"/>
      <c r="S512" s="6"/>
      <c r="T512" s="6"/>
      <c r="U512" s="6"/>
      <c r="V512" s="6"/>
      <c r="W512" s="6"/>
      <c r="X512" s="6"/>
      <c r="Y512" s="8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9"/>
      <c r="FP512" s="9"/>
    </row>
    <row r="513" spans="1:172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7"/>
      <c r="R513" s="7"/>
      <c r="S513" s="6"/>
      <c r="T513" s="6"/>
      <c r="U513" s="6"/>
      <c r="V513" s="6"/>
      <c r="W513" s="6"/>
      <c r="X513" s="6"/>
      <c r="Y513" s="8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9"/>
      <c r="FP513" s="9"/>
    </row>
    <row r="514" spans="1:172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7"/>
      <c r="R514" s="7"/>
      <c r="S514" s="6"/>
      <c r="T514" s="6"/>
      <c r="U514" s="6"/>
      <c r="V514" s="6"/>
      <c r="W514" s="6"/>
      <c r="X514" s="6"/>
      <c r="Y514" s="8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9"/>
      <c r="FP514" s="9"/>
    </row>
    <row r="515" spans="1:172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7"/>
      <c r="R515" s="7"/>
      <c r="S515" s="6"/>
      <c r="T515" s="6"/>
      <c r="U515" s="6"/>
      <c r="V515" s="6"/>
      <c r="W515" s="6"/>
      <c r="X515" s="6"/>
      <c r="Y515" s="8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9"/>
      <c r="FP515" s="9"/>
    </row>
    <row r="516" spans="1:172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7"/>
      <c r="R516" s="7"/>
      <c r="S516" s="6"/>
      <c r="T516" s="6"/>
      <c r="U516" s="6"/>
      <c r="V516" s="6"/>
      <c r="W516" s="6"/>
      <c r="X516" s="6"/>
      <c r="Y516" s="8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9"/>
      <c r="FP516" s="9"/>
    </row>
    <row r="517" spans="1:172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7"/>
      <c r="R517" s="7"/>
      <c r="S517" s="6"/>
      <c r="T517" s="6"/>
      <c r="U517" s="6"/>
      <c r="V517" s="6"/>
      <c r="W517" s="6"/>
      <c r="X517" s="6"/>
      <c r="Y517" s="8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9"/>
      <c r="FP517" s="9"/>
    </row>
    <row r="518" spans="1:172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7"/>
      <c r="R518" s="7"/>
      <c r="S518" s="6"/>
      <c r="T518" s="6"/>
      <c r="U518" s="6"/>
      <c r="V518" s="6"/>
      <c r="W518" s="6"/>
      <c r="X518" s="6"/>
      <c r="Y518" s="8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9"/>
      <c r="FP518" s="9"/>
    </row>
    <row r="519" spans="1:172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7"/>
      <c r="R519" s="7"/>
      <c r="S519" s="6"/>
      <c r="T519" s="6"/>
      <c r="U519" s="6"/>
      <c r="V519" s="6"/>
      <c r="W519" s="6"/>
      <c r="X519" s="6"/>
      <c r="Y519" s="8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9"/>
      <c r="FP519" s="9"/>
    </row>
    <row r="520" spans="1:172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7"/>
      <c r="R520" s="7"/>
      <c r="S520" s="6"/>
      <c r="T520" s="6"/>
      <c r="U520" s="6"/>
      <c r="V520" s="6"/>
      <c r="W520" s="6"/>
      <c r="X520" s="6"/>
      <c r="Y520" s="8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9"/>
      <c r="FP520" s="9"/>
    </row>
    <row r="521" spans="1:172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7"/>
      <c r="R521" s="7"/>
      <c r="S521" s="6"/>
      <c r="T521" s="6"/>
      <c r="U521" s="6"/>
      <c r="V521" s="6"/>
      <c r="W521" s="6"/>
      <c r="X521" s="6"/>
      <c r="Y521" s="8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9"/>
      <c r="FP521" s="9"/>
    </row>
    <row r="522" spans="1:172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7"/>
      <c r="R522" s="7"/>
      <c r="S522" s="6"/>
      <c r="T522" s="6"/>
      <c r="U522" s="6"/>
      <c r="V522" s="6"/>
      <c r="W522" s="6"/>
      <c r="X522" s="6"/>
      <c r="Y522" s="8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9"/>
      <c r="FP522" s="9"/>
    </row>
    <row r="523" spans="1:172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7"/>
      <c r="R523" s="7"/>
      <c r="S523" s="6"/>
      <c r="T523" s="6"/>
      <c r="U523" s="6"/>
      <c r="V523" s="6"/>
      <c r="W523" s="6"/>
      <c r="X523" s="6"/>
      <c r="Y523" s="8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9"/>
      <c r="FP523" s="9"/>
    </row>
    <row r="524" spans="1:172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7"/>
      <c r="R524" s="7"/>
      <c r="S524" s="6"/>
      <c r="T524" s="6"/>
      <c r="U524" s="6"/>
      <c r="V524" s="6"/>
      <c r="W524" s="6"/>
      <c r="X524" s="6"/>
      <c r="Y524" s="8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9"/>
      <c r="FP524" s="9"/>
    </row>
    <row r="525" spans="1:172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7"/>
      <c r="R525" s="7"/>
      <c r="S525" s="6"/>
      <c r="T525" s="6"/>
      <c r="U525" s="6"/>
      <c r="V525" s="6"/>
      <c r="W525" s="6"/>
      <c r="X525" s="6"/>
      <c r="Y525" s="8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9"/>
      <c r="FP525" s="9"/>
    </row>
    <row r="526" spans="1:172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7"/>
      <c r="R526" s="7"/>
      <c r="S526" s="6"/>
      <c r="T526" s="6"/>
      <c r="U526" s="6"/>
      <c r="V526" s="6"/>
      <c r="W526" s="6"/>
      <c r="X526" s="6"/>
      <c r="Y526" s="8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9"/>
      <c r="FP526" s="9"/>
    </row>
    <row r="527" spans="1:172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7"/>
      <c r="R527" s="7"/>
      <c r="S527" s="6"/>
      <c r="T527" s="6"/>
      <c r="U527" s="6"/>
      <c r="V527" s="6"/>
      <c r="W527" s="6"/>
      <c r="X527" s="6"/>
      <c r="Y527" s="8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9"/>
      <c r="FP527" s="9"/>
    </row>
    <row r="528" spans="1:172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7"/>
      <c r="R528" s="7"/>
      <c r="S528" s="6"/>
      <c r="T528" s="6"/>
      <c r="U528" s="6"/>
      <c r="V528" s="6"/>
      <c r="W528" s="6"/>
      <c r="X528" s="6"/>
      <c r="Y528" s="8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9"/>
      <c r="FP528" s="9"/>
    </row>
    <row r="529" spans="1:172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7"/>
      <c r="R529" s="7"/>
      <c r="S529" s="6"/>
      <c r="T529" s="6"/>
      <c r="U529" s="6"/>
      <c r="V529" s="6"/>
      <c r="W529" s="6"/>
      <c r="X529" s="6"/>
      <c r="Y529" s="8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9"/>
      <c r="FP529" s="9"/>
    </row>
    <row r="530" spans="1:172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7"/>
      <c r="R530" s="7"/>
      <c r="S530" s="6"/>
      <c r="T530" s="6"/>
      <c r="U530" s="6"/>
      <c r="V530" s="6"/>
      <c r="W530" s="6"/>
      <c r="X530" s="6"/>
      <c r="Y530" s="8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9"/>
      <c r="FP530" s="9"/>
    </row>
    <row r="531" spans="1:172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7"/>
      <c r="R531" s="7"/>
      <c r="S531" s="6"/>
      <c r="T531" s="6"/>
      <c r="U531" s="6"/>
      <c r="V531" s="6"/>
      <c r="W531" s="6"/>
      <c r="X531" s="6"/>
      <c r="Y531" s="8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9"/>
      <c r="FP531" s="9"/>
    </row>
    <row r="532" spans="1:172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7"/>
      <c r="R532" s="7"/>
      <c r="S532" s="6"/>
      <c r="T532" s="6"/>
      <c r="U532" s="6"/>
      <c r="V532" s="6"/>
      <c r="W532" s="6"/>
      <c r="X532" s="6"/>
      <c r="Y532" s="8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9"/>
      <c r="FP532" s="9"/>
    </row>
    <row r="533" spans="1:172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7"/>
      <c r="R533" s="7"/>
      <c r="S533" s="6"/>
      <c r="T533" s="6"/>
      <c r="U533" s="6"/>
      <c r="V533" s="6"/>
      <c r="W533" s="6"/>
      <c r="X533" s="6"/>
      <c r="Y533" s="8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9"/>
      <c r="FP533" s="9"/>
    </row>
    <row r="534" spans="1:172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7"/>
      <c r="R534" s="7"/>
      <c r="S534" s="6"/>
      <c r="T534" s="6"/>
      <c r="U534" s="6"/>
      <c r="V534" s="6"/>
      <c r="W534" s="6"/>
      <c r="X534" s="6"/>
      <c r="Y534" s="8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9"/>
      <c r="FP534" s="9"/>
    </row>
    <row r="535" spans="1:172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7"/>
      <c r="R535" s="7"/>
      <c r="S535" s="6"/>
      <c r="T535" s="6"/>
      <c r="U535" s="6"/>
      <c r="V535" s="6"/>
      <c r="W535" s="6"/>
      <c r="X535" s="6"/>
      <c r="Y535" s="8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9"/>
      <c r="FP535" s="9"/>
    </row>
    <row r="536" spans="1:172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7"/>
      <c r="R536" s="7"/>
      <c r="S536" s="6"/>
      <c r="T536" s="6"/>
      <c r="U536" s="6"/>
      <c r="V536" s="6"/>
      <c r="W536" s="6"/>
      <c r="X536" s="6"/>
      <c r="Y536" s="8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9"/>
      <c r="FP536" s="9"/>
    </row>
    <row r="537" spans="1:172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7"/>
      <c r="R537" s="7"/>
      <c r="S537" s="6"/>
      <c r="T537" s="6"/>
      <c r="U537" s="6"/>
      <c r="V537" s="6"/>
      <c r="W537" s="6"/>
      <c r="X537" s="6"/>
      <c r="Y537" s="8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9"/>
      <c r="FP537" s="9"/>
    </row>
    <row r="538" spans="1:172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7"/>
      <c r="R538" s="7"/>
      <c r="S538" s="6"/>
      <c r="T538" s="6"/>
      <c r="U538" s="6"/>
      <c r="V538" s="6"/>
      <c r="W538" s="6"/>
      <c r="X538" s="6"/>
      <c r="Y538" s="8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9"/>
      <c r="FP538" s="9"/>
    </row>
    <row r="539" spans="1:172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7"/>
      <c r="R539" s="7"/>
      <c r="S539" s="6"/>
      <c r="T539" s="6"/>
      <c r="U539" s="6"/>
      <c r="V539" s="6"/>
      <c r="W539" s="6"/>
      <c r="X539" s="6"/>
      <c r="Y539" s="8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9"/>
      <c r="FP539" s="9"/>
    </row>
    <row r="540" spans="1:172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7"/>
      <c r="R540" s="7"/>
      <c r="S540" s="6"/>
      <c r="T540" s="6"/>
      <c r="U540" s="6"/>
      <c r="V540" s="6"/>
      <c r="W540" s="6"/>
      <c r="X540" s="6"/>
      <c r="Y540" s="8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9"/>
      <c r="FP540" s="9"/>
    </row>
    <row r="541" spans="1:172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7"/>
      <c r="R541" s="7"/>
      <c r="S541" s="6"/>
      <c r="T541" s="6"/>
      <c r="U541" s="6"/>
      <c r="V541" s="6"/>
      <c r="W541" s="6"/>
      <c r="X541" s="6"/>
      <c r="Y541" s="8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9"/>
      <c r="FP541" s="9"/>
    </row>
    <row r="542" spans="1:172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7"/>
      <c r="R542" s="7"/>
      <c r="S542" s="6"/>
      <c r="T542" s="6"/>
      <c r="U542" s="6"/>
      <c r="V542" s="6"/>
      <c r="W542" s="6"/>
      <c r="X542" s="6"/>
      <c r="Y542" s="8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9"/>
      <c r="FP542" s="9"/>
    </row>
    <row r="543" spans="1:172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7"/>
      <c r="R543" s="7"/>
      <c r="S543" s="6"/>
      <c r="T543" s="6"/>
      <c r="U543" s="6"/>
      <c r="V543" s="6"/>
      <c r="W543" s="6"/>
      <c r="X543" s="6"/>
      <c r="Y543" s="8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9"/>
      <c r="FP543" s="9"/>
    </row>
    <row r="544" spans="1:172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7"/>
      <c r="R544" s="7"/>
      <c r="S544" s="6"/>
      <c r="T544" s="6"/>
      <c r="U544" s="6"/>
      <c r="V544" s="6"/>
      <c r="W544" s="6"/>
      <c r="X544" s="6"/>
      <c r="Y544" s="8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9"/>
      <c r="FP544" s="9"/>
    </row>
    <row r="545" spans="1:172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7"/>
      <c r="R545" s="7"/>
      <c r="S545" s="6"/>
      <c r="T545" s="6"/>
      <c r="U545" s="6"/>
      <c r="V545" s="6"/>
      <c r="W545" s="6"/>
      <c r="X545" s="6"/>
      <c r="Y545" s="8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9"/>
      <c r="FP545" s="9"/>
    </row>
    <row r="546" spans="1:172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7"/>
      <c r="R546" s="7"/>
      <c r="S546" s="6"/>
      <c r="T546" s="6"/>
      <c r="U546" s="6"/>
      <c r="V546" s="6"/>
      <c r="W546" s="6"/>
      <c r="X546" s="6"/>
      <c r="Y546" s="8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9"/>
      <c r="FP546" s="9"/>
    </row>
    <row r="547" spans="1:172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7"/>
      <c r="R547" s="7"/>
      <c r="S547" s="6"/>
      <c r="T547" s="6"/>
      <c r="U547" s="6"/>
      <c r="V547" s="6"/>
      <c r="W547" s="6"/>
      <c r="X547" s="6"/>
      <c r="Y547" s="8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9"/>
      <c r="FP547" s="9"/>
    </row>
    <row r="548" spans="1:172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7"/>
      <c r="R548" s="7"/>
      <c r="S548" s="6"/>
      <c r="T548" s="6"/>
      <c r="U548" s="6"/>
      <c r="V548" s="6"/>
      <c r="W548" s="6"/>
      <c r="X548" s="6"/>
      <c r="Y548" s="8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9"/>
      <c r="FP548" s="9"/>
    </row>
    <row r="549" spans="1:172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7"/>
      <c r="R549" s="7"/>
      <c r="S549" s="6"/>
      <c r="T549" s="6"/>
      <c r="U549" s="6"/>
      <c r="V549" s="6"/>
      <c r="W549" s="6"/>
      <c r="X549" s="6"/>
      <c r="Y549" s="8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9"/>
      <c r="FP549" s="9"/>
    </row>
    <row r="550" spans="1:172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7"/>
      <c r="R550" s="7"/>
      <c r="S550" s="6"/>
      <c r="T550" s="6"/>
      <c r="U550" s="6"/>
      <c r="V550" s="6"/>
      <c r="W550" s="6"/>
      <c r="X550" s="6"/>
      <c r="Y550" s="8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9"/>
      <c r="FP550" s="9"/>
    </row>
    <row r="551" spans="1:172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7"/>
      <c r="R551" s="7"/>
      <c r="S551" s="6"/>
      <c r="T551" s="6"/>
      <c r="U551" s="6"/>
      <c r="V551" s="6"/>
      <c r="W551" s="6"/>
      <c r="X551" s="6"/>
      <c r="Y551" s="8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9"/>
      <c r="FP551" s="9"/>
    </row>
    <row r="552" spans="1:172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7"/>
      <c r="R552" s="7"/>
      <c r="S552" s="6"/>
      <c r="T552" s="6"/>
      <c r="U552" s="6"/>
      <c r="V552" s="6"/>
      <c r="W552" s="6"/>
      <c r="X552" s="6"/>
      <c r="Y552" s="8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9"/>
      <c r="FP552" s="9"/>
    </row>
    <row r="553" spans="1:172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7"/>
      <c r="R553" s="7"/>
      <c r="S553" s="6"/>
      <c r="T553" s="6"/>
      <c r="U553" s="6"/>
      <c r="V553" s="6"/>
      <c r="W553" s="6"/>
      <c r="X553" s="6"/>
      <c r="Y553" s="8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9"/>
      <c r="FP553" s="9"/>
    </row>
    <row r="554" spans="1:172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7"/>
      <c r="R554" s="7"/>
      <c r="S554" s="6"/>
      <c r="T554" s="6"/>
      <c r="U554" s="6"/>
      <c r="V554" s="6"/>
      <c r="W554" s="6"/>
      <c r="X554" s="6"/>
      <c r="Y554" s="8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9"/>
      <c r="FP554" s="9"/>
    </row>
    <row r="555" spans="1:172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7"/>
      <c r="R555" s="7"/>
      <c r="S555" s="6"/>
      <c r="T555" s="6"/>
      <c r="U555" s="6"/>
      <c r="V555" s="6"/>
      <c r="W555" s="6"/>
      <c r="X555" s="6"/>
      <c r="Y555" s="8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9"/>
      <c r="FP555" s="9"/>
    </row>
    <row r="556" spans="1:172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7"/>
      <c r="R556" s="7"/>
      <c r="S556" s="6"/>
      <c r="T556" s="6"/>
      <c r="U556" s="6"/>
      <c r="V556" s="6"/>
      <c r="W556" s="6"/>
      <c r="X556" s="6"/>
      <c r="Y556" s="8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9"/>
      <c r="FP556" s="9"/>
    </row>
    <row r="557" spans="1:172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7"/>
      <c r="R557" s="7"/>
      <c r="S557" s="6"/>
      <c r="T557" s="6"/>
      <c r="U557" s="6"/>
      <c r="V557" s="6"/>
      <c r="W557" s="6"/>
      <c r="X557" s="6"/>
      <c r="Y557" s="8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9"/>
      <c r="FP557" s="9"/>
    </row>
    <row r="558" spans="1:172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7"/>
      <c r="R558" s="7"/>
      <c r="S558" s="6"/>
      <c r="T558" s="6"/>
      <c r="U558" s="6"/>
      <c r="V558" s="6"/>
      <c r="W558" s="6"/>
      <c r="X558" s="6"/>
      <c r="Y558" s="8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9"/>
      <c r="FP558" s="9"/>
    </row>
    <row r="559" spans="1:172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7"/>
      <c r="R559" s="7"/>
      <c r="S559" s="6"/>
      <c r="T559" s="6"/>
      <c r="U559" s="6"/>
      <c r="V559" s="6"/>
      <c r="W559" s="6"/>
      <c r="X559" s="6"/>
      <c r="Y559" s="8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9"/>
      <c r="FP559" s="9"/>
    </row>
    <row r="560" spans="1:172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7"/>
      <c r="R560" s="7"/>
      <c r="S560" s="6"/>
      <c r="T560" s="6"/>
      <c r="U560" s="6"/>
      <c r="V560" s="6"/>
      <c r="W560" s="6"/>
      <c r="X560" s="6"/>
      <c r="Y560" s="8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9"/>
      <c r="FP560" s="9"/>
    </row>
    <row r="561" spans="1:172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7"/>
      <c r="R561" s="7"/>
      <c r="S561" s="6"/>
      <c r="T561" s="6"/>
      <c r="U561" s="6"/>
      <c r="V561" s="6"/>
      <c r="W561" s="6"/>
      <c r="X561" s="6"/>
      <c r="Y561" s="8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9"/>
      <c r="FP561" s="9"/>
    </row>
    <row r="562" spans="1:172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7"/>
      <c r="R562" s="7"/>
      <c r="S562" s="6"/>
      <c r="T562" s="6"/>
      <c r="U562" s="6"/>
      <c r="V562" s="6"/>
      <c r="W562" s="6"/>
      <c r="X562" s="6"/>
      <c r="Y562" s="8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9"/>
      <c r="FP562" s="9"/>
    </row>
    <row r="563" spans="1:172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7"/>
      <c r="R563" s="7"/>
      <c r="S563" s="6"/>
      <c r="T563" s="6"/>
      <c r="U563" s="6"/>
      <c r="V563" s="6"/>
      <c r="W563" s="6"/>
      <c r="X563" s="6"/>
      <c r="Y563" s="8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9"/>
      <c r="FP563" s="9"/>
    </row>
    <row r="564" spans="1:172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7"/>
      <c r="R564" s="7"/>
      <c r="S564" s="6"/>
      <c r="T564" s="6"/>
      <c r="U564" s="6"/>
      <c r="V564" s="6"/>
      <c r="W564" s="6"/>
      <c r="X564" s="6"/>
      <c r="Y564" s="8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9"/>
      <c r="FP564" s="9"/>
    </row>
    <row r="565" spans="1:172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7"/>
      <c r="R565" s="7"/>
      <c r="S565" s="6"/>
      <c r="T565" s="6"/>
      <c r="U565" s="6"/>
      <c r="V565" s="6"/>
      <c r="W565" s="6"/>
      <c r="X565" s="6"/>
      <c r="Y565" s="8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9"/>
      <c r="FP565" s="9"/>
    </row>
    <row r="566" spans="1:172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7"/>
      <c r="R566" s="7"/>
      <c r="S566" s="6"/>
      <c r="T566" s="6"/>
      <c r="U566" s="6"/>
      <c r="V566" s="6"/>
      <c r="W566" s="6"/>
      <c r="X566" s="6"/>
      <c r="Y566" s="8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9"/>
      <c r="FP566" s="9"/>
    </row>
    <row r="567" spans="1:172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7"/>
      <c r="R567" s="7"/>
      <c r="S567" s="6"/>
      <c r="T567" s="6"/>
      <c r="U567" s="6"/>
      <c r="V567" s="6"/>
      <c r="W567" s="6"/>
      <c r="X567" s="6"/>
      <c r="Y567" s="8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9"/>
      <c r="FP567" s="9"/>
    </row>
    <row r="568" spans="1:172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7"/>
      <c r="R568" s="7"/>
      <c r="S568" s="6"/>
      <c r="T568" s="6"/>
      <c r="U568" s="6"/>
      <c r="V568" s="6"/>
      <c r="W568" s="6"/>
      <c r="X568" s="6"/>
      <c r="Y568" s="8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9"/>
      <c r="FP568" s="9"/>
    </row>
    <row r="569" spans="1:172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7"/>
      <c r="R569" s="7"/>
      <c r="S569" s="6"/>
      <c r="T569" s="6"/>
      <c r="U569" s="6"/>
      <c r="V569" s="6"/>
      <c r="W569" s="6"/>
      <c r="X569" s="6"/>
      <c r="Y569" s="8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9"/>
      <c r="FP569" s="9"/>
    </row>
    <row r="570" spans="1:172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7"/>
      <c r="R570" s="7"/>
      <c r="S570" s="6"/>
      <c r="T570" s="6"/>
      <c r="U570" s="6"/>
      <c r="V570" s="6"/>
      <c r="W570" s="6"/>
      <c r="X570" s="6"/>
      <c r="Y570" s="8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9"/>
      <c r="FP570" s="9"/>
    </row>
    <row r="571" spans="1:172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7"/>
      <c r="R571" s="7"/>
      <c r="S571" s="6"/>
      <c r="T571" s="6"/>
      <c r="U571" s="6"/>
      <c r="V571" s="6"/>
      <c r="W571" s="6"/>
      <c r="X571" s="6"/>
      <c r="Y571" s="8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9"/>
      <c r="FP571" s="9"/>
    </row>
    <row r="572" spans="1:172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7"/>
      <c r="R572" s="7"/>
      <c r="S572" s="6"/>
      <c r="T572" s="6"/>
      <c r="U572" s="6"/>
      <c r="V572" s="6"/>
      <c r="W572" s="6"/>
      <c r="X572" s="6"/>
      <c r="Y572" s="8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9"/>
      <c r="FP572" s="9"/>
    </row>
    <row r="573" spans="1:172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7"/>
      <c r="R573" s="7"/>
      <c r="S573" s="6"/>
      <c r="T573" s="6"/>
      <c r="U573" s="6"/>
      <c r="V573" s="6"/>
      <c r="W573" s="6"/>
      <c r="X573" s="6"/>
      <c r="Y573" s="8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9"/>
      <c r="FP573" s="9"/>
    </row>
    <row r="574" spans="1:172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7"/>
      <c r="R574" s="7"/>
      <c r="S574" s="6"/>
      <c r="T574" s="6"/>
      <c r="U574" s="6"/>
      <c r="V574" s="6"/>
      <c r="W574" s="6"/>
      <c r="X574" s="6"/>
      <c r="Y574" s="8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9"/>
      <c r="FP574" s="9"/>
    </row>
    <row r="575" spans="1:172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7"/>
      <c r="R575" s="7"/>
      <c r="S575" s="6"/>
      <c r="T575" s="6"/>
      <c r="U575" s="6"/>
      <c r="V575" s="6"/>
      <c r="W575" s="6"/>
      <c r="X575" s="6"/>
      <c r="Y575" s="8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9"/>
      <c r="FP575" s="9"/>
    </row>
    <row r="576" spans="1:172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7"/>
      <c r="R576" s="7"/>
      <c r="S576" s="6"/>
      <c r="T576" s="6"/>
      <c r="U576" s="6"/>
      <c r="V576" s="6"/>
      <c r="W576" s="6"/>
      <c r="X576" s="6"/>
      <c r="Y576" s="8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9"/>
      <c r="FP576" s="9"/>
    </row>
    <row r="577" spans="1:172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7"/>
      <c r="R577" s="7"/>
      <c r="S577" s="6"/>
      <c r="T577" s="6"/>
      <c r="U577" s="6"/>
      <c r="V577" s="6"/>
      <c r="W577" s="6"/>
      <c r="X577" s="6"/>
      <c r="Y577" s="8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9"/>
      <c r="FP577" s="9"/>
    </row>
    <row r="578" spans="1:172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7"/>
      <c r="R578" s="7"/>
      <c r="S578" s="6"/>
      <c r="T578" s="6"/>
      <c r="U578" s="6"/>
      <c r="V578" s="6"/>
      <c r="W578" s="6"/>
      <c r="X578" s="6"/>
      <c r="Y578" s="8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9"/>
      <c r="FP578" s="9"/>
    </row>
    <row r="579" spans="1:172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7"/>
      <c r="R579" s="7"/>
      <c r="S579" s="6"/>
      <c r="T579" s="6"/>
      <c r="U579" s="6"/>
      <c r="V579" s="6"/>
      <c r="W579" s="6"/>
      <c r="X579" s="6"/>
      <c r="Y579" s="8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9"/>
      <c r="FP579" s="9"/>
    </row>
    <row r="580" spans="1:172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7"/>
      <c r="R580" s="7"/>
      <c r="S580" s="6"/>
      <c r="T580" s="6"/>
      <c r="U580" s="6"/>
      <c r="V580" s="6"/>
      <c r="W580" s="6"/>
      <c r="X580" s="6"/>
      <c r="Y580" s="8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9"/>
      <c r="FP580" s="9"/>
    </row>
    <row r="581" spans="1:172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7"/>
      <c r="R581" s="7"/>
      <c r="S581" s="6"/>
      <c r="T581" s="6"/>
      <c r="U581" s="6"/>
      <c r="V581" s="6"/>
      <c r="W581" s="6"/>
      <c r="X581" s="6"/>
      <c r="Y581" s="8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9"/>
      <c r="FP581" s="9"/>
    </row>
    <row r="582" spans="1:172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7"/>
      <c r="R582" s="7"/>
      <c r="S582" s="6"/>
      <c r="T582" s="6"/>
      <c r="U582" s="6"/>
      <c r="V582" s="6"/>
      <c r="W582" s="6"/>
      <c r="X582" s="6"/>
      <c r="Y582" s="8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9"/>
      <c r="FP582" s="9"/>
    </row>
    <row r="583" spans="1:172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7"/>
      <c r="R583" s="7"/>
      <c r="S583" s="6"/>
      <c r="T583" s="6"/>
      <c r="U583" s="6"/>
      <c r="V583" s="6"/>
      <c r="W583" s="6"/>
      <c r="X583" s="6"/>
      <c r="Y583" s="8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9"/>
      <c r="FP583" s="9"/>
    </row>
    <row r="584" spans="1:172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7"/>
      <c r="R584" s="7"/>
      <c r="S584" s="6"/>
      <c r="T584" s="6"/>
      <c r="U584" s="6"/>
      <c r="V584" s="6"/>
      <c r="W584" s="6"/>
      <c r="X584" s="6"/>
      <c r="Y584" s="8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9"/>
      <c r="FP584" s="9"/>
    </row>
    <row r="585" spans="1:172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7"/>
      <c r="R585" s="7"/>
      <c r="S585" s="6"/>
      <c r="T585" s="6"/>
      <c r="U585" s="6"/>
      <c r="V585" s="6"/>
      <c r="W585" s="6"/>
      <c r="X585" s="6"/>
      <c r="Y585" s="8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9"/>
      <c r="FP585" s="9"/>
    </row>
    <row r="586" spans="1:172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7"/>
      <c r="R586" s="7"/>
      <c r="S586" s="6"/>
      <c r="T586" s="6"/>
      <c r="U586" s="6"/>
      <c r="V586" s="6"/>
      <c r="W586" s="6"/>
      <c r="X586" s="6"/>
      <c r="Y586" s="8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9"/>
      <c r="FP586" s="9"/>
    </row>
    <row r="587" spans="1:172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7"/>
      <c r="R587" s="7"/>
      <c r="S587" s="6"/>
      <c r="T587" s="6"/>
      <c r="U587" s="6"/>
      <c r="V587" s="6"/>
      <c r="W587" s="6"/>
      <c r="X587" s="6"/>
      <c r="Y587" s="8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9"/>
      <c r="FP587" s="9"/>
    </row>
    <row r="588" spans="1:172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7"/>
      <c r="R588" s="7"/>
      <c r="S588" s="6"/>
      <c r="T588" s="6"/>
      <c r="U588" s="6"/>
      <c r="V588" s="6"/>
      <c r="W588" s="6"/>
      <c r="X588" s="6"/>
      <c r="Y588" s="8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9"/>
      <c r="FP588" s="9"/>
    </row>
    <row r="589" spans="1:172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7"/>
      <c r="R589" s="7"/>
      <c r="S589" s="6"/>
      <c r="T589" s="6"/>
      <c r="U589" s="6"/>
      <c r="V589" s="6"/>
      <c r="W589" s="6"/>
      <c r="X589" s="6"/>
      <c r="Y589" s="8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9"/>
      <c r="FP589" s="9"/>
    </row>
    <row r="590" spans="1:172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7"/>
      <c r="R590" s="7"/>
      <c r="S590" s="6"/>
      <c r="T590" s="6"/>
      <c r="U590" s="6"/>
      <c r="V590" s="6"/>
      <c r="W590" s="6"/>
      <c r="X590" s="6"/>
      <c r="Y590" s="8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9"/>
      <c r="FP590" s="9"/>
    </row>
    <row r="591" spans="1:172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7"/>
      <c r="R591" s="7"/>
      <c r="S591" s="6"/>
      <c r="T591" s="6"/>
      <c r="U591" s="6"/>
      <c r="V591" s="6"/>
      <c r="W591" s="6"/>
      <c r="X591" s="6"/>
      <c r="Y591" s="8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9"/>
      <c r="FP591" s="9"/>
    </row>
    <row r="592" spans="1:172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7"/>
      <c r="R592" s="7"/>
      <c r="S592" s="6"/>
      <c r="T592" s="6"/>
      <c r="U592" s="6"/>
      <c r="V592" s="6"/>
      <c r="W592" s="6"/>
      <c r="X592" s="6"/>
      <c r="Y592" s="8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9"/>
      <c r="FP592" s="9"/>
    </row>
    <row r="593" spans="1:172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7"/>
      <c r="R593" s="7"/>
      <c r="S593" s="6"/>
      <c r="T593" s="6"/>
      <c r="U593" s="6"/>
      <c r="V593" s="6"/>
      <c r="W593" s="6"/>
      <c r="X593" s="6"/>
      <c r="Y593" s="8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9"/>
      <c r="FP593" s="9"/>
    </row>
    <row r="594" spans="1:172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7"/>
      <c r="R594" s="7"/>
      <c r="S594" s="6"/>
      <c r="T594" s="6"/>
      <c r="U594" s="6"/>
      <c r="V594" s="6"/>
      <c r="W594" s="6"/>
      <c r="X594" s="6"/>
      <c r="Y594" s="8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9"/>
      <c r="FP594" s="9"/>
    </row>
    <row r="595" spans="1:172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7"/>
      <c r="R595" s="7"/>
      <c r="S595" s="6"/>
      <c r="T595" s="6"/>
      <c r="U595" s="6"/>
      <c r="V595" s="6"/>
      <c r="W595" s="6"/>
      <c r="X595" s="6"/>
      <c r="Y595" s="8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9"/>
      <c r="FP595" s="9"/>
    </row>
    <row r="596" spans="1:172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7"/>
      <c r="R596" s="7"/>
      <c r="S596" s="6"/>
      <c r="T596" s="6"/>
      <c r="U596" s="6"/>
      <c r="V596" s="6"/>
      <c r="W596" s="6"/>
      <c r="X596" s="6"/>
      <c r="Y596" s="8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9"/>
      <c r="FP596" s="9"/>
    </row>
    <row r="597" spans="1:172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7"/>
      <c r="R597" s="7"/>
      <c r="S597" s="6"/>
      <c r="T597" s="6"/>
      <c r="U597" s="6"/>
      <c r="V597" s="6"/>
      <c r="W597" s="6"/>
      <c r="X597" s="6"/>
      <c r="Y597" s="8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9"/>
      <c r="FP597" s="9"/>
    </row>
    <row r="598" spans="1:172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7"/>
      <c r="R598" s="7"/>
      <c r="S598" s="6"/>
      <c r="T598" s="6"/>
      <c r="U598" s="6"/>
      <c r="V598" s="6"/>
      <c r="W598" s="6"/>
      <c r="X598" s="6"/>
      <c r="Y598" s="8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9"/>
      <c r="FP598" s="9"/>
    </row>
    <row r="599" spans="1:172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7"/>
      <c r="R599" s="7"/>
      <c r="S599" s="6"/>
      <c r="T599" s="6"/>
      <c r="U599" s="6"/>
      <c r="V599" s="6"/>
      <c r="W599" s="6"/>
      <c r="X599" s="6"/>
      <c r="Y599" s="8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9"/>
      <c r="FP599" s="9"/>
    </row>
    <row r="600" spans="1:172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7"/>
      <c r="R600" s="7"/>
      <c r="S600" s="6"/>
      <c r="T600" s="6"/>
      <c r="U600" s="6"/>
      <c r="V600" s="6"/>
      <c r="W600" s="6"/>
      <c r="X600" s="6"/>
      <c r="Y600" s="8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9"/>
      <c r="FP600" s="9"/>
    </row>
    <row r="601" spans="1:172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7"/>
      <c r="R601" s="7"/>
      <c r="S601" s="6"/>
      <c r="T601" s="6"/>
      <c r="U601" s="6"/>
      <c r="V601" s="6"/>
      <c r="W601" s="6"/>
      <c r="X601" s="6"/>
      <c r="Y601" s="8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9"/>
      <c r="FP601" s="9"/>
    </row>
    <row r="602" spans="1:172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7"/>
      <c r="R602" s="7"/>
      <c r="S602" s="6"/>
      <c r="T602" s="6"/>
      <c r="U602" s="6"/>
      <c r="V602" s="6"/>
      <c r="W602" s="6"/>
      <c r="X602" s="6"/>
      <c r="Y602" s="8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9"/>
      <c r="FP602" s="9"/>
    </row>
    <row r="603" spans="1:172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7"/>
      <c r="R603" s="7"/>
      <c r="S603" s="6"/>
      <c r="T603" s="6"/>
      <c r="U603" s="6"/>
      <c r="V603" s="6"/>
      <c r="W603" s="6"/>
      <c r="X603" s="6"/>
      <c r="Y603" s="8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9"/>
      <c r="FP603" s="9"/>
    </row>
    <row r="604" spans="1:172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7"/>
      <c r="R604" s="7"/>
      <c r="S604" s="6"/>
      <c r="T604" s="6"/>
      <c r="U604" s="6"/>
      <c r="V604" s="6"/>
      <c r="W604" s="6"/>
      <c r="X604" s="6"/>
      <c r="Y604" s="8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9"/>
      <c r="FP604" s="9"/>
    </row>
    <row r="605" spans="1:172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7"/>
      <c r="R605" s="7"/>
      <c r="S605" s="6"/>
      <c r="T605" s="6"/>
      <c r="U605" s="6"/>
      <c r="V605" s="6"/>
      <c r="W605" s="6"/>
      <c r="X605" s="6"/>
      <c r="Y605" s="8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9"/>
      <c r="FP605" s="9"/>
    </row>
    <row r="606" spans="1:172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7"/>
      <c r="R606" s="7"/>
      <c r="S606" s="6"/>
      <c r="T606" s="6"/>
      <c r="U606" s="6"/>
      <c r="V606" s="6"/>
      <c r="W606" s="6"/>
      <c r="X606" s="6"/>
      <c r="Y606" s="8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9"/>
      <c r="FP606" s="9"/>
    </row>
    <row r="607" spans="1:172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7"/>
      <c r="R607" s="7"/>
      <c r="S607" s="6"/>
      <c r="T607" s="6"/>
      <c r="U607" s="6"/>
      <c r="V607" s="6"/>
      <c r="W607" s="6"/>
      <c r="X607" s="6"/>
      <c r="Y607" s="8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9"/>
      <c r="FP607" s="9"/>
    </row>
    <row r="608" spans="1:172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7"/>
      <c r="R608" s="7"/>
      <c r="S608" s="6"/>
      <c r="T608" s="6"/>
      <c r="U608" s="6"/>
      <c r="V608" s="6"/>
      <c r="W608" s="6"/>
      <c r="X608" s="6"/>
      <c r="Y608" s="8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9"/>
      <c r="FP608" s="9"/>
    </row>
    <row r="609" spans="1:172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7"/>
      <c r="R609" s="7"/>
      <c r="S609" s="6"/>
      <c r="T609" s="6"/>
      <c r="U609" s="6"/>
      <c r="V609" s="6"/>
      <c r="W609" s="6"/>
      <c r="X609" s="6"/>
      <c r="Y609" s="8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9"/>
      <c r="FP609" s="9"/>
    </row>
    <row r="610" spans="1:172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7"/>
      <c r="R610" s="7"/>
      <c r="S610" s="6"/>
      <c r="T610" s="6"/>
      <c r="U610" s="6"/>
      <c r="V610" s="6"/>
      <c r="W610" s="6"/>
      <c r="X610" s="6"/>
      <c r="Y610" s="8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9"/>
      <c r="FP610" s="9"/>
    </row>
    <row r="611" spans="1:172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7"/>
      <c r="R611" s="7"/>
      <c r="S611" s="6"/>
      <c r="T611" s="6"/>
      <c r="U611" s="6"/>
      <c r="V611" s="6"/>
      <c r="W611" s="6"/>
      <c r="X611" s="6"/>
      <c r="Y611" s="8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9"/>
      <c r="FP611" s="9"/>
    </row>
    <row r="612" spans="1:172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7"/>
      <c r="R612" s="7"/>
      <c r="S612" s="6"/>
      <c r="T612" s="6"/>
      <c r="U612" s="6"/>
      <c r="V612" s="6"/>
      <c r="W612" s="6"/>
      <c r="X612" s="6"/>
      <c r="Y612" s="8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9"/>
      <c r="FP612" s="9"/>
    </row>
    <row r="613" spans="1:172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7"/>
      <c r="R613" s="7"/>
      <c r="S613" s="6"/>
      <c r="T613" s="6"/>
      <c r="U613" s="6"/>
      <c r="V613" s="6"/>
      <c r="W613" s="6"/>
      <c r="X613" s="6"/>
      <c r="Y613" s="8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9"/>
      <c r="FP613" s="9"/>
    </row>
    <row r="614" spans="1:172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7"/>
      <c r="R614" s="7"/>
      <c r="S614" s="6"/>
      <c r="T614" s="6"/>
      <c r="U614" s="6"/>
      <c r="V614" s="6"/>
      <c r="W614" s="6"/>
      <c r="X614" s="6"/>
      <c r="Y614" s="8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9"/>
      <c r="FP614" s="9"/>
    </row>
    <row r="615" spans="1:172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7"/>
      <c r="R615" s="7"/>
      <c r="S615" s="6"/>
      <c r="T615" s="6"/>
      <c r="U615" s="6"/>
      <c r="V615" s="6"/>
      <c r="W615" s="6"/>
      <c r="X615" s="6"/>
      <c r="Y615" s="8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9"/>
      <c r="FP615" s="9"/>
    </row>
    <row r="616" spans="1:172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7"/>
      <c r="R616" s="7"/>
      <c r="S616" s="6"/>
      <c r="T616" s="6"/>
      <c r="U616" s="6"/>
      <c r="V616" s="6"/>
      <c r="W616" s="6"/>
      <c r="X616" s="6"/>
      <c r="Y616" s="8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9"/>
      <c r="FP616" s="9"/>
    </row>
    <row r="617" spans="1:172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7"/>
      <c r="R617" s="7"/>
      <c r="S617" s="6"/>
      <c r="T617" s="6"/>
      <c r="U617" s="6"/>
      <c r="V617" s="6"/>
      <c r="W617" s="6"/>
      <c r="X617" s="6"/>
      <c r="Y617" s="8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9"/>
      <c r="FP617" s="9"/>
    </row>
    <row r="618" spans="1:172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7"/>
      <c r="R618" s="7"/>
      <c r="S618" s="6"/>
      <c r="T618" s="6"/>
      <c r="U618" s="6"/>
      <c r="V618" s="6"/>
      <c r="W618" s="6"/>
      <c r="X618" s="6"/>
      <c r="Y618" s="8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9"/>
      <c r="FP618" s="9"/>
    </row>
    <row r="619" spans="1:172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7"/>
      <c r="R619" s="7"/>
      <c r="S619" s="6"/>
      <c r="T619" s="6"/>
      <c r="U619" s="6"/>
      <c r="V619" s="6"/>
      <c r="W619" s="6"/>
      <c r="X619" s="6"/>
      <c r="Y619" s="8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9"/>
      <c r="FP619" s="9"/>
    </row>
    <row r="620" spans="1:172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7"/>
      <c r="R620" s="7"/>
      <c r="S620" s="6"/>
      <c r="T620" s="6"/>
      <c r="U620" s="6"/>
      <c r="V620" s="6"/>
      <c r="W620" s="6"/>
      <c r="X620" s="6"/>
      <c r="Y620" s="8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9"/>
      <c r="FP620" s="9"/>
    </row>
    <row r="621" spans="1:172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7"/>
      <c r="R621" s="7"/>
      <c r="S621" s="6"/>
      <c r="T621" s="6"/>
      <c r="U621" s="6"/>
      <c r="V621" s="6"/>
      <c r="W621" s="6"/>
      <c r="X621" s="6"/>
      <c r="Y621" s="8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9"/>
      <c r="FP621" s="9"/>
    </row>
    <row r="622" spans="1:172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7"/>
      <c r="R622" s="7"/>
      <c r="S622" s="6"/>
      <c r="T622" s="6"/>
      <c r="U622" s="6"/>
      <c r="V622" s="6"/>
      <c r="W622" s="6"/>
      <c r="X622" s="6"/>
      <c r="Y622" s="8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9"/>
      <c r="FP622" s="9"/>
    </row>
    <row r="623" spans="1:172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7"/>
      <c r="R623" s="7"/>
      <c r="S623" s="6"/>
      <c r="T623" s="6"/>
      <c r="U623" s="6"/>
      <c r="V623" s="6"/>
      <c r="W623" s="6"/>
      <c r="X623" s="6"/>
      <c r="Y623" s="8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9"/>
      <c r="FP623" s="9"/>
    </row>
    <row r="624" spans="1:172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7"/>
      <c r="R624" s="7"/>
      <c r="S624" s="6"/>
      <c r="T624" s="6"/>
      <c r="U624" s="6"/>
      <c r="V624" s="6"/>
      <c r="W624" s="6"/>
      <c r="X624" s="6"/>
      <c r="Y624" s="8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9"/>
      <c r="FP624" s="9"/>
    </row>
    <row r="625" spans="1:172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7"/>
      <c r="R625" s="7"/>
      <c r="S625" s="6"/>
      <c r="T625" s="6"/>
      <c r="U625" s="6"/>
      <c r="V625" s="6"/>
      <c r="W625" s="6"/>
      <c r="X625" s="6"/>
      <c r="Y625" s="8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9"/>
      <c r="FP625" s="9"/>
    </row>
    <row r="626" spans="1:172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7"/>
      <c r="R626" s="7"/>
      <c r="S626" s="6"/>
      <c r="T626" s="6"/>
      <c r="U626" s="6"/>
      <c r="V626" s="6"/>
      <c r="W626" s="6"/>
      <c r="X626" s="6"/>
      <c r="Y626" s="8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9"/>
      <c r="FP626" s="9"/>
    </row>
    <row r="627" spans="1:172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7"/>
      <c r="R627" s="7"/>
      <c r="S627" s="6"/>
      <c r="T627" s="6"/>
      <c r="U627" s="6"/>
      <c r="V627" s="6"/>
      <c r="W627" s="6"/>
      <c r="X627" s="6"/>
      <c r="Y627" s="8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9"/>
      <c r="FP627" s="9"/>
    </row>
    <row r="628" spans="1:172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7"/>
      <c r="R628" s="7"/>
      <c r="S628" s="6"/>
      <c r="T628" s="6"/>
      <c r="U628" s="6"/>
      <c r="V628" s="6"/>
      <c r="W628" s="6"/>
      <c r="X628" s="6"/>
      <c r="Y628" s="8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9"/>
      <c r="FP628" s="9"/>
    </row>
    <row r="629" spans="1:172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7"/>
      <c r="R629" s="7"/>
      <c r="S629" s="6"/>
      <c r="T629" s="6"/>
      <c r="U629" s="6"/>
      <c r="V629" s="6"/>
      <c r="W629" s="6"/>
      <c r="X629" s="6"/>
      <c r="Y629" s="8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9"/>
      <c r="FP629" s="9"/>
    </row>
    <row r="630" spans="1:172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7"/>
      <c r="R630" s="7"/>
      <c r="S630" s="6"/>
      <c r="T630" s="6"/>
      <c r="U630" s="6"/>
      <c r="V630" s="6"/>
      <c r="W630" s="6"/>
      <c r="X630" s="6"/>
      <c r="Y630" s="8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9"/>
      <c r="FP630" s="9"/>
    </row>
    <row r="631" spans="1:172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7"/>
      <c r="R631" s="7"/>
      <c r="S631" s="6"/>
      <c r="T631" s="6"/>
      <c r="U631" s="6"/>
      <c r="V631" s="6"/>
      <c r="W631" s="6"/>
      <c r="X631" s="6"/>
      <c r="Y631" s="8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9"/>
      <c r="FP631" s="9"/>
    </row>
    <row r="632" spans="1:172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7"/>
      <c r="R632" s="7"/>
      <c r="S632" s="6"/>
      <c r="T632" s="6"/>
      <c r="U632" s="6"/>
      <c r="V632" s="6"/>
      <c r="W632" s="6"/>
      <c r="X632" s="6"/>
      <c r="Y632" s="8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9"/>
      <c r="FP632" s="9"/>
    </row>
    <row r="633" spans="1:172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7"/>
      <c r="R633" s="7"/>
      <c r="S633" s="6"/>
      <c r="T633" s="6"/>
      <c r="U633" s="6"/>
      <c r="V633" s="6"/>
      <c r="W633" s="6"/>
      <c r="X633" s="6"/>
      <c r="Y633" s="8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9"/>
      <c r="FP633" s="9"/>
    </row>
    <row r="634" spans="1:172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7"/>
      <c r="R634" s="7"/>
      <c r="S634" s="6"/>
      <c r="T634" s="6"/>
      <c r="U634" s="6"/>
      <c r="V634" s="6"/>
      <c r="W634" s="6"/>
      <c r="X634" s="6"/>
      <c r="Y634" s="8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9"/>
      <c r="FP634" s="9"/>
    </row>
    <row r="635" spans="1:172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7"/>
      <c r="R635" s="7"/>
      <c r="S635" s="6"/>
      <c r="T635" s="6"/>
      <c r="U635" s="6"/>
      <c r="V635" s="6"/>
      <c r="W635" s="6"/>
      <c r="X635" s="6"/>
      <c r="Y635" s="8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9"/>
      <c r="FP635" s="9"/>
    </row>
    <row r="636" spans="1:172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7"/>
      <c r="R636" s="7"/>
      <c r="S636" s="6"/>
      <c r="T636" s="6"/>
      <c r="U636" s="6"/>
      <c r="V636" s="6"/>
      <c r="W636" s="6"/>
      <c r="X636" s="6"/>
      <c r="Y636" s="8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9"/>
      <c r="FP636" s="9"/>
    </row>
    <row r="637" spans="1:172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7"/>
      <c r="R637" s="7"/>
      <c r="S637" s="6"/>
      <c r="T637" s="6"/>
      <c r="U637" s="6"/>
      <c r="V637" s="6"/>
      <c r="W637" s="6"/>
      <c r="X637" s="6"/>
      <c r="Y637" s="8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9"/>
      <c r="FP637" s="9"/>
    </row>
    <row r="638" spans="1:172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7"/>
      <c r="R638" s="7"/>
      <c r="S638" s="6"/>
      <c r="T638" s="6"/>
      <c r="U638" s="6"/>
      <c r="V638" s="6"/>
      <c r="W638" s="6"/>
      <c r="X638" s="6"/>
      <c r="Y638" s="8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9"/>
      <c r="FP638" s="9"/>
    </row>
  </sheetData>
  <conditionalFormatting sqref="BQ3:BV638">
    <cfRule type="cellIs" dxfId="0" priority="1" operator="lessThan">
      <formula>3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DE00-800F-4ED9-9895-377E69B0138D}">
  <sheetPr>
    <tabColor rgb="FF00B050"/>
  </sheetPr>
  <dimension ref="A1:Q484"/>
  <sheetViews>
    <sheetView showGridLines="0" zoomScale="90" zoomScaleNormal="90" workbookViewId="0">
      <pane xSplit="8" ySplit="2" topLeftCell="I3" activePane="bottomRight" state="frozen"/>
      <selection pane="topRight" activeCell="J68" sqref="J68"/>
      <selection pane="bottomLeft" activeCell="J68" sqref="J68"/>
      <selection pane="bottomRight" activeCell="M1" sqref="M1"/>
    </sheetView>
  </sheetViews>
  <sheetFormatPr baseColWidth="10" defaultColWidth="8.90625" defaultRowHeight="14.5" x14ac:dyDescent="0.35"/>
  <cols>
    <col min="1" max="1" width="6" customWidth="1"/>
    <col min="2" max="2" width="13.90625" customWidth="1"/>
    <col min="3" max="3" width="12.54296875" customWidth="1"/>
    <col min="4" max="4" width="15.54296875" customWidth="1"/>
    <col min="5" max="5" width="13.08984375" customWidth="1"/>
    <col min="6" max="6" width="15.453125" customWidth="1"/>
    <col min="7" max="7" width="12.90625" customWidth="1"/>
    <col min="8" max="8" width="32" customWidth="1"/>
    <col min="9" max="9" width="19.90625" customWidth="1"/>
    <col min="10" max="10" width="18.54296875" customWidth="1"/>
    <col min="11" max="11" width="21.90625" customWidth="1"/>
    <col min="12" max="12" width="36.54296875" customWidth="1"/>
    <col min="13" max="13" width="44.453125" customWidth="1"/>
    <col min="14" max="14" width="14" customWidth="1"/>
    <col min="15" max="15" width="13.90625" customWidth="1"/>
  </cols>
  <sheetData>
    <row r="1" spans="1:17" ht="27.9" customHeight="1" x14ac:dyDescent="0.35">
      <c r="A1" s="1" t="s">
        <v>173</v>
      </c>
      <c r="B1" s="1"/>
      <c r="C1" s="1"/>
      <c r="D1" s="1"/>
      <c r="E1" s="1"/>
      <c r="F1" s="1"/>
      <c r="G1" s="1"/>
      <c r="H1" s="1"/>
    </row>
    <row r="2" spans="1:17" ht="36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4" t="s">
        <v>161</v>
      </c>
      <c r="N2" s="23" t="s">
        <v>174</v>
      </c>
      <c r="O2" s="23" t="s">
        <v>175</v>
      </c>
    </row>
    <row r="3" spans="1:17" x14ac:dyDescent="0.35">
      <c r="A3" s="6">
        <f>BasilRadata10[[#This Row],[År]]</f>
        <v>0</v>
      </c>
      <c r="B3" s="6">
        <f>BasilRadata10[[#This Row],[1A. Kommunenr:]]</f>
        <v>0</v>
      </c>
      <c r="C3" s="6">
        <f>BasilRadata10[[#This Row],[1A. Kommune:]]</f>
        <v>0</v>
      </c>
      <c r="D3" s="6">
        <f>BasilRadata10[[#This Row],[1A. Bydelsnummer:]]</f>
        <v>0</v>
      </c>
      <c r="E3" s="6">
        <f>BasilRadata10[[#This Row],[1A. Bydelsnavn:]]</f>
        <v>0</v>
      </c>
      <c r="F3" s="6">
        <f>BasilRadata10[[#This Row],[1A. Fylkesnummer:]]</f>
        <v>0</v>
      </c>
      <c r="G3" s="6">
        <f>BasilRadata10[[#This Row],[1A. Fylkesnavn:]]</f>
        <v>0</v>
      </c>
      <c r="H3" s="6">
        <f>BasilRadata10[[#This Row],[1B. Barnehage:]]</f>
        <v>0</v>
      </c>
      <c r="I3" s="6">
        <f>BasilRadata10[[#This Row],[1B. Organisasjonsnummer:]]</f>
        <v>0</v>
      </c>
      <c r="J3" s="6">
        <f>BasilRadata10[[#This Row],[1C. Etablert drift(årstall):]]</f>
        <v>0</v>
      </c>
      <c r="K3" s="6">
        <f>BasilRadata10[[#This Row],[1D. Barnehagetype:]]</f>
        <v>0</v>
      </c>
      <c r="L3" s="6">
        <f>BasilRadata10[[#This Row],[2A. Barnehagens eier(Private eiere må fylle ut pkt.C):]]</f>
        <v>0</v>
      </c>
      <c r="M3" s="6">
        <f>BasilRadata10[[#This Row],[8E. Oppgi antall årsverk barnehagen har pensjonsforpliktelser for:]]</f>
        <v>0</v>
      </c>
      <c r="N3" s="6">
        <f>BasilRadata10[[#This Row],[HEQ
0-2]]</f>
        <v>0</v>
      </c>
      <c r="O3" s="6">
        <f>BasilRadata10[[#This Row],[HEQ
3-6]]</f>
        <v>0</v>
      </c>
      <c r="Q3" s="10"/>
    </row>
    <row r="4" spans="1:17" x14ac:dyDescent="0.35">
      <c r="A4" s="6">
        <f>BasilRadata10[[#This Row],[År]]</f>
        <v>0</v>
      </c>
      <c r="B4" s="6">
        <f>BasilRadata10[[#This Row],[1A. Kommunenr:]]</f>
        <v>0</v>
      </c>
      <c r="C4" s="6">
        <f>BasilRadata10[[#This Row],[1A. Kommune:]]</f>
        <v>0</v>
      </c>
      <c r="D4" s="6">
        <f>BasilRadata10[[#This Row],[1A. Bydelsnummer:]]</f>
        <v>0</v>
      </c>
      <c r="E4" s="6">
        <f>BasilRadata10[[#This Row],[1A. Bydelsnavn:]]</f>
        <v>0</v>
      </c>
      <c r="F4" s="6">
        <f>BasilRadata10[[#This Row],[1A. Fylkesnummer:]]</f>
        <v>0</v>
      </c>
      <c r="G4" s="6">
        <f>BasilRadata10[[#This Row],[1A. Fylkesnavn:]]</f>
        <v>0</v>
      </c>
      <c r="H4" s="6">
        <f>BasilRadata10[[#This Row],[1B. Barnehage:]]</f>
        <v>0</v>
      </c>
      <c r="I4" s="6">
        <f>BasilRadata10[[#This Row],[1B. Organisasjonsnummer:]]</f>
        <v>0</v>
      </c>
      <c r="J4" s="6">
        <f>BasilRadata10[[#This Row],[1C. Etablert drift(årstall):]]</f>
        <v>0</v>
      </c>
      <c r="K4" s="6">
        <f>BasilRadata10[[#This Row],[1D. Barnehagetype:]]</f>
        <v>0</v>
      </c>
      <c r="L4" s="6">
        <f>BasilRadata10[[#This Row],[2A. Barnehagens eier(Private eiere må fylle ut pkt.C):]]</f>
        <v>0</v>
      </c>
      <c r="M4" s="6">
        <f>BasilRadata10[[#This Row],[8E. Oppgi antall årsverk barnehagen har pensjonsforpliktelser for:]]</f>
        <v>0</v>
      </c>
      <c r="N4" s="6">
        <f>BasilRadata10[[#This Row],[HEQ
0-2]]</f>
        <v>0</v>
      </c>
      <c r="O4" s="6">
        <f>BasilRadata10[[#This Row],[HEQ
3-6]]</f>
        <v>0</v>
      </c>
    </row>
    <row r="5" spans="1:17" x14ac:dyDescent="0.35">
      <c r="A5" s="6">
        <f>BasilRadata10[[#This Row],[År]]</f>
        <v>0</v>
      </c>
      <c r="B5" s="6">
        <f>BasilRadata10[[#This Row],[1A. Kommunenr:]]</f>
        <v>0</v>
      </c>
      <c r="C5" s="6">
        <f>BasilRadata10[[#This Row],[1A. Kommune:]]</f>
        <v>0</v>
      </c>
      <c r="D5" s="6">
        <f>BasilRadata10[[#This Row],[1A. Bydelsnummer:]]</f>
        <v>0</v>
      </c>
      <c r="E5" s="6">
        <f>BasilRadata10[[#This Row],[1A. Bydelsnavn:]]</f>
        <v>0</v>
      </c>
      <c r="F5" s="6">
        <f>BasilRadata10[[#This Row],[1A. Fylkesnummer:]]</f>
        <v>0</v>
      </c>
      <c r="G5" s="6">
        <f>BasilRadata10[[#This Row],[1A. Fylkesnavn:]]</f>
        <v>0</v>
      </c>
      <c r="H5" s="6">
        <f>BasilRadata10[[#This Row],[1B. Barnehage:]]</f>
        <v>0</v>
      </c>
      <c r="I5" s="6">
        <f>BasilRadata10[[#This Row],[1B. Organisasjonsnummer:]]</f>
        <v>0</v>
      </c>
      <c r="J5" s="6">
        <f>BasilRadata10[[#This Row],[1C. Etablert drift(årstall):]]</f>
        <v>0</v>
      </c>
      <c r="K5" s="6">
        <f>BasilRadata10[[#This Row],[1D. Barnehagetype:]]</f>
        <v>0</v>
      </c>
      <c r="L5" s="6">
        <f>BasilRadata10[[#This Row],[2A. Barnehagens eier(Private eiere må fylle ut pkt.C):]]</f>
        <v>0</v>
      </c>
      <c r="M5" s="6">
        <f>BasilRadata10[[#This Row],[8E. Oppgi antall årsverk barnehagen har pensjonsforpliktelser for:]]</f>
        <v>0</v>
      </c>
      <c r="N5" s="6">
        <f>BasilRadata10[[#This Row],[HEQ
0-2]]</f>
        <v>0</v>
      </c>
      <c r="O5" s="6">
        <f>BasilRadata10[[#This Row],[HEQ
3-6]]</f>
        <v>0</v>
      </c>
    </row>
    <row r="6" spans="1:17" x14ac:dyDescent="0.35">
      <c r="A6" s="6">
        <f>BasilRadata10[[#This Row],[År]]</f>
        <v>0</v>
      </c>
      <c r="B6" s="6">
        <f>BasilRadata10[[#This Row],[1A. Kommunenr:]]</f>
        <v>0</v>
      </c>
      <c r="C6" s="6">
        <f>BasilRadata10[[#This Row],[1A. Kommune:]]</f>
        <v>0</v>
      </c>
      <c r="D6" s="6">
        <f>BasilRadata10[[#This Row],[1A. Bydelsnummer:]]</f>
        <v>0</v>
      </c>
      <c r="E6" s="6">
        <f>BasilRadata10[[#This Row],[1A. Bydelsnavn:]]</f>
        <v>0</v>
      </c>
      <c r="F6" s="6">
        <f>BasilRadata10[[#This Row],[1A. Fylkesnummer:]]</f>
        <v>0</v>
      </c>
      <c r="G6" s="6">
        <f>BasilRadata10[[#This Row],[1A. Fylkesnavn:]]</f>
        <v>0</v>
      </c>
      <c r="H6" s="6">
        <f>BasilRadata10[[#This Row],[1B. Barnehage:]]</f>
        <v>0</v>
      </c>
      <c r="I6" s="6">
        <f>BasilRadata10[[#This Row],[1B. Organisasjonsnummer:]]</f>
        <v>0</v>
      </c>
      <c r="J6" s="6">
        <f>BasilRadata10[[#This Row],[1C. Etablert drift(årstall):]]</f>
        <v>0</v>
      </c>
      <c r="K6" s="6">
        <f>BasilRadata10[[#This Row],[1D. Barnehagetype:]]</f>
        <v>0</v>
      </c>
      <c r="L6" s="6">
        <f>BasilRadata10[[#This Row],[2A. Barnehagens eier(Private eiere må fylle ut pkt.C):]]</f>
        <v>0</v>
      </c>
      <c r="M6" s="6">
        <f>BasilRadata10[[#This Row],[8E. Oppgi antall årsverk barnehagen har pensjonsforpliktelser for:]]</f>
        <v>0</v>
      </c>
      <c r="N6" s="6">
        <f>BasilRadata10[[#This Row],[HEQ
0-2]]</f>
        <v>0</v>
      </c>
      <c r="O6" s="6">
        <f>BasilRadata10[[#This Row],[HEQ
3-6]]</f>
        <v>0</v>
      </c>
    </row>
    <row r="7" spans="1:17" x14ac:dyDescent="0.35">
      <c r="A7" s="6">
        <f>BasilRadata10[[#This Row],[År]]</f>
        <v>0</v>
      </c>
      <c r="B7" s="6">
        <f>BasilRadata10[[#This Row],[1A. Kommunenr:]]</f>
        <v>0</v>
      </c>
      <c r="C7" s="6">
        <f>BasilRadata10[[#This Row],[1A. Kommune:]]</f>
        <v>0</v>
      </c>
      <c r="D7" s="6">
        <f>BasilRadata10[[#This Row],[1A. Bydelsnummer:]]</f>
        <v>0</v>
      </c>
      <c r="E7" s="6">
        <f>BasilRadata10[[#This Row],[1A. Bydelsnavn:]]</f>
        <v>0</v>
      </c>
      <c r="F7" s="6">
        <f>BasilRadata10[[#This Row],[1A. Fylkesnummer:]]</f>
        <v>0</v>
      </c>
      <c r="G7" s="6">
        <f>BasilRadata10[[#This Row],[1A. Fylkesnavn:]]</f>
        <v>0</v>
      </c>
      <c r="H7" s="6">
        <f>BasilRadata10[[#This Row],[1B. Barnehage:]]</f>
        <v>0</v>
      </c>
      <c r="I7" s="6">
        <f>BasilRadata10[[#This Row],[1B. Organisasjonsnummer:]]</f>
        <v>0</v>
      </c>
      <c r="J7" s="6">
        <f>BasilRadata10[[#This Row],[1C. Etablert drift(årstall):]]</f>
        <v>0</v>
      </c>
      <c r="K7" s="6">
        <f>BasilRadata10[[#This Row],[1D. Barnehagetype:]]</f>
        <v>0</v>
      </c>
      <c r="L7" s="6">
        <f>BasilRadata10[[#This Row],[2A. Barnehagens eier(Private eiere må fylle ut pkt.C):]]</f>
        <v>0</v>
      </c>
      <c r="M7" s="6">
        <f>BasilRadata10[[#This Row],[8E. Oppgi antall årsverk barnehagen har pensjonsforpliktelser for:]]</f>
        <v>0</v>
      </c>
      <c r="N7" s="6">
        <f>BasilRadata10[[#This Row],[HEQ
0-2]]</f>
        <v>0</v>
      </c>
      <c r="O7" s="6">
        <f>BasilRadata10[[#This Row],[HEQ
3-6]]</f>
        <v>0</v>
      </c>
    </row>
    <row r="8" spans="1:17" x14ac:dyDescent="0.35">
      <c r="A8" s="6">
        <f>BasilRadata10[[#This Row],[År]]</f>
        <v>0</v>
      </c>
      <c r="B8" s="6">
        <f>BasilRadata10[[#This Row],[1A. Kommunenr:]]</f>
        <v>0</v>
      </c>
      <c r="C8" s="6">
        <f>BasilRadata10[[#This Row],[1A. Kommune:]]</f>
        <v>0</v>
      </c>
      <c r="D8" s="6">
        <f>BasilRadata10[[#This Row],[1A. Bydelsnummer:]]</f>
        <v>0</v>
      </c>
      <c r="E8" s="6">
        <f>BasilRadata10[[#This Row],[1A. Bydelsnavn:]]</f>
        <v>0</v>
      </c>
      <c r="F8" s="6">
        <f>BasilRadata10[[#This Row],[1A. Fylkesnummer:]]</f>
        <v>0</v>
      </c>
      <c r="G8" s="6">
        <f>BasilRadata10[[#This Row],[1A. Fylkesnavn:]]</f>
        <v>0</v>
      </c>
      <c r="H8" s="6">
        <f>BasilRadata10[[#This Row],[1B. Barnehage:]]</f>
        <v>0</v>
      </c>
      <c r="I8" s="6">
        <f>BasilRadata10[[#This Row],[1B. Organisasjonsnummer:]]</f>
        <v>0</v>
      </c>
      <c r="J8" s="6">
        <f>BasilRadata10[[#This Row],[1C. Etablert drift(årstall):]]</f>
        <v>0</v>
      </c>
      <c r="K8" s="6">
        <f>BasilRadata10[[#This Row],[1D. Barnehagetype:]]</f>
        <v>0</v>
      </c>
      <c r="L8" s="6">
        <f>BasilRadata10[[#This Row],[2A. Barnehagens eier(Private eiere må fylle ut pkt.C):]]</f>
        <v>0</v>
      </c>
      <c r="M8" s="6">
        <f>BasilRadata10[[#This Row],[8E. Oppgi antall årsverk barnehagen har pensjonsforpliktelser for:]]</f>
        <v>0</v>
      </c>
      <c r="N8" s="6">
        <f>BasilRadata10[[#This Row],[HEQ
0-2]]</f>
        <v>0</v>
      </c>
      <c r="O8" s="6">
        <f>BasilRadata10[[#This Row],[HEQ
3-6]]</f>
        <v>0</v>
      </c>
    </row>
    <row r="9" spans="1:17" x14ac:dyDescent="0.35">
      <c r="A9" s="6">
        <f>BasilRadata10[[#This Row],[År]]</f>
        <v>0</v>
      </c>
      <c r="B9" s="6">
        <f>BasilRadata10[[#This Row],[1A. Kommunenr:]]</f>
        <v>0</v>
      </c>
      <c r="C9" s="6">
        <f>BasilRadata10[[#This Row],[1A. Kommune:]]</f>
        <v>0</v>
      </c>
      <c r="D9" s="6">
        <f>BasilRadata10[[#This Row],[1A. Bydelsnummer:]]</f>
        <v>0</v>
      </c>
      <c r="E9" s="6">
        <f>BasilRadata10[[#This Row],[1A. Bydelsnavn:]]</f>
        <v>0</v>
      </c>
      <c r="F9" s="6">
        <f>BasilRadata10[[#This Row],[1A. Fylkesnummer:]]</f>
        <v>0</v>
      </c>
      <c r="G9" s="6">
        <f>BasilRadata10[[#This Row],[1A. Fylkesnavn:]]</f>
        <v>0</v>
      </c>
      <c r="H9" s="6">
        <f>BasilRadata10[[#This Row],[1B. Barnehage:]]</f>
        <v>0</v>
      </c>
      <c r="I9" s="6">
        <f>BasilRadata10[[#This Row],[1B. Organisasjonsnummer:]]</f>
        <v>0</v>
      </c>
      <c r="J9" s="6">
        <f>BasilRadata10[[#This Row],[1C. Etablert drift(årstall):]]</f>
        <v>0</v>
      </c>
      <c r="K9" s="6">
        <f>BasilRadata10[[#This Row],[1D. Barnehagetype:]]</f>
        <v>0</v>
      </c>
      <c r="L9" s="6">
        <f>BasilRadata10[[#This Row],[2A. Barnehagens eier(Private eiere må fylle ut pkt.C):]]</f>
        <v>0</v>
      </c>
      <c r="M9" s="6">
        <f>BasilRadata10[[#This Row],[8E. Oppgi antall årsverk barnehagen har pensjonsforpliktelser for:]]</f>
        <v>0</v>
      </c>
      <c r="N9" s="6">
        <f>BasilRadata10[[#This Row],[HEQ
0-2]]</f>
        <v>0</v>
      </c>
      <c r="O9" s="6">
        <f>BasilRadata10[[#This Row],[HEQ
3-6]]</f>
        <v>0</v>
      </c>
    </row>
    <row r="10" spans="1:17" x14ac:dyDescent="0.35">
      <c r="A10" s="6">
        <f>BasilRadata10[[#This Row],[År]]</f>
        <v>0</v>
      </c>
      <c r="B10" s="6">
        <f>BasilRadata10[[#This Row],[1A. Kommunenr:]]</f>
        <v>0</v>
      </c>
      <c r="C10" s="6">
        <f>BasilRadata10[[#This Row],[1A. Kommune:]]</f>
        <v>0</v>
      </c>
      <c r="D10" s="6">
        <f>BasilRadata10[[#This Row],[1A. Bydelsnummer:]]</f>
        <v>0</v>
      </c>
      <c r="E10" s="6">
        <f>BasilRadata10[[#This Row],[1A. Bydelsnavn:]]</f>
        <v>0</v>
      </c>
      <c r="F10" s="6">
        <f>BasilRadata10[[#This Row],[1A. Fylkesnummer:]]</f>
        <v>0</v>
      </c>
      <c r="G10" s="6">
        <f>BasilRadata10[[#This Row],[1A. Fylkesnavn:]]</f>
        <v>0</v>
      </c>
      <c r="H10" s="6">
        <f>BasilRadata10[[#This Row],[1B. Barnehage:]]</f>
        <v>0</v>
      </c>
      <c r="I10" s="6">
        <f>BasilRadata10[[#This Row],[1B. Organisasjonsnummer:]]</f>
        <v>0</v>
      </c>
      <c r="J10" s="6">
        <f>BasilRadata10[[#This Row],[1C. Etablert drift(årstall):]]</f>
        <v>0</v>
      </c>
      <c r="K10" s="6">
        <f>BasilRadata10[[#This Row],[1D. Barnehagetype:]]</f>
        <v>0</v>
      </c>
      <c r="L10" s="6">
        <f>BasilRadata10[[#This Row],[2A. Barnehagens eier(Private eiere må fylle ut pkt.C):]]</f>
        <v>0</v>
      </c>
      <c r="M10" s="6">
        <f>BasilRadata10[[#This Row],[8E. Oppgi antall årsverk barnehagen har pensjonsforpliktelser for:]]</f>
        <v>0</v>
      </c>
      <c r="N10" s="6">
        <f>BasilRadata10[[#This Row],[HEQ
0-2]]</f>
        <v>0</v>
      </c>
      <c r="O10" s="6">
        <f>BasilRadata10[[#This Row],[HEQ
3-6]]</f>
        <v>0</v>
      </c>
    </row>
    <row r="11" spans="1:17" x14ac:dyDescent="0.35">
      <c r="A11" s="6">
        <f>BasilRadata10[[#This Row],[År]]</f>
        <v>0</v>
      </c>
      <c r="B11" s="6">
        <f>BasilRadata10[[#This Row],[1A. Kommunenr:]]</f>
        <v>0</v>
      </c>
      <c r="C11" s="6">
        <f>BasilRadata10[[#This Row],[1A. Kommune:]]</f>
        <v>0</v>
      </c>
      <c r="D11" s="6">
        <f>BasilRadata10[[#This Row],[1A. Bydelsnummer:]]</f>
        <v>0</v>
      </c>
      <c r="E11" s="6">
        <f>BasilRadata10[[#This Row],[1A. Bydelsnavn:]]</f>
        <v>0</v>
      </c>
      <c r="F11" s="6">
        <f>BasilRadata10[[#This Row],[1A. Fylkesnummer:]]</f>
        <v>0</v>
      </c>
      <c r="G11" s="6">
        <f>BasilRadata10[[#This Row],[1A. Fylkesnavn:]]</f>
        <v>0</v>
      </c>
      <c r="H11" s="6">
        <f>BasilRadata10[[#This Row],[1B. Barnehage:]]</f>
        <v>0</v>
      </c>
      <c r="I11" s="6">
        <f>BasilRadata10[[#This Row],[1B. Organisasjonsnummer:]]</f>
        <v>0</v>
      </c>
      <c r="J11" s="6">
        <f>BasilRadata10[[#This Row],[1C. Etablert drift(årstall):]]</f>
        <v>0</v>
      </c>
      <c r="K11" s="6">
        <f>BasilRadata10[[#This Row],[1D. Barnehagetype:]]</f>
        <v>0</v>
      </c>
      <c r="L11" s="6">
        <f>BasilRadata10[[#This Row],[2A. Barnehagens eier(Private eiere må fylle ut pkt.C):]]</f>
        <v>0</v>
      </c>
      <c r="M11" s="6">
        <f>BasilRadata10[[#This Row],[8E. Oppgi antall årsverk barnehagen har pensjonsforpliktelser for:]]</f>
        <v>0</v>
      </c>
      <c r="N11" s="6">
        <f>BasilRadata10[[#This Row],[HEQ
0-2]]</f>
        <v>0</v>
      </c>
      <c r="O11" s="6">
        <f>BasilRadata10[[#This Row],[HEQ
3-6]]</f>
        <v>0</v>
      </c>
    </row>
    <row r="12" spans="1:17" x14ac:dyDescent="0.35">
      <c r="A12" s="6">
        <f>BasilRadata10[[#This Row],[År]]</f>
        <v>0</v>
      </c>
      <c r="B12" s="6">
        <f>BasilRadata10[[#This Row],[1A. Kommunenr:]]</f>
        <v>0</v>
      </c>
      <c r="C12" s="6">
        <f>BasilRadata10[[#This Row],[1A. Kommune:]]</f>
        <v>0</v>
      </c>
      <c r="D12" s="6">
        <f>BasilRadata10[[#This Row],[1A. Bydelsnummer:]]</f>
        <v>0</v>
      </c>
      <c r="E12" s="6">
        <f>BasilRadata10[[#This Row],[1A. Bydelsnavn:]]</f>
        <v>0</v>
      </c>
      <c r="F12" s="6">
        <f>BasilRadata10[[#This Row],[1A. Fylkesnummer:]]</f>
        <v>0</v>
      </c>
      <c r="G12" s="6">
        <f>BasilRadata10[[#This Row],[1A. Fylkesnavn:]]</f>
        <v>0</v>
      </c>
      <c r="H12" s="6">
        <f>BasilRadata10[[#This Row],[1B. Barnehage:]]</f>
        <v>0</v>
      </c>
      <c r="I12" s="6">
        <f>BasilRadata10[[#This Row],[1B. Organisasjonsnummer:]]</f>
        <v>0</v>
      </c>
      <c r="J12" s="6">
        <f>BasilRadata10[[#This Row],[1C. Etablert drift(årstall):]]</f>
        <v>0</v>
      </c>
      <c r="K12" s="6">
        <f>BasilRadata10[[#This Row],[1D. Barnehagetype:]]</f>
        <v>0</v>
      </c>
      <c r="L12" s="6">
        <f>BasilRadata10[[#This Row],[2A. Barnehagens eier(Private eiere må fylle ut pkt.C):]]</f>
        <v>0</v>
      </c>
      <c r="M12" s="6">
        <f>BasilRadata10[[#This Row],[8E. Oppgi antall årsverk barnehagen har pensjonsforpliktelser for:]]</f>
        <v>0</v>
      </c>
      <c r="N12" s="6">
        <f>BasilRadata10[[#This Row],[HEQ
0-2]]</f>
        <v>0</v>
      </c>
      <c r="O12" s="6">
        <f>BasilRadata10[[#This Row],[HEQ
3-6]]</f>
        <v>0</v>
      </c>
    </row>
    <row r="13" spans="1:17" x14ac:dyDescent="0.35">
      <c r="A13" s="6">
        <f>BasilRadata10[[#This Row],[År]]</f>
        <v>0</v>
      </c>
      <c r="B13" s="6">
        <f>BasilRadata10[[#This Row],[1A. Kommunenr:]]</f>
        <v>0</v>
      </c>
      <c r="C13" s="6">
        <f>BasilRadata10[[#This Row],[1A. Kommune:]]</f>
        <v>0</v>
      </c>
      <c r="D13" s="6">
        <f>BasilRadata10[[#This Row],[1A. Bydelsnummer:]]</f>
        <v>0</v>
      </c>
      <c r="E13" s="6">
        <f>BasilRadata10[[#This Row],[1A. Bydelsnavn:]]</f>
        <v>0</v>
      </c>
      <c r="F13" s="6">
        <f>BasilRadata10[[#This Row],[1A. Fylkesnummer:]]</f>
        <v>0</v>
      </c>
      <c r="G13" s="6">
        <f>BasilRadata10[[#This Row],[1A. Fylkesnavn:]]</f>
        <v>0</v>
      </c>
      <c r="H13" s="6">
        <f>BasilRadata10[[#This Row],[1B. Barnehage:]]</f>
        <v>0</v>
      </c>
      <c r="I13" s="6">
        <f>BasilRadata10[[#This Row],[1B. Organisasjonsnummer:]]</f>
        <v>0</v>
      </c>
      <c r="J13" s="6">
        <f>BasilRadata10[[#This Row],[1C. Etablert drift(årstall):]]</f>
        <v>0</v>
      </c>
      <c r="K13" s="6">
        <f>BasilRadata10[[#This Row],[1D. Barnehagetype:]]</f>
        <v>0</v>
      </c>
      <c r="L13" s="6">
        <f>BasilRadata10[[#This Row],[2A. Barnehagens eier(Private eiere må fylle ut pkt.C):]]</f>
        <v>0</v>
      </c>
      <c r="M13" s="6">
        <f>BasilRadata10[[#This Row],[8E. Oppgi antall årsverk barnehagen har pensjonsforpliktelser for:]]</f>
        <v>0</v>
      </c>
      <c r="N13" s="6">
        <f>BasilRadata10[[#This Row],[HEQ
0-2]]</f>
        <v>0</v>
      </c>
      <c r="O13" s="6">
        <f>BasilRadata10[[#This Row],[HEQ
3-6]]</f>
        <v>0</v>
      </c>
    </row>
    <row r="14" spans="1:17" x14ac:dyDescent="0.35">
      <c r="A14" s="6">
        <f>BasilRadata10[[#This Row],[År]]</f>
        <v>0</v>
      </c>
      <c r="B14" s="6">
        <f>BasilRadata10[[#This Row],[1A. Kommunenr:]]</f>
        <v>0</v>
      </c>
      <c r="C14" s="6">
        <f>BasilRadata10[[#This Row],[1A. Kommune:]]</f>
        <v>0</v>
      </c>
      <c r="D14" s="6">
        <f>BasilRadata10[[#This Row],[1A. Bydelsnummer:]]</f>
        <v>0</v>
      </c>
      <c r="E14" s="6">
        <f>BasilRadata10[[#This Row],[1A. Bydelsnavn:]]</f>
        <v>0</v>
      </c>
      <c r="F14" s="6">
        <f>BasilRadata10[[#This Row],[1A. Fylkesnummer:]]</f>
        <v>0</v>
      </c>
      <c r="G14" s="6">
        <f>BasilRadata10[[#This Row],[1A. Fylkesnavn:]]</f>
        <v>0</v>
      </c>
      <c r="H14" s="6">
        <f>BasilRadata10[[#This Row],[1B. Barnehage:]]</f>
        <v>0</v>
      </c>
      <c r="I14" s="6">
        <f>BasilRadata10[[#This Row],[1B. Organisasjonsnummer:]]</f>
        <v>0</v>
      </c>
      <c r="J14" s="6">
        <f>BasilRadata10[[#This Row],[1C. Etablert drift(årstall):]]</f>
        <v>0</v>
      </c>
      <c r="K14" s="6">
        <f>BasilRadata10[[#This Row],[1D. Barnehagetype:]]</f>
        <v>0</v>
      </c>
      <c r="L14" s="6">
        <f>BasilRadata10[[#This Row],[2A. Barnehagens eier(Private eiere må fylle ut pkt.C):]]</f>
        <v>0</v>
      </c>
      <c r="M14" s="6">
        <f>BasilRadata10[[#This Row],[8E. Oppgi antall årsverk barnehagen har pensjonsforpliktelser for:]]</f>
        <v>0</v>
      </c>
      <c r="N14" s="6">
        <f>BasilRadata10[[#This Row],[HEQ
0-2]]</f>
        <v>0</v>
      </c>
      <c r="O14" s="6">
        <f>BasilRadata10[[#This Row],[HEQ
3-6]]</f>
        <v>0</v>
      </c>
    </row>
    <row r="15" spans="1:17" x14ac:dyDescent="0.35">
      <c r="A15" s="6">
        <f>BasilRadata10[[#This Row],[År]]</f>
        <v>0</v>
      </c>
      <c r="B15" s="6">
        <f>BasilRadata10[[#This Row],[1A. Kommunenr:]]</f>
        <v>0</v>
      </c>
      <c r="C15" s="6">
        <f>BasilRadata10[[#This Row],[1A. Kommune:]]</f>
        <v>0</v>
      </c>
      <c r="D15" s="6">
        <f>BasilRadata10[[#This Row],[1A. Bydelsnummer:]]</f>
        <v>0</v>
      </c>
      <c r="E15" s="6">
        <f>BasilRadata10[[#This Row],[1A. Bydelsnavn:]]</f>
        <v>0</v>
      </c>
      <c r="F15" s="6">
        <f>BasilRadata10[[#This Row],[1A. Fylkesnummer:]]</f>
        <v>0</v>
      </c>
      <c r="G15" s="6">
        <f>BasilRadata10[[#This Row],[1A. Fylkesnavn:]]</f>
        <v>0</v>
      </c>
      <c r="H15" s="6">
        <f>BasilRadata10[[#This Row],[1B. Barnehage:]]</f>
        <v>0</v>
      </c>
      <c r="I15" s="6">
        <f>BasilRadata10[[#This Row],[1B. Organisasjonsnummer:]]</f>
        <v>0</v>
      </c>
      <c r="J15" s="6">
        <f>BasilRadata10[[#This Row],[1C. Etablert drift(årstall):]]</f>
        <v>0</v>
      </c>
      <c r="K15" s="6">
        <f>BasilRadata10[[#This Row],[1D. Barnehagetype:]]</f>
        <v>0</v>
      </c>
      <c r="L15" s="6">
        <f>BasilRadata10[[#This Row],[2A. Barnehagens eier(Private eiere må fylle ut pkt.C):]]</f>
        <v>0</v>
      </c>
      <c r="M15" s="6">
        <f>BasilRadata10[[#This Row],[8E. Oppgi antall årsverk barnehagen har pensjonsforpliktelser for:]]</f>
        <v>0</v>
      </c>
      <c r="N15" s="6">
        <f>BasilRadata10[[#This Row],[HEQ
0-2]]</f>
        <v>0</v>
      </c>
      <c r="O15" s="6">
        <f>BasilRadata10[[#This Row],[HEQ
3-6]]</f>
        <v>0</v>
      </c>
    </row>
    <row r="16" spans="1:17" x14ac:dyDescent="0.35">
      <c r="A16" s="6">
        <f>BasilRadata10[[#This Row],[År]]</f>
        <v>0</v>
      </c>
      <c r="B16" s="6">
        <f>BasilRadata10[[#This Row],[1A. Kommunenr:]]</f>
        <v>0</v>
      </c>
      <c r="C16" s="6">
        <f>BasilRadata10[[#This Row],[1A. Kommune:]]</f>
        <v>0</v>
      </c>
      <c r="D16" s="6">
        <f>BasilRadata10[[#This Row],[1A. Bydelsnummer:]]</f>
        <v>0</v>
      </c>
      <c r="E16" s="6">
        <f>BasilRadata10[[#This Row],[1A. Bydelsnavn:]]</f>
        <v>0</v>
      </c>
      <c r="F16" s="6">
        <f>BasilRadata10[[#This Row],[1A. Fylkesnummer:]]</f>
        <v>0</v>
      </c>
      <c r="G16" s="6">
        <f>BasilRadata10[[#This Row],[1A. Fylkesnavn:]]</f>
        <v>0</v>
      </c>
      <c r="H16" s="6">
        <f>BasilRadata10[[#This Row],[1B. Barnehage:]]</f>
        <v>0</v>
      </c>
      <c r="I16" s="6">
        <f>BasilRadata10[[#This Row],[1B. Organisasjonsnummer:]]</f>
        <v>0</v>
      </c>
      <c r="J16" s="6">
        <f>BasilRadata10[[#This Row],[1C. Etablert drift(årstall):]]</f>
        <v>0</v>
      </c>
      <c r="K16" s="6">
        <f>BasilRadata10[[#This Row],[1D. Barnehagetype:]]</f>
        <v>0</v>
      </c>
      <c r="L16" s="6">
        <f>BasilRadata10[[#This Row],[2A. Barnehagens eier(Private eiere må fylle ut pkt.C):]]</f>
        <v>0</v>
      </c>
      <c r="M16" s="6">
        <f>BasilRadata10[[#This Row],[8E. Oppgi antall årsverk barnehagen har pensjonsforpliktelser for:]]</f>
        <v>0</v>
      </c>
      <c r="N16" s="6">
        <f>BasilRadata10[[#This Row],[HEQ
0-2]]</f>
        <v>0</v>
      </c>
      <c r="O16" s="6">
        <f>BasilRadata10[[#This Row],[HEQ
3-6]]</f>
        <v>0</v>
      </c>
    </row>
    <row r="17" spans="1:15" x14ac:dyDescent="0.35">
      <c r="A17" s="6">
        <f>BasilRadata10[[#This Row],[År]]</f>
        <v>0</v>
      </c>
      <c r="B17" s="6">
        <f>BasilRadata10[[#This Row],[1A. Kommunenr:]]</f>
        <v>0</v>
      </c>
      <c r="C17" s="6">
        <f>BasilRadata10[[#This Row],[1A. Kommune:]]</f>
        <v>0</v>
      </c>
      <c r="D17" s="6">
        <f>BasilRadata10[[#This Row],[1A. Bydelsnummer:]]</f>
        <v>0</v>
      </c>
      <c r="E17" s="6">
        <f>BasilRadata10[[#This Row],[1A. Bydelsnavn:]]</f>
        <v>0</v>
      </c>
      <c r="F17" s="6">
        <f>BasilRadata10[[#This Row],[1A. Fylkesnummer:]]</f>
        <v>0</v>
      </c>
      <c r="G17" s="6">
        <f>BasilRadata10[[#This Row],[1A. Fylkesnavn:]]</f>
        <v>0</v>
      </c>
      <c r="H17" s="6">
        <f>BasilRadata10[[#This Row],[1B. Barnehage:]]</f>
        <v>0</v>
      </c>
      <c r="I17" s="6">
        <f>BasilRadata10[[#This Row],[1B. Organisasjonsnummer:]]</f>
        <v>0</v>
      </c>
      <c r="J17" s="6">
        <f>BasilRadata10[[#This Row],[1C. Etablert drift(årstall):]]</f>
        <v>0</v>
      </c>
      <c r="K17" s="6">
        <f>BasilRadata10[[#This Row],[1D. Barnehagetype:]]</f>
        <v>0</v>
      </c>
      <c r="L17" s="6">
        <f>BasilRadata10[[#This Row],[2A. Barnehagens eier(Private eiere må fylle ut pkt.C):]]</f>
        <v>0</v>
      </c>
      <c r="M17" s="6">
        <f>BasilRadata10[[#This Row],[8E. Oppgi antall årsverk barnehagen har pensjonsforpliktelser for:]]</f>
        <v>0</v>
      </c>
      <c r="N17" s="6">
        <f>BasilRadata10[[#This Row],[HEQ
0-2]]</f>
        <v>0</v>
      </c>
      <c r="O17" s="6">
        <f>BasilRadata10[[#This Row],[HEQ
3-6]]</f>
        <v>0</v>
      </c>
    </row>
    <row r="18" spans="1:15" x14ac:dyDescent="0.35">
      <c r="A18" s="6">
        <f>BasilRadata10[[#This Row],[År]]</f>
        <v>0</v>
      </c>
      <c r="B18" s="6">
        <f>BasilRadata10[[#This Row],[1A. Kommunenr:]]</f>
        <v>0</v>
      </c>
      <c r="C18" s="6">
        <f>BasilRadata10[[#This Row],[1A. Kommune:]]</f>
        <v>0</v>
      </c>
      <c r="D18" s="6">
        <f>BasilRadata10[[#This Row],[1A. Bydelsnummer:]]</f>
        <v>0</v>
      </c>
      <c r="E18" s="6">
        <f>BasilRadata10[[#This Row],[1A. Bydelsnavn:]]</f>
        <v>0</v>
      </c>
      <c r="F18" s="6">
        <f>BasilRadata10[[#This Row],[1A. Fylkesnummer:]]</f>
        <v>0</v>
      </c>
      <c r="G18" s="6">
        <f>BasilRadata10[[#This Row],[1A. Fylkesnavn:]]</f>
        <v>0</v>
      </c>
      <c r="H18" s="6">
        <f>BasilRadata10[[#This Row],[1B. Barnehage:]]</f>
        <v>0</v>
      </c>
      <c r="I18" s="6">
        <f>BasilRadata10[[#This Row],[1B. Organisasjonsnummer:]]</f>
        <v>0</v>
      </c>
      <c r="J18" s="6">
        <f>BasilRadata10[[#This Row],[1C. Etablert drift(årstall):]]</f>
        <v>0</v>
      </c>
      <c r="K18" s="6">
        <f>BasilRadata10[[#This Row],[1D. Barnehagetype:]]</f>
        <v>0</v>
      </c>
      <c r="L18" s="6">
        <f>BasilRadata10[[#This Row],[2A. Barnehagens eier(Private eiere må fylle ut pkt.C):]]</f>
        <v>0</v>
      </c>
      <c r="M18" s="6">
        <f>BasilRadata10[[#This Row],[8E. Oppgi antall årsverk barnehagen har pensjonsforpliktelser for:]]</f>
        <v>0</v>
      </c>
      <c r="N18" s="6">
        <f>BasilRadata10[[#This Row],[HEQ
0-2]]</f>
        <v>0</v>
      </c>
      <c r="O18" s="6">
        <f>BasilRadata10[[#This Row],[HEQ
3-6]]</f>
        <v>0</v>
      </c>
    </row>
    <row r="19" spans="1:15" x14ac:dyDescent="0.35">
      <c r="A19" s="6">
        <f>BasilRadata10[[#This Row],[År]]</f>
        <v>0</v>
      </c>
      <c r="B19" s="6">
        <f>BasilRadata10[[#This Row],[1A. Kommunenr:]]</f>
        <v>0</v>
      </c>
      <c r="C19" s="6">
        <f>BasilRadata10[[#This Row],[1A. Kommune:]]</f>
        <v>0</v>
      </c>
      <c r="D19" s="6">
        <f>BasilRadata10[[#This Row],[1A. Bydelsnummer:]]</f>
        <v>0</v>
      </c>
      <c r="E19" s="6">
        <f>BasilRadata10[[#This Row],[1A. Bydelsnavn:]]</f>
        <v>0</v>
      </c>
      <c r="F19" s="6">
        <f>BasilRadata10[[#This Row],[1A. Fylkesnummer:]]</f>
        <v>0</v>
      </c>
      <c r="G19" s="6">
        <f>BasilRadata10[[#This Row],[1A. Fylkesnavn:]]</f>
        <v>0</v>
      </c>
      <c r="H19" s="6">
        <f>BasilRadata10[[#This Row],[1B. Barnehage:]]</f>
        <v>0</v>
      </c>
      <c r="I19" s="6">
        <f>BasilRadata10[[#This Row],[1B. Organisasjonsnummer:]]</f>
        <v>0</v>
      </c>
      <c r="J19" s="6">
        <f>BasilRadata10[[#This Row],[1C. Etablert drift(årstall):]]</f>
        <v>0</v>
      </c>
      <c r="K19" s="6">
        <f>BasilRadata10[[#This Row],[1D. Barnehagetype:]]</f>
        <v>0</v>
      </c>
      <c r="L19" s="6">
        <f>BasilRadata10[[#This Row],[2A. Barnehagens eier(Private eiere må fylle ut pkt.C):]]</f>
        <v>0</v>
      </c>
      <c r="M19" s="6">
        <f>BasilRadata10[[#This Row],[8E. Oppgi antall årsverk barnehagen har pensjonsforpliktelser for:]]</f>
        <v>0</v>
      </c>
      <c r="N19" s="6">
        <f>BasilRadata10[[#This Row],[HEQ
0-2]]</f>
        <v>0</v>
      </c>
      <c r="O19" s="6">
        <f>BasilRadata10[[#This Row],[HEQ
3-6]]</f>
        <v>0</v>
      </c>
    </row>
    <row r="20" spans="1:15" x14ac:dyDescent="0.35">
      <c r="A20" s="6">
        <f>BasilRadata10[[#This Row],[År]]</f>
        <v>0</v>
      </c>
      <c r="B20" s="6">
        <f>BasilRadata10[[#This Row],[1A. Kommunenr:]]</f>
        <v>0</v>
      </c>
      <c r="C20" s="6">
        <f>BasilRadata10[[#This Row],[1A. Kommune:]]</f>
        <v>0</v>
      </c>
      <c r="D20" s="6">
        <f>BasilRadata10[[#This Row],[1A. Bydelsnummer:]]</f>
        <v>0</v>
      </c>
      <c r="E20" s="6">
        <f>BasilRadata10[[#This Row],[1A. Bydelsnavn:]]</f>
        <v>0</v>
      </c>
      <c r="F20" s="6">
        <f>BasilRadata10[[#This Row],[1A. Fylkesnummer:]]</f>
        <v>0</v>
      </c>
      <c r="G20" s="6">
        <f>BasilRadata10[[#This Row],[1A. Fylkesnavn:]]</f>
        <v>0</v>
      </c>
      <c r="H20" s="6">
        <f>BasilRadata10[[#This Row],[1B. Barnehage:]]</f>
        <v>0</v>
      </c>
      <c r="I20" s="6">
        <f>BasilRadata10[[#This Row],[1B. Organisasjonsnummer:]]</f>
        <v>0</v>
      </c>
      <c r="J20" s="6">
        <f>BasilRadata10[[#This Row],[1C. Etablert drift(årstall):]]</f>
        <v>0</v>
      </c>
      <c r="K20" s="6">
        <f>BasilRadata10[[#This Row],[1D. Barnehagetype:]]</f>
        <v>0</v>
      </c>
      <c r="L20" s="6">
        <f>BasilRadata10[[#This Row],[2A. Barnehagens eier(Private eiere må fylle ut pkt.C):]]</f>
        <v>0</v>
      </c>
      <c r="M20" s="6">
        <f>BasilRadata10[[#This Row],[8E. Oppgi antall årsverk barnehagen har pensjonsforpliktelser for:]]</f>
        <v>0</v>
      </c>
      <c r="N20" s="6">
        <f>BasilRadata10[[#This Row],[HEQ
0-2]]</f>
        <v>0</v>
      </c>
      <c r="O20" s="6">
        <f>BasilRadata10[[#This Row],[HEQ
3-6]]</f>
        <v>0</v>
      </c>
    </row>
    <row r="21" spans="1:15" x14ac:dyDescent="0.35">
      <c r="A21" s="6">
        <f>BasilRadata10[[#This Row],[År]]</f>
        <v>0</v>
      </c>
      <c r="B21" s="6">
        <f>BasilRadata10[[#This Row],[1A. Kommunenr:]]</f>
        <v>0</v>
      </c>
      <c r="C21" s="6">
        <f>BasilRadata10[[#This Row],[1A. Kommune:]]</f>
        <v>0</v>
      </c>
      <c r="D21" s="6">
        <f>BasilRadata10[[#This Row],[1A. Bydelsnummer:]]</f>
        <v>0</v>
      </c>
      <c r="E21" s="6">
        <f>BasilRadata10[[#This Row],[1A. Bydelsnavn:]]</f>
        <v>0</v>
      </c>
      <c r="F21" s="6">
        <f>BasilRadata10[[#This Row],[1A. Fylkesnummer:]]</f>
        <v>0</v>
      </c>
      <c r="G21" s="6">
        <f>BasilRadata10[[#This Row],[1A. Fylkesnavn:]]</f>
        <v>0</v>
      </c>
      <c r="H21" s="6">
        <f>BasilRadata10[[#This Row],[1B. Barnehage:]]</f>
        <v>0</v>
      </c>
      <c r="I21" s="6">
        <f>BasilRadata10[[#This Row],[1B. Organisasjonsnummer:]]</f>
        <v>0</v>
      </c>
      <c r="J21" s="6">
        <f>BasilRadata10[[#This Row],[1C. Etablert drift(årstall):]]</f>
        <v>0</v>
      </c>
      <c r="K21" s="6">
        <f>BasilRadata10[[#This Row],[1D. Barnehagetype:]]</f>
        <v>0</v>
      </c>
      <c r="L21" s="6">
        <f>BasilRadata10[[#This Row],[2A. Barnehagens eier(Private eiere må fylle ut pkt.C):]]</f>
        <v>0</v>
      </c>
      <c r="M21" s="6">
        <f>BasilRadata10[[#This Row],[8E. Oppgi antall årsverk barnehagen har pensjonsforpliktelser for:]]</f>
        <v>0</v>
      </c>
      <c r="N21" s="6">
        <f>BasilRadata10[[#This Row],[HEQ
0-2]]</f>
        <v>0</v>
      </c>
      <c r="O21" s="6">
        <f>BasilRadata10[[#This Row],[HEQ
3-6]]</f>
        <v>0</v>
      </c>
    </row>
    <row r="22" spans="1:15" x14ac:dyDescent="0.35">
      <c r="A22" s="6">
        <f>BasilRadata10[[#This Row],[År]]</f>
        <v>0</v>
      </c>
      <c r="B22" s="6">
        <f>BasilRadata10[[#This Row],[1A. Kommunenr:]]</f>
        <v>0</v>
      </c>
      <c r="C22" s="6">
        <f>BasilRadata10[[#This Row],[1A. Kommune:]]</f>
        <v>0</v>
      </c>
      <c r="D22" s="6">
        <f>BasilRadata10[[#This Row],[1A. Bydelsnummer:]]</f>
        <v>0</v>
      </c>
      <c r="E22" s="6">
        <f>BasilRadata10[[#This Row],[1A. Bydelsnavn:]]</f>
        <v>0</v>
      </c>
      <c r="F22" s="6">
        <f>BasilRadata10[[#This Row],[1A. Fylkesnummer:]]</f>
        <v>0</v>
      </c>
      <c r="G22" s="6">
        <f>BasilRadata10[[#This Row],[1A. Fylkesnavn:]]</f>
        <v>0</v>
      </c>
      <c r="H22" s="6">
        <f>BasilRadata10[[#This Row],[1B. Barnehage:]]</f>
        <v>0</v>
      </c>
      <c r="I22" s="6">
        <f>BasilRadata10[[#This Row],[1B. Organisasjonsnummer:]]</f>
        <v>0</v>
      </c>
      <c r="J22" s="6">
        <f>BasilRadata10[[#This Row],[1C. Etablert drift(årstall):]]</f>
        <v>0</v>
      </c>
      <c r="K22" s="6">
        <f>BasilRadata10[[#This Row],[1D. Barnehagetype:]]</f>
        <v>0</v>
      </c>
      <c r="L22" s="6">
        <f>BasilRadata10[[#This Row],[2A. Barnehagens eier(Private eiere må fylle ut pkt.C):]]</f>
        <v>0</v>
      </c>
      <c r="M22" s="6">
        <f>BasilRadata10[[#This Row],[8E. Oppgi antall årsverk barnehagen har pensjonsforpliktelser for:]]</f>
        <v>0</v>
      </c>
      <c r="N22" s="6">
        <f>BasilRadata10[[#This Row],[HEQ
0-2]]</f>
        <v>0</v>
      </c>
      <c r="O22" s="6">
        <f>BasilRadata10[[#This Row],[HEQ
3-6]]</f>
        <v>0</v>
      </c>
    </row>
    <row r="23" spans="1:15" x14ac:dyDescent="0.35">
      <c r="A23" s="6">
        <f>BasilRadata10[[#This Row],[År]]</f>
        <v>0</v>
      </c>
      <c r="B23" s="6">
        <f>BasilRadata10[[#This Row],[1A. Kommunenr:]]</f>
        <v>0</v>
      </c>
      <c r="C23" s="6">
        <f>BasilRadata10[[#This Row],[1A. Kommune:]]</f>
        <v>0</v>
      </c>
      <c r="D23" s="6">
        <f>BasilRadata10[[#This Row],[1A. Bydelsnummer:]]</f>
        <v>0</v>
      </c>
      <c r="E23" s="6">
        <f>BasilRadata10[[#This Row],[1A. Bydelsnavn:]]</f>
        <v>0</v>
      </c>
      <c r="F23" s="6">
        <f>BasilRadata10[[#This Row],[1A. Fylkesnummer:]]</f>
        <v>0</v>
      </c>
      <c r="G23" s="6">
        <f>BasilRadata10[[#This Row],[1A. Fylkesnavn:]]</f>
        <v>0</v>
      </c>
      <c r="H23" s="6">
        <f>BasilRadata10[[#This Row],[1B. Barnehage:]]</f>
        <v>0</v>
      </c>
      <c r="I23" s="6">
        <f>BasilRadata10[[#This Row],[1B. Organisasjonsnummer:]]</f>
        <v>0</v>
      </c>
      <c r="J23" s="6">
        <f>BasilRadata10[[#This Row],[1C. Etablert drift(årstall):]]</f>
        <v>0</v>
      </c>
      <c r="K23" s="6">
        <f>BasilRadata10[[#This Row],[1D. Barnehagetype:]]</f>
        <v>0</v>
      </c>
      <c r="L23" s="6">
        <f>BasilRadata10[[#This Row],[2A. Barnehagens eier(Private eiere må fylle ut pkt.C):]]</f>
        <v>0</v>
      </c>
      <c r="M23" s="6">
        <f>BasilRadata10[[#This Row],[8E. Oppgi antall årsverk barnehagen har pensjonsforpliktelser for:]]</f>
        <v>0</v>
      </c>
      <c r="N23" s="6">
        <f>BasilRadata10[[#This Row],[HEQ
0-2]]</f>
        <v>0</v>
      </c>
      <c r="O23" s="6">
        <f>BasilRadata10[[#This Row],[HEQ
3-6]]</f>
        <v>0</v>
      </c>
    </row>
    <row r="24" spans="1:15" ht="21.65" customHeight="1" x14ac:dyDescent="0.35">
      <c r="A24" s="6">
        <f>BasilRadata10[[#This Row],[År]]</f>
        <v>0</v>
      </c>
      <c r="B24" s="6">
        <f>BasilRadata10[[#This Row],[1A. Kommunenr:]]</f>
        <v>0</v>
      </c>
      <c r="C24" s="6">
        <f>BasilRadata10[[#This Row],[1A. Kommune:]]</f>
        <v>0</v>
      </c>
      <c r="D24" s="6">
        <f>BasilRadata10[[#This Row],[1A. Bydelsnummer:]]</f>
        <v>0</v>
      </c>
      <c r="E24" s="6">
        <f>BasilRadata10[[#This Row],[1A. Bydelsnavn:]]</f>
        <v>0</v>
      </c>
      <c r="F24" s="6">
        <f>BasilRadata10[[#This Row],[1A. Fylkesnummer:]]</f>
        <v>0</v>
      </c>
      <c r="G24" s="6">
        <f>BasilRadata10[[#This Row],[1A. Fylkesnavn:]]</f>
        <v>0</v>
      </c>
      <c r="H24" s="6">
        <f>BasilRadata10[[#This Row],[1B. Barnehage:]]</f>
        <v>0</v>
      </c>
      <c r="I24" s="6">
        <f>BasilRadata10[[#This Row],[1B. Organisasjonsnummer:]]</f>
        <v>0</v>
      </c>
      <c r="J24" s="6">
        <f>BasilRadata10[[#This Row],[1C. Etablert drift(årstall):]]</f>
        <v>0</v>
      </c>
      <c r="K24" s="6">
        <f>BasilRadata10[[#This Row],[1D. Barnehagetype:]]</f>
        <v>0</v>
      </c>
      <c r="L24" s="6">
        <f>BasilRadata10[[#This Row],[2A. Barnehagens eier(Private eiere må fylle ut pkt.C):]]</f>
        <v>0</v>
      </c>
      <c r="M24" s="6">
        <f>BasilRadata10[[#This Row],[8E. Oppgi antall årsverk barnehagen har pensjonsforpliktelser for:]]</f>
        <v>0</v>
      </c>
      <c r="N24" s="6">
        <f>BasilRadata10[[#This Row],[HEQ
0-2]]</f>
        <v>0</v>
      </c>
      <c r="O24" s="6">
        <f>BasilRadata10[[#This Row],[HEQ
3-6]]</f>
        <v>0</v>
      </c>
    </row>
    <row r="25" spans="1:15" x14ac:dyDescent="0.35">
      <c r="A25" s="6">
        <f>BasilRadata10[[#This Row],[År]]</f>
        <v>0</v>
      </c>
      <c r="B25" s="6">
        <f>BasilRadata10[[#This Row],[1A. Kommunenr:]]</f>
        <v>0</v>
      </c>
      <c r="C25" s="6">
        <f>BasilRadata10[[#This Row],[1A. Kommune:]]</f>
        <v>0</v>
      </c>
      <c r="D25" s="6">
        <f>BasilRadata10[[#This Row],[1A. Bydelsnummer:]]</f>
        <v>0</v>
      </c>
      <c r="E25" s="6">
        <f>BasilRadata10[[#This Row],[1A. Bydelsnavn:]]</f>
        <v>0</v>
      </c>
      <c r="F25" s="6">
        <f>BasilRadata10[[#This Row],[1A. Fylkesnummer:]]</f>
        <v>0</v>
      </c>
      <c r="G25" s="6">
        <f>BasilRadata10[[#This Row],[1A. Fylkesnavn:]]</f>
        <v>0</v>
      </c>
      <c r="H25" s="6">
        <f>BasilRadata10[[#This Row],[1B. Barnehage:]]</f>
        <v>0</v>
      </c>
      <c r="I25" s="6">
        <f>BasilRadata10[[#This Row],[1B. Organisasjonsnummer:]]</f>
        <v>0</v>
      </c>
      <c r="J25" s="6">
        <f>BasilRadata10[[#This Row],[1C. Etablert drift(årstall):]]</f>
        <v>0</v>
      </c>
      <c r="K25" s="6">
        <f>BasilRadata10[[#This Row],[1D. Barnehagetype:]]</f>
        <v>0</v>
      </c>
      <c r="L25" s="6">
        <f>BasilRadata10[[#This Row],[2A. Barnehagens eier(Private eiere må fylle ut pkt.C):]]</f>
        <v>0</v>
      </c>
      <c r="M25" s="6">
        <f>BasilRadata10[[#This Row],[8E. Oppgi antall årsverk barnehagen har pensjonsforpliktelser for:]]</f>
        <v>0</v>
      </c>
      <c r="N25" s="6">
        <f>BasilRadata10[[#This Row],[HEQ
0-2]]</f>
        <v>0</v>
      </c>
      <c r="O25" s="6">
        <f>BasilRadata10[[#This Row],[HEQ
3-6]]</f>
        <v>0</v>
      </c>
    </row>
    <row r="26" spans="1:15" x14ac:dyDescent="0.35">
      <c r="A26" s="6">
        <f>BasilRadata10[[#This Row],[År]]</f>
        <v>0</v>
      </c>
      <c r="B26" s="6">
        <f>BasilRadata10[[#This Row],[1A. Kommunenr:]]</f>
        <v>0</v>
      </c>
      <c r="C26" s="6">
        <f>BasilRadata10[[#This Row],[1A. Kommune:]]</f>
        <v>0</v>
      </c>
      <c r="D26" s="6">
        <f>BasilRadata10[[#This Row],[1A. Bydelsnummer:]]</f>
        <v>0</v>
      </c>
      <c r="E26" s="6">
        <f>BasilRadata10[[#This Row],[1A. Bydelsnavn:]]</f>
        <v>0</v>
      </c>
      <c r="F26" s="6">
        <f>BasilRadata10[[#This Row],[1A. Fylkesnummer:]]</f>
        <v>0</v>
      </c>
      <c r="G26" s="6">
        <f>BasilRadata10[[#This Row],[1A. Fylkesnavn:]]</f>
        <v>0</v>
      </c>
      <c r="H26" s="6">
        <f>BasilRadata10[[#This Row],[1B. Barnehage:]]</f>
        <v>0</v>
      </c>
      <c r="I26" s="6">
        <f>BasilRadata10[[#This Row],[1B. Organisasjonsnummer:]]</f>
        <v>0</v>
      </c>
      <c r="J26" s="6">
        <f>BasilRadata10[[#This Row],[1C. Etablert drift(årstall):]]</f>
        <v>0</v>
      </c>
      <c r="K26" s="6">
        <f>BasilRadata10[[#This Row],[1D. Barnehagetype:]]</f>
        <v>0</v>
      </c>
      <c r="L26" s="6">
        <f>BasilRadata10[[#This Row],[2A. Barnehagens eier(Private eiere må fylle ut pkt.C):]]</f>
        <v>0</v>
      </c>
      <c r="M26" s="6">
        <f>BasilRadata10[[#This Row],[8E. Oppgi antall årsverk barnehagen har pensjonsforpliktelser for:]]</f>
        <v>0</v>
      </c>
      <c r="N26" s="6">
        <f>BasilRadata10[[#This Row],[HEQ
0-2]]</f>
        <v>0</v>
      </c>
      <c r="O26" s="6">
        <f>BasilRadata10[[#This Row],[HEQ
3-6]]</f>
        <v>0</v>
      </c>
    </row>
    <row r="27" spans="1:15" x14ac:dyDescent="0.35">
      <c r="A27" s="6">
        <f>BasilRadata10[[#This Row],[År]]</f>
        <v>0</v>
      </c>
      <c r="B27" s="6">
        <f>BasilRadata10[[#This Row],[1A. Kommunenr:]]</f>
        <v>0</v>
      </c>
      <c r="C27" s="6">
        <f>BasilRadata10[[#This Row],[1A. Kommune:]]</f>
        <v>0</v>
      </c>
      <c r="D27" s="6">
        <f>BasilRadata10[[#This Row],[1A. Bydelsnummer:]]</f>
        <v>0</v>
      </c>
      <c r="E27" s="6">
        <f>BasilRadata10[[#This Row],[1A. Bydelsnavn:]]</f>
        <v>0</v>
      </c>
      <c r="F27" s="6">
        <f>BasilRadata10[[#This Row],[1A. Fylkesnummer:]]</f>
        <v>0</v>
      </c>
      <c r="G27" s="6">
        <f>BasilRadata10[[#This Row],[1A. Fylkesnavn:]]</f>
        <v>0</v>
      </c>
      <c r="H27" s="6">
        <f>BasilRadata10[[#This Row],[1B. Barnehage:]]</f>
        <v>0</v>
      </c>
      <c r="I27" s="6">
        <f>BasilRadata10[[#This Row],[1B. Organisasjonsnummer:]]</f>
        <v>0</v>
      </c>
      <c r="J27" s="6">
        <f>BasilRadata10[[#This Row],[1C. Etablert drift(årstall):]]</f>
        <v>0</v>
      </c>
      <c r="K27" s="6">
        <f>BasilRadata10[[#This Row],[1D. Barnehagetype:]]</f>
        <v>0</v>
      </c>
      <c r="L27" s="6">
        <f>BasilRadata10[[#This Row],[2A. Barnehagens eier(Private eiere må fylle ut pkt.C):]]</f>
        <v>0</v>
      </c>
      <c r="M27" s="6">
        <f>BasilRadata10[[#This Row],[8E. Oppgi antall årsverk barnehagen har pensjonsforpliktelser for:]]</f>
        <v>0</v>
      </c>
      <c r="N27" s="6">
        <f>BasilRadata10[[#This Row],[HEQ
0-2]]</f>
        <v>0</v>
      </c>
      <c r="O27" s="6">
        <f>BasilRadata10[[#This Row],[HEQ
3-6]]</f>
        <v>0</v>
      </c>
    </row>
    <row r="28" spans="1:15" x14ac:dyDescent="0.35">
      <c r="A28" s="6">
        <f>BasilRadata10[[#This Row],[År]]</f>
        <v>0</v>
      </c>
      <c r="B28" s="6">
        <f>BasilRadata10[[#This Row],[1A. Kommunenr:]]</f>
        <v>0</v>
      </c>
      <c r="C28" s="6">
        <f>BasilRadata10[[#This Row],[1A. Kommune:]]</f>
        <v>0</v>
      </c>
      <c r="D28" s="6">
        <f>BasilRadata10[[#This Row],[1A. Bydelsnummer:]]</f>
        <v>0</v>
      </c>
      <c r="E28" s="6">
        <f>BasilRadata10[[#This Row],[1A. Bydelsnavn:]]</f>
        <v>0</v>
      </c>
      <c r="F28" s="6">
        <f>BasilRadata10[[#This Row],[1A. Fylkesnummer:]]</f>
        <v>0</v>
      </c>
      <c r="G28" s="6">
        <f>BasilRadata10[[#This Row],[1A. Fylkesnavn:]]</f>
        <v>0</v>
      </c>
      <c r="H28" s="6">
        <f>BasilRadata10[[#This Row],[1B. Barnehage:]]</f>
        <v>0</v>
      </c>
      <c r="I28" s="6">
        <f>BasilRadata10[[#This Row],[1B. Organisasjonsnummer:]]</f>
        <v>0</v>
      </c>
      <c r="J28" s="6">
        <f>BasilRadata10[[#This Row],[1C. Etablert drift(årstall):]]</f>
        <v>0</v>
      </c>
      <c r="K28" s="6">
        <f>BasilRadata10[[#This Row],[1D. Barnehagetype:]]</f>
        <v>0</v>
      </c>
      <c r="L28" s="6">
        <f>BasilRadata10[[#This Row],[2A. Barnehagens eier(Private eiere må fylle ut pkt.C):]]</f>
        <v>0</v>
      </c>
      <c r="M28" s="6">
        <f>BasilRadata10[[#This Row],[8E. Oppgi antall årsverk barnehagen har pensjonsforpliktelser for:]]</f>
        <v>0</v>
      </c>
      <c r="N28" s="6">
        <f>BasilRadata10[[#This Row],[HEQ
0-2]]</f>
        <v>0</v>
      </c>
      <c r="O28" s="6">
        <f>BasilRadata10[[#This Row],[HEQ
3-6]]</f>
        <v>0</v>
      </c>
    </row>
    <row r="29" spans="1:15" x14ac:dyDescent="0.35">
      <c r="A29" s="6">
        <f>BasilRadata10[[#This Row],[År]]</f>
        <v>0</v>
      </c>
      <c r="B29" s="6">
        <f>BasilRadata10[[#This Row],[1A. Kommunenr:]]</f>
        <v>0</v>
      </c>
      <c r="C29" s="6">
        <f>BasilRadata10[[#This Row],[1A. Kommune:]]</f>
        <v>0</v>
      </c>
      <c r="D29" s="6">
        <f>BasilRadata10[[#This Row],[1A. Bydelsnummer:]]</f>
        <v>0</v>
      </c>
      <c r="E29" s="6">
        <f>BasilRadata10[[#This Row],[1A. Bydelsnavn:]]</f>
        <v>0</v>
      </c>
      <c r="F29" s="6">
        <f>BasilRadata10[[#This Row],[1A. Fylkesnummer:]]</f>
        <v>0</v>
      </c>
      <c r="G29" s="6">
        <f>BasilRadata10[[#This Row],[1A. Fylkesnavn:]]</f>
        <v>0</v>
      </c>
      <c r="H29" s="6">
        <f>BasilRadata10[[#This Row],[1B. Barnehage:]]</f>
        <v>0</v>
      </c>
      <c r="I29" s="6">
        <f>BasilRadata10[[#This Row],[1B. Organisasjonsnummer:]]</f>
        <v>0</v>
      </c>
      <c r="J29" s="6">
        <f>BasilRadata10[[#This Row],[1C. Etablert drift(årstall):]]</f>
        <v>0</v>
      </c>
      <c r="K29" s="6">
        <f>BasilRadata10[[#This Row],[1D. Barnehagetype:]]</f>
        <v>0</v>
      </c>
      <c r="L29" s="6">
        <f>BasilRadata10[[#This Row],[2A. Barnehagens eier(Private eiere må fylle ut pkt.C):]]</f>
        <v>0</v>
      </c>
      <c r="M29" s="6">
        <f>BasilRadata10[[#This Row],[8E. Oppgi antall årsverk barnehagen har pensjonsforpliktelser for:]]</f>
        <v>0</v>
      </c>
      <c r="N29" s="6">
        <f>BasilRadata10[[#This Row],[HEQ
0-2]]</f>
        <v>0</v>
      </c>
      <c r="O29" s="6">
        <f>BasilRadata10[[#This Row],[HEQ
3-6]]</f>
        <v>0</v>
      </c>
    </row>
    <row r="30" spans="1:15" x14ac:dyDescent="0.35">
      <c r="A30" s="6">
        <f>BasilRadata10[[#This Row],[År]]</f>
        <v>0</v>
      </c>
      <c r="B30" s="6">
        <f>BasilRadata10[[#This Row],[1A. Kommunenr:]]</f>
        <v>0</v>
      </c>
      <c r="C30" s="6">
        <f>BasilRadata10[[#This Row],[1A. Kommune:]]</f>
        <v>0</v>
      </c>
      <c r="D30" s="6">
        <f>BasilRadata10[[#This Row],[1A. Bydelsnummer:]]</f>
        <v>0</v>
      </c>
      <c r="E30" s="6">
        <f>BasilRadata10[[#This Row],[1A. Bydelsnavn:]]</f>
        <v>0</v>
      </c>
      <c r="F30" s="6">
        <f>BasilRadata10[[#This Row],[1A. Fylkesnummer:]]</f>
        <v>0</v>
      </c>
      <c r="G30" s="6">
        <f>BasilRadata10[[#This Row],[1A. Fylkesnavn:]]</f>
        <v>0</v>
      </c>
      <c r="H30" s="6">
        <f>BasilRadata10[[#This Row],[1B. Barnehage:]]</f>
        <v>0</v>
      </c>
      <c r="I30" s="6">
        <f>BasilRadata10[[#This Row],[1B. Organisasjonsnummer:]]</f>
        <v>0</v>
      </c>
      <c r="J30" s="6">
        <f>BasilRadata10[[#This Row],[1C. Etablert drift(årstall):]]</f>
        <v>0</v>
      </c>
      <c r="K30" s="6">
        <f>BasilRadata10[[#This Row],[1D. Barnehagetype:]]</f>
        <v>0</v>
      </c>
      <c r="L30" s="6">
        <f>BasilRadata10[[#This Row],[2A. Barnehagens eier(Private eiere må fylle ut pkt.C):]]</f>
        <v>0</v>
      </c>
      <c r="M30" s="6">
        <f>BasilRadata10[[#This Row],[8E. Oppgi antall årsverk barnehagen har pensjonsforpliktelser for:]]</f>
        <v>0</v>
      </c>
      <c r="N30" s="6">
        <f>BasilRadata10[[#This Row],[HEQ
0-2]]</f>
        <v>0</v>
      </c>
      <c r="O30" s="6">
        <f>BasilRadata10[[#This Row],[HEQ
3-6]]</f>
        <v>0</v>
      </c>
    </row>
    <row r="31" spans="1:15" x14ac:dyDescent="0.35">
      <c r="A31" s="6">
        <f>BasilRadata10[[#This Row],[År]]</f>
        <v>0</v>
      </c>
      <c r="B31" s="6">
        <f>BasilRadata10[[#This Row],[1A. Kommunenr:]]</f>
        <v>0</v>
      </c>
      <c r="C31" s="6">
        <f>BasilRadata10[[#This Row],[1A. Kommune:]]</f>
        <v>0</v>
      </c>
      <c r="D31" s="6">
        <f>BasilRadata10[[#This Row],[1A. Bydelsnummer:]]</f>
        <v>0</v>
      </c>
      <c r="E31" s="6">
        <f>BasilRadata10[[#This Row],[1A. Bydelsnavn:]]</f>
        <v>0</v>
      </c>
      <c r="F31" s="6">
        <f>BasilRadata10[[#This Row],[1A. Fylkesnummer:]]</f>
        <v>0</v>
      </c>
      <c r="G31" s="6">
        <f>BasilRadata10[[#This Row],[1A. Fylkesnavn:]]</f>
        <v>0</v>
      </c>
      <c r="H31" s="6">
        <f>BasilRadata10[[#This Row],[1B. Barnehage:]]</f>
        <v>0</v>
      </c>
      <c r="I31" s="6">
        <f>BasilRadata10[[#This Row],[1B. Organisasjonsnummer:]]</f>
        <v>0</v>
      </c>
      <c r="J31" s="6">
        <f>BasilRadata10[[#This Row],[1C. Etablert drift(årstall):]]</f>
        <v>0</v>
      </c>
      <c r="K31" s="6">
        <f>BasilRadata10[[#This Row],[1D. Barnehagetype:]]</f>
        <v>0</v>
      </c>
      <c r="L31" s="6">
        <f>BasilRadata10[[#This Row],[2A. Barnehagens eier(Private eiere må fylle ut pkt.C):]]</f>
        <v>0</v>
      </c>
      <c r="M31" s="6">
        <f>BasilRadata10[[#This Row],[8E. Oppgi antall årsverk barnehagen har pensjonsforpliktelser for:]]</f>
        <v>0</v>
      </c>
      <c r="N31" s="6">
        <f>BasilRadata10[[#This Row],[HEQ
0-2]]</f>
        <v>0</v>
      </c>
      <c r="O31" s="6">
        <f>BasilRadata10[[#This Row],[HEQ
3-6]]</f>
        <v>0</v>
      </c>
    </row>
    <row r="32" spans="1:15" x14ac:dyDescent="0.35">
      <c r="A32" s="6">
        <f>BasilRadata10[[#This Row],[År]]</f>
        <v>0</v>
      </c>
      <c r="B32" s="6">
        <f>BasilRadata10[[#This Row],[1A. Kommunenr:]]</f>
        <v>0</v>
      </c>
      <c r="C32" s="6">
        <f>BasilRadata10[[#This Row],[1A. Kommune:]]</f>
        <v>0</v>
      </c>
      <c r="D32" s="6">
        <f>BasilRadata10[[#This Row],[1A. Bydelsnummer:]]</f>
        <v>0</v>
      </c>
      <c r="E32" s="6">
        <f>BasilRadata10[[#This Row],[1A. Bydelsnavn:]]</f>
        <v>0</v>
      </c>
      <c r="F32" s="6">
        <f>BasilRadata10[[#This Row],[1A. Fylkesnummer:]]</f>
        <v>0</v>
      </c>
      <c r="G32" s="6">
        <f>BasilRadata10[[#This Row],[1A. Fylkesnavn:]]</f>
        <v>0</v>
      </c>
      <c r="H32" s="6">
        <f>BasilRadata10[[#This Row],[1B. Barnehage:]]</f>
        <v>0</v>
      </c>
      <c r="I32" s="6">
        <f>BasilRadata10[[#This Row],[1B. Organisasjonsnummer:]]</f>
        <v>0</v>
      </c>
      <c r="J32" s="6">
        <f>BasilRadata10[[#This Row],[1C. Etablert drift(årstall):]]</f>
        <v>0</v>
      </c>
      <c r="K32" s="6">
        <f>BasilRadata10[[#This Row],[1D. Barnehagetype:]]</f>
        <v>0</v>
      </c>
      <c r="L32" s="6">
        <f>BasilRadata10[[#This Row],[2A. Barnehagens eier(Private eiere må fylle ut pkt.C):]]</f>
        <v>0</v>
      </c>
      <c r="M32" s="6">
        <f>BasilRadata10[[#This Row],[8E. Oppgi antall årsverk barnehagen har pensjonsforpliktelser for:]]</f>
        <v>0</v>
      </c>
      <c r="N32" s="6">
        <f>BasilRadata10[[#This Row],[HEQ
0-2]]</f>
        <v>0</v>
      </c>
      <c r="O32" s="6">
        <f>BasilRadata10[[#This Row],[HEQ
3-6]]</f>
        <v>0</v>
      </c>
    </row>
    <row r="33" spans="1:15" x14ac:dyDescent="0.35">
      <c r="A33" s="6">
        <f>BasilRadata10[[#This Row],[År]]</f>
        <v>0</v>
      </c>
      <c r="B33" s="6">
        <f>BasilRadata10[[#This Row],[1A. Kommunenr:]]</f>
        <v>0</v>
      </c>
      <c r="C33" s="6">
        <f>BasilRadata10[[#This Row],[1A. Kommune:]]</f>
        <v>0</v>
      </c>
      <c r="D33" s="6">
        <f>BasilRadata10[[#This Row],[1A. Bydelsnummer:]]</f>
        <v>0</v>
      </c>
      <c r="E33" s="6">
        <f>BasilRadata10[[#This Row],[1A. Bydelsnavn:]]</f>
        <v>0</v>
      </c>
      <c r="F33" s="6">
        <f>BasilRadata10[[#This Row],[1A. Fylkesnummer:]]</f>
        <v>0</v>
      </c>
      <c r="G33" s="6">
        <f>BasilRadata10[[#This Row],[1A. Fylkesnavn:]]</f>
        <v>0</v>
      </c>
      <c r="H33" s="6">
        <f>BasilRadata10[[#This Row],[1B. Barnehage:]]</f>
        <v>0</v>
      </c>
      <c r="I33" s="6">
        <f>BasilRadata10[[#This Row],[1B. Organisasjonsnummer:]]</f>
        <v>0</v>
      </c>
      <c r="J33" s="6">
        <f>BasilRadata10[[#This Row],[1C. Etablert drift(årstall):]]</f>
        <v>0</v>
      </c>
      <c r="K33" s="6">
        <f>BasilRadata10[[#This Row],[1D. Barnehagetype:]]</f>
        <v>0</v>
      </c>
      <c r="L33" s="6">
        <f>BasilRadata10[[#This Row],[2A. Barnehagens eier(Private eiere må fylle ut pkt.C):]]</f>
        <v>0</v>
      </c>
      <c r="M33" s="6">
        <f>BasilRadata10[[#This Row],[8E. Oppgi antall årsverk barnehagen har pensjonsforpliktelser for:]]</f>
        <v>0</v>
      </c>
      <c r="N33" s="6">
        <f>BasilRadata10[[#This Row],[HEQ
0-2]]</f>
        <v>0</v>
      </c>
      <c r="O33" s="6">
        <f>BasilRadata10[[#This Row],[HEQ
3-6]]</f>
        <v>0</v>
      </c>
    </row>
    <row r="34" spans="1:15" x14ac:dyDescent="0.35">
      <c r="A34" s="6">
        <f>BasilRadata10[[#This Row],[År]]</f>
        <v>0</v>
      </c>
      <c r="B34" s="6">
        <f>BasilRadata10[[#This Row],[1A. Kommunenr:]]</f>
        <v>0</v>
      </c>
      <c r="C34" s="6">
        <f>BasilRadata10[[#This Row],[1A. Kommune:]]</f>
        <v>0</v>
      </c>
      <c r="D34" s="6">
        <f>BasilRadata10[[#This Row],[1A. Bydelsnummer:]]</f>
        <v>0</v>
      </c>
      <c r="E34" s="6">
        <f>BasilRadata10[[#This Row],[1A. Bydelsnavn:]]</f>
        <v>0</v>
      </c>
      <c r="F34" s="6">
        <f>BasilRadata10[[#This Row],[1A. Fylkesnummer:]]</f>
        <v>0</v>
      </c>
      <c r="G34" s="6">
        <f>BasilRadata10[[#This Row],[1A. Fylkesnavn:]]</f>
        <v>0</v>
      </c>
      <c r="H34" s="6">
        <f>BasilRadata10[[#This Row],[1B. Barnehage:]]</f>
        <v>0</v>
      </c>
      <c r="I34" s="6">
        <f>BasilRadata10[[#This Row],[1B. Organisasjonsnummer:]]</f>
        <v>0</v>
      </c>
      <c r="J34" s="6">
        <f>BasilRadata10[[#This Row],[1C. Etablert drift(årstall):]]</f>
        <v>0</v>
      </c>
      <c r="K34" s="6">
        <f>BasilRadata10[[#This Row],[1D. Barnehagetype:]]</f>
        <v>0</v>
      </c>
      <c r="L34" s="6">
        <f>BasilRadata10[[#This Row],[2A. Barnehagens eier(Private eiere må fylle ut pkt.C):]]</f>
        <v>0</v>
      </c>
      <c r="M34" s="6">
        <f>BasilRadata10[[#This Row],[8E. Oppgi antall årsverk barnehagen har pensjonsforpliktelser for:]]</f>
        <v>0</v>
      </c>
      <c r="N34" s="6">
        <f>BasilRadata10[[#This Row],[HEQ
0-2]]</f>
        <v>0</v>
      </c>
      <c r="O34" s="6">
        <f>BasilRadata10[[#This Row],[HEQ
3-6]]</f>
        <v>0</v>
      </c>
    </row>
    <row r="35" spans="1:15" x14ac:dyDescent="0.35">
      <c r="A35" s="6">
        <f>BasilRadata10[[#This Row],[År]]</f>
        <v>0</v>
      </c>
      <c r="B35" s="6">
        <f>BasilRadata10[[#This Row],[1A. Kommunenr:]]</f>
        <v>0</v>
      </c>
      <c r="C35" s="6">
        <f>BasilRadata10[[#This Row],[1A. Kommune:]]</f>
        <v>0</v>
      </c>
      <c r="D35" s="6">
        <f>BasilRadata10[[#This Row],[1A. Bydelsnummer:]]</f>
        <v>0</v>
      </c>
      <c r="E35" s="6">
        <f>BasilRadata10[[#This Row],[1A. Bydelsnavn:]]</f>
        <v>0</v>
      </c>
      <c r="F35" s="6">
        <f>BasilRadata10[[#This Row],[1A. Fylkesnummer:]]</f>
        <v>0</v>
      </c>
      <c r="G35" s="6">
        <f>BasilRadata10[[#This Row],[1A. Fylkesnavn:]]</f>
        <v>0</v>
      </c>
      <c r="H35" s="6">
        <f>BasilRadata10[[#This Row],[1B. Barnehage:]]</f>
        <v>0</v>
      </c>
      <c r="I35" s="6">
        <f>BasilRadata10[[#This Row],[1B. Organisasjonsnummer:]]</f>
        <v>0</v>
      </c>
      <c r="J35" s="6">
        <f>BasilRadata10[[#This Row],[1C. Etablert drift(årstall):]]</f>
        <v>0</v>
      </c>
      <c r="K35" s="6">
        <f>BasilRadata10[[#This Row],[1D. Barnehagetype:]]</f>
        <v>0</v>
      </c>
      <c r="L35" s="6">
        <f>BasilRadata10[[#This Row],[2A. Barnehagens eier(Private eiere må fylle ut pkt.C):]]</f>
        <v>0</v>
      </c>
      <c r="M35" s="6">
        <f>BasilRadata10[[#This Row],[8E. Oppgi antall årsverk barnehagen har pensjonsforpliktelser for:]]</f>
        <v>0</v>
      </c>
      <c r="N35" s="6">
        <f>BasilRadata10[[#This Row],[HEQ
0-2]]</f>
        <v>0</v>
      </c>
      <c r="O35" s="6">
        <f>BasilRadata10[[#This Row],[HEQ
3-6]]</f>
        <v>0</v>
      </c>
    </row>
    <row r="36" spans="1:15" x14ac:dyDescent="0.35">
      <c r="A36" s="6">
        <f>BasilRadata10[[#This Row],[År]]</f>
        <v>0</v>
      </c>
      <c r="B36" s="6">
        <f>BasilRadata10[[#This Row],[1A. Kommunenr:]]</f>
        <v>0</v>
      </c>
      <c r="C36" s="6">
        <f>BasilRadata10[[#This Row],[1A. Kommune:]]</f>
        <v>0</v>
      </c>
      <c r="D36" s="6">
        <f>BasilRadata10[[#This Row],[1A. Bydelsnummer:]]</f>
        <v>0</v>
      </c>
      <c r="E36" s="6">
        <f>BasilRadata10[[#This Row],[1A. Bydelsnavn:]]</f>
        <v>0</v>
      </c>
      <c r="F36" s="6">
        <f>BasilRadata10[[#This Row],[1A. Fylkesnummer:]]</f>
        <v>0</v>
      </c>
      <c r="G36" s="6">
        <f>BasilRadata10[[#This Row],[1A. Fylkesnavn:]]</f>
        <v>0</v>
      </c>
      <c r="H36" s="6">
        <f>BasilRadata10[[#This Row],[1B. Barnehage:]]</f>
        <v>0</v>
      </c>
      <c r="I36" s="6">
        <f>BasilRadata10[[#This Row],[1B. Organisasjonsnummer:]]</f>
        <v>0</v>
      </c>
      <c r="J36" s="6">
        <f>BasilRadata10[[#This Row],[1C. Etablert drift(årstall):]]</f>
        <v>0</v>
      </c>
      <c r="K36" s="6">
        <f>BasilRadata10[[#This Row],[1D. Barnehagetype:]]</f>
        <v>0</v>
      </c>
      <c r="L36" s="6">
        <f>BasilRadata10[[#This Row],[2A. Barnehagens eier(Private eiere må fylle ut pkt.C):]]</f>
        <v>0</v>
      </c>
      <c r="M36" s="6">
        <f>BasilRadata10[[#This Row],[8E. Oppgi antall årsverk barnehagen har pensjonsforpliktelser for:]]</f>
        <v>0</v>
      </c>
      <c r="N36" s="6">
        <f>BasilRadata10[[#This Row],[HEQ
0-2]]</f>
        <v>0</v>
      </c>
      <c r="O36" s="6">
        <f>BasilRadata10[[#This Row],[HEQ
3-6]]</f>
        <v>0</v>
      </c>
    </row>
    <row r="37" spans="1:15" x14ac:dyDescent="0.35">
      <c r="A37" s="6">
        <f>BasilRadata10[[#This Row],[År]]</f>
        <v>0</v>
      </c>
      <c r="B37" s="6">
        <f>BasilRadata10[[#This Row],[1A. Kommunenr:]]</f>
        <v>0</v>
      </c>
      <c r="C37" s="6">
        <f>BasilRadata10[[#This Row],[1A. Kommune:]]</f>
        <v>0</v>
      </c>
      <c r="D37" s="6">
        <f>BasilRadata10[[#This Row],[1A. Bydelsnummer:]]</f>
        <v>0</v>
      </c>
      <c r="E37" s="6">
        <f>BasilRadata10[[#This Row],[1A. Bydelsnavn:]]</f>
        <v>0</v>
      </c>
      <c r="F37" s="6">
        <f>BasilRadata10[[#This Row],[1A. Fylkesnummer:]]</f>
        <v>0</v>
      </c>
      <c r="G37" s="6">
        <f>BasilRadata10[[#This Row],[1A. Fylkesnavn:]]</f>
        <v>0</v>
      </c>
      <c r="H37" s="6">
        <f>BasilRadata10[[#This Row],[1B. Barnehage:]]</f>
        <v>0</v>
      </c>
      <c r="I37" s="6">
        <f>BasilRadata10[[#This Row],[1B. Organisasjonsnummer:]]</f>
        <v>0</v>
      </c>
      <c r="J37" s="6">
        <f>BasilRadata10[[#This Row],[1C. Etablert drift(årstall):]]</f>
        <v>0</v>
      </c>
      <c r="K37" s="6">
        <f>BasilRadata10[[#This Row],[1D. Barnehagetype:]]</f>
        <v>0</v>
      </c>
      <c r="L37" s="6">
        <f>BasilRadata10[[#This Row],[2A. Barnehagens eier(Private eiere må fylle ut pkt.C):]]</f>
        <v>0</v>
      </c>
      <c r="M37" s="6">
        <f>BasilRadata10[[#This Row],[8E. Oppgi antall årsverk barnehagen har pensjonsforpliktelser for:]]</f>
        <v>0</v>
      </c>
      <c r="N37" s="6">
        <f>BasilRadata10[[#This Row],[HEQ
0-2]]</f>
        <v>0</v>
      </c>
      <c r="O37" s="6">
        <f>BasilRadata10[[#This Row],[HEQ
3-6]]</f>
        <v>0</v>
      </c>
    </row>
    <row r="38" spans="1:15" x14ac:dyDescent="0.35">
      <c r="A38" s="6">
        <f>BasilRadata10[[#This Row],[År]]</f>
        <v>0</v>
      </c>
      <c r="B38" s="6">
        <f>BasilRadata10[[#This Row],[1A. Kommunenr:]]</f>
        <v>0</v>
      </c>
      <c r="C38" s="6">
        <f>BasilRadata10[[#This Row],[1A. Kommune:]]</f>
        <v>0</v>
      </c>
      <c r="D38" s="6">
        <f>BasilRadata10[[#This Row],[1A. Bydelsnummer:]]</f>
        <v>0</v>
      </c>
      <c r="E38" s="6">
        <f>BasilRadata10[[#This Row],[1A. Bydelsnavn:]]</f>
        <v>0</v>
      </c>
      <c r="F38" s="6">
        <f>BasilRadata10[[#This Row],[1A. Fylkesnummer:]]</f>
        <v>0</v>
      </c>
      <c r="G38" s="6">
        <f>BasilRadata10[[#This Row],[1A. Fylkesnavn:]]</f>
        <v>0</v>
      </c>
      <c r="H38" s="6">
        <f>BasilRadata10[[#This Row],[1B. Barnehage:]]</f>
        <v>0</v>
      </c>
      <c r="I38" s="6">
        <f>BasilRadata10[[#This Row],[1B. Organisasjonsnummer:]]</f>
        <v>0</v>
      </c>
      <c r="J38" s="6">
        <f>BasilRadata10[[#This Row],[1C. Etablert drift(årstall):]]</f>
        <v>0</v>
      </c>
      <c r="K38" s="6">
        <f>BasilRadata10[[#This Row],[1D. Barnehagetype:]]</f>
        <v>0</v>
      </c>
      <c r="L38" s="6">
        <f>BasilRadata10[[#This Row],[2A. Barnehagens eier(Private eiere må fylle ut pkt.C):]]</f>
        <v>0</v>
      </c>
      <c r="M38" s="6">
        <f>BasilRadata10[[#This Row],[8E. Oppgi antall årsverk barnehagen har pensjonsforpliktelser for:]]</f>
        <v>0</v>
      </c>
      <c r="N38" s="6">
        <f>BasilRadata10[[#This Row],[HEQ
0-2]]</f>
        <v>0</v>
      </c>
      <c r="O38" s="6">
        <f>BasilRadata10[[#This Row],[HEQ
3-6]]</f>
        <v>0</v>
      </c>
    </row>
    <row r="39" spans="1:15" x14ac:dyDescent="0.35">
      <c r="A39" s="6">
        <f>BasilRadata10[[#This Row],[År]]</f>
        <v>0</v>
      </c>
      <c r="B39" s="6">
        <f>BasilRadata10[[#This Row],[1A. Kommunenr:]]</f>
        <v>0</v>
      </c>
      <c r="C39" s="6">
        <f>BasilRadata10[[#This Row],[1A. Kommune:]]</f>
        <v>0</v>
      </c>
      <c r="D39" s="6">
        <f>BasilRadata10[[#This Row],[1A. Bydelsnummer:]]</f>
        <v>0</v>
      </c>
      <c r="E39" s="6">
        <f>BasilRadata10[[#This Row],[1A. Bydelsnavn:]]</f>
        <v>0</v>
      </c>
      <c r="F39" s="6">
        <f>BasilRadata10[[#This Row],[1A. Fylkesnummer:]]</f>
        <v>0</v>
      </c>
      <c r="G39" s="6">
        <f>BasilRadata10[[#This Row],[1A. Fylkesnavn:]]</f>
        <v>0</v>
      </c>
      <c r="H39" s="6">
        <f>BasilRadata10[[#This Row],[1B. Barnehage:]]</f>
        <v>0</v>
      </c>
      <c r="I39" s="6">
        <f>BasilRadata10[[#This Row],[1B. Organisasjonsnummer:]]</f>
        <v>0</v>
      </c>
      <c r="J39" s="6">
        <f>BasilRadata10[[#This Row],[1C. Etablert drift(årstall):]]</f>
        <v>0</v>
      </c>
      <c r="K39" s="6">
        <f>BasilRadata10[[#This Row],[1D. Barnehagetype:]]</f>
        <v>0</v>
      </c>
      <c r="L39" s="6">
        <f>BasilRadata10[[#This Row],[2A. Barnehagens eier(Private eiere må fylle ut pkt.C):]]</f>
        <v>0</v>
      </c>
      <c r="M39" s="6">
        <f>BasilRadata10[[#This Row],[8E. Oppgi antall årsverk barnehagen har pensjonsforpliktelser for:]]</f>
        <v>0</v>
      </c>
      <c r="N39" s="6">
        <f>BasilRadata10[[#This Row],[HEQ
0-2]]</f>
        <v>0</v>
      </c>
      <c r="O39" s="6">
        <f>BasilRadata10[[#This Row],[HEQ
3-6]]</f>
        <v>0</v>
      </c>
    </row>
    <row r="40" spans="1:15" x14ac:dyDescent="0.35">
      <c r="A40" s="16"/>
      <c r="B40" s="16"/>
      <c r="C40" s="17"/>
      <c r="D40" s="16"/>
      <c r="E40" s="16"/>
      <c r="F40" s="16"/>
      <c r="G40" s="16"/>
      <c r="H40" s="17"/>
      <c r="I40" s="16"/>
      <c r="J40" s="16"/>
      <c r="K40" s="16"/>
      <c r="L40" s="16"/>
      <c r="M40" s="15"/>
      <c r="N40" s="9"/>
      <c r="O40" s="9"/>
    </row>
    <row r="41" spans="1:15" x14ac:dyDescent="0.35">
      <c r="A41" s="14"/>
      <c r="B41" s="14"/>
      <c r="C41" s="18"/>
      <c r="D41" s="14"/>
      <c r="E41" s="14"/>
      <c r="F41" s="14"/>
      <c r="G41" s="14"/>
      <c r="H41" s="18"/>
      <c r="I41" s="14"/>
      <c r="J41" s="14"/>
      <c r="K41" s="14"/>
      <c r="L41" s="14"/>
      <c r="M41" s="14"/>
      <c r="N41" s="9"/>
      <c r="O41" s="9"/>
    </row>
    <row r="42" spans="1:15" x14ac:dyDescent="0.35">
      <c r="A42" s="15"/>
      <c r="B42" s="15"/>
      <c r="C42" s="19"/>
      <c r="D42" s="15"/>
      <c r="E42" s="15"/>
      <c r="F42" s="15"/>
      <c r="G42" s="15"/>
      <c r="H42" s="19"/>
      <c r="I42" s="15"/>
      <c r="J42" s="15"/>
      <c r="K42" s="15"/>
      <c r="L42" s="15"/>
      <c r="M42" s="15"/>
      <c r="N42" s="9"/>
      <c r="O42" s="9"/>
    </row>
    <row r="43" spans="1:15" x14ac:dyDescent="0.35">
      <c r="A43" s="14"/>
      <c r="B43" s="14"/>
      <c r="C43" s="18"/>
      <c r="D43" s="14"/>
      <c r="E43" s="14"/>
      <c r="F43" s="14"/>
      <c r="G43" s="14"/>
      <c r="H43" s="18"/>
      <c r="I43" s="14"/>
      <c r="J43" s="14"/>
      <c r="K43" s="14"/>
      <c r="L43" s="14"/>
      <c r="M43" s="14"/>
      <c r="N43" s="9"/>
      <c r="O43" s="9"/>
    </row>
    <row r="44" spans="1:15" x14ac:dyDescent="0.35">
      <c r="A44" s="15"/>
      <c r="B44" s="15"/>
      <c r="C44" s="19"/>
      <c r="D44" s="15"/>
      <c r="E44" s="15"/>
      <c r="F44" s="15"/>
      <c r="G44" s="15"/>
      <c r="H44" s="19"/>
      <c r="I44" s="15"/>
      <c r="J44" s="15"/>
      <c r="K44" s="15"/>
      <c r="L44" s="15"/>
      <c r="M44" s="15"/>
      <c r="N44" s="9"/>
      <c r="O44" s="9"/>
    </row>
    <row r="45" spans="1:15" x14ac:dyDescent="0.35">
      <c r="A45" s="14"/>
      <c r="B45" s="14"/>
      <c r="C45" s="18"/>
      <c r="D45" s="14"/>
      <c r="E45" s="14"/>
      <c r="F45" s="14"/>
      <c r="G45" s="14"/>
      <c r="H45" s="18"/>
      <c r="I45" s="14"/>
      <c r="J45" s="14"/>
      <c r="K45" s="14"/>
      <c r="L45" s="14"/>
      <c r="M45" s="14"/>
      <c r="N45" s="9"/>
      <c r="O45" s="9"/>
    </row>
    <row r="46" spans="1:15" x14ac:dyDescent="0.35">
      <c r="A46" s="15"/>
      <c r="B46" s="15"/>
      <c r="C46" s="19"/>
      <c r="D46" s="15"/>
      <c r="E46" s="15"/>
      <c r="F46" s="15"/>
      <c r="G46" s="15"/>
      <c r="H46" s="19"/>
      <c r="I46" s="15"/>
      <c r="J46" s="15"/>
      <c r="K46" s="15"/>
      <c r="L46" s="15"/>
      <c r="M46" s="15"/>
      <c r="N46" s="9"/>
      <c r="O46" s="9"/>
    </row>
    <row r="47" spans="1:15" x14ac:dyDescent="0.35">
      <c r="A47" s="14"/>
      <c r="B47" s="14"/>
      <c r="C47" s="18"/>
      <c r="D47" s="14"/>
      <c r="E47" s="14"/>
      <c r="F47" s="14"/>
      <c r="G47" s="14"/>
      <c r="H47" s="18"/>
      <c r="I47" s="14"/>
      <c r="J47" s="14"/>
      <c r="K47" s="14"/>
      <c r="L47" s="14"/>
      <c r="M47" s="14"/>
      <c r="N47" s="9"/>
      <c r="O47" s="9"/>
    </row>
    <row r="48" spans="1:15" x14ac:dyDescent="0.35">
      <c r="A48" s="15"/>
      <c r="B48" s="15"/>
      <c r="C48" s="19"/>
      <c r="D48" s="15"/>
      <c r="E48" s="15"/>
      <c r="F48" s="15"/>
      <c r="G48" s="15"/>
      <c r="H48" s="19"/>
      <c r="I48" s="15"/>
      <c r="J48" s="15"/>
      <c r="K48" s="15"/>
      <c r="L48" s="15"/>
      <c r="M48" s="15"/>
      <c r="N48" s="9"/>
      <c r="O48" s="9"/>
    </row>
    <row r="49" spans="1:15" x14ac:dyDescent="0.35">
      <c r="A49" s="14"/>
      <c r="B49" s="14"/>
      <c r="C49" s="18"/>
      <c r="D49" s="14"/>
      <c r="E49" s="14"/>
      <c r="F49" s="14"/>
      <c r="G49" s="14"/>
      <c r="H49" s="18"/>
      <c r="I49" s="14"/>
      <c r="J49" s="14"/>
      <c r="K49" s="14"/>
      <c r="L49" s="14"/>
      <c r="M49" s="14"/>
      <c r="N49" s="9"/>
      <c r="O49" s="9"/>
    </row>
    <row r="50" spans="1:15" x14ac:dyDescent="0.35">
      <c r="A50" s="15"/>
      <c r="B50" s="15"/>
      <c r="C50" s="19"/>
      <c r="D50" s="15"/>
      <c r="E50" s="15"/>
      <c r="F50" s="15"/>
      <c r="G50" s="15"/>
      <c r="H50" s="19"/>
      <c r="I50" s="15"/>
      <c r="J50" s="15"/>
      <c r="K50" s="15"/>
      <c r="L50" s="15"/>
      <c r="M50" s="15"/>
      <c r="N50" s="9"/>
      <c r="O50" s="9"/>
    </row>
    <row r="51" spans="1:15" x14ac:dyDescent="0.35">
      <c r="A51" s="14"/>
      <c r="B51" s="14"/>
      <c r="C51" s="18"/>
      <c r="D51" s="14"/>
      <c r="E51" s="14"/>
      <c r="F51" s="14"/>
      <c r="G51" s="14"/>
      <c r="H51" s="18"/>
      <c r="I51" s="14"/>
      <c r="J51" s="14"/>
      <c r="K51" s="14"/>
      <c r="L51" s="14"/>
      <c r="M51" s="14"/>
      <c r="N51" s="9"/>
      <c r="O51" s="9"/>
    </row>
    <row r="52" spans="1:15" x14ac:dyDescent="0.35">
      <c r="A52" s="15"/>
      <c r="B52" s="15"/>
      <c r="C52" s="19"/>
      <c r="D52" s="15"/>
      <c r="E52" s="15"/>
      <c r="F52" s="15"/>
      <c r="G52" s="15"/>
      <c r="H52" s="19"/>
      <c r="I52" s="15"/>
      <c r="J52" s="15"/>
      <c r="K52" s="15"/>
      <c r="L52" s="15"/>
      <c r="M52" s="15"/>
      <c r="N52" s="9"/>
      <c r="O52" s="9"/>
    </row>
    <row r="53" spans="1:15" x14ac:dyDescent="0.35">
      <c r="A53" s="14"/>
      <c r="B53" s="14"/>
      <c r="C53" s="18"/>
      <c r="D53" s="14"/>
      <c r="E53" s="14"/>
      <c r="F53" s="14"/>
      <c r="G53" s="14"/>
      <c r="H53" s="18"/>
      <c r="I53" s="14"/>
      <c r="J53" s="14"/>
      <c r="K53" s="14"/>
      <c r="L53" s="14"/>
      <c r="M53" s="14"/>
      <c r="N53" s="9"/>
      <c r="O53" s="9"/>
    </row>
    <row r="54" spans="1:15" x14ac:dyDescent="0.35">
      <c r="A54" s="15"/>
      <c r="B54" s="15"/>
      <c r="C54" s="19"/>
      <c r="D54" s="15"/>
      <c r="E54" s="15"/>
      <c r="F54" s="15"/>
      <c r="G54" s="15"/>
      <c r="H54" s="19"/>
      <c r="I54" s="15"/>
      <c r="J54" s="15"/>
      <c r="K54" s="15"/>
      <c r="L54" s="15"/>
      <c r="M54" s="15"/>
      <c r="N54" s="9"/>
      <c r="O54" s="9"/>
    </row>
    <row r="55" spans="1:15" x14ac:dyDescent="0.35">
      <c r="A55" s="14"/>
      <c r="B55" s="14"/>
      <c r="C55" s="18"/>
      <c r="D55" s="14"/>
      <c r="E55" s="14"/>
      <c r="F55" s="14"/>
      <c r="G55" s="14"/>
      <c r="H55" s="18"/>
      <c r="I55" s="14"/>
      <c r="J55" s="14"/>
      <c r="K55" s="14"/>
      <c r="L55" s="14"/>
      <c r="M55" s="14"/>
      <c r="N55" s="9"/>
      <c r="O55" s="9"/>
    </row>
    <row r="56" spans="1:15" x14ac:dyDescent="0.35">
      <c r="A56" s="15"/>
      <c r="B56" s="15"/>
      <c r="C56" s="19"/>
      <c r="D56" s="15"/>
      <c r="E56" s="15"/>
      <c r="F56" s="15"/>
      <c r="G56" s="15"/>
      <c r="H56" s="19"/>
      <c r="I56" s="15"/>
      <c r="J56" s="15"/>
      <c r="K56" s="15"/>
      <c r="L56" s="15"/>
      <c r="M56" s="15"/>
      <c r="N56" s="9"/>
      <c r="O56" s="9"/>
    </row>
    <row r="57" spans="1:15" x14ac:dyDescent="0.35">
      <c r="A57" s="14"/>
      <c r="B57" s="14"/>
      <c r="C57" s="18"/>
      <c r="D57" s="14"/>
      <c r="E57" s="14"/>
      <c r="F57" s="14"/>
      <c r="G57" s="14"/>
      <c r="H57" s="18"/>
      <c r="I57" s="14"/>
      <c r="J57" s="14"/>
      <c r="K57" s="14"/>
      <c r="L57" s="14"/>
      <c r="M57" s="14"/>
      <c r="N57" s="9"/>
      <c r="O57" s="9"/>
    </row>
    <row r="58" spans="1:15" x14ac:dyDescent="0.35">
      <c r="A58" s="15"/>
      <c r="B58" s="15"/>
      <c r="C58" s="19"/>
      <c r="D58" s="15"/>
      <c r="E58" s="15"/>
      <c r="F58" s="15"/>
      <c r="G58" s="15"/>
      <c r="H58" s="19"/>
      <c r="I58" s="15"/>
      <c r="J58" s="15"/>
      <c r="K58" s="15"/>
      <c r="L58" s="15"/>
      <c r="M58" s="15"/>
      <c r="N58" s="9"/>
      <c r="O58" s="9"/>
    </row>
    <row r="59" spans="1:15" x14ac:dyDescent="0.35">
      <c r="A59" s="14"/>
      <c r="B59" s="14"/>
      <c r="C59" s="18"/>
      <c r="D59" s="14"/>
      <c r="E59" s="14"/>
      <c r="F59" s="14"/>
      <c r="G59" s="14"/>
      <c r="H59" s="18"/>
      <c r="I59" s="14"/>
      <c r="J59" s="14"/>
      <c r="K59" s="14"/>
      <c r="L59" s="14"/>
      <c r="M59" s="14"/>
      <c r="N59" s="9"/>
      <c r="O59" s="9"/>
    </row>
    <row r="60" spans="1:15" x14ac:dyDescent="0.35">
      <c r="A60" s="15"/>
      <c r="B60" s="15"/>
      <c r="C60" s="19"/>
      <c r="D60" s="15"/>
      <c r="E60" s="15"/>
      <c r="F60" s="15"/>
      <c r="G60" s="15"/>
      <c r="H60" s="19"/>
      <c r="I60" s="15"/>
      <c r="J60" s="15"/>
      <c r="K60" s="15"/>
      <c r="L60" s="15"/>
      <c r="M60" s="15"/>
      <c r="N60" s="9"/>
      <c r="O60" s="9"/>
    </row>
    <row r="61" spans="1:15" x14ac:dyDescent="0.35">
      <c r="A61" s="14"/>
      <c r="B61" s="14"/>
      <c r="C61" s="18"/>
      <c r="D61" s="14"/>
      <c r="E61" s="14"/>
      <c r="F61" s="14"/>
      <c r="G61" s="14"/>
      <c r="H61" s="18"/>
      <c r="I61" s="14"/>
      <c r="J61" s="14"/>
      <c r="K61" s="14"/>
      <c r="L61" s="14"/>
      <c r="M61" s="14"/>
      <c r="N61" s="9"/>
      <c r="O61" s="9"/>
    </row>
    <row r="62" spans="1:15" x14ac:dyDescent="0.35">
      <c r="A62" s="15"/>
      <c r="B62" s="15"/>
      <c r="C62" s="19"/>
      <c r="D62" s="15"/>
      <c r="E62" s="15"/>
      <c r="F62" s="15"/>
      <c r="G62" s="15"/>
      <c r="H62" s="19"/>
      <c r="I62" s="15"/>
      <c r="J62" s="15"/>
      <c r="K62" s="15"/>
      <c r="L62" s="15"/>
      <c r="M62" s="15"/>
      <c r="N62" s="9"/>
      <c r="O62" s="9"/>
    </row>
    <row r="63" spans="1:15" x14ac:dyDescent="0.35">
      <c r="A63" s="14"/>
      <c r="B63" s="14"/>
      <c r="C63" s="18"/>
      <c r="D63" s="14"/>
      <c r="E63" s="14"/>
      <c r="F63" s="14"/>
      <c r="G63" s="14"/>
      <c r="H63" s="18"/>
      <c r="I63" s="14"/>
      <c r="J63" s="14"/>
      <c r="K63" s="14"/>
      <c r="L63" s="14"/>
      <c r="M63" s="14"/>
      <c r="N63" s="9"/>
      <c r="O63" s="9"/>
    </row>
    <row r="64" spans="1:15" x14ac:dyDescent="0.35">
      <c r="A64" s="15"/>
      <c r="B64" s="15"/>
      <c r="C64" s="19"/>
      <c r="D64" s="15"/>
      <c r="E64" s="15"/>
      <c r="F64" s="15"/>
      <c r="G64" s="15"/>
      <c r="H64" s="19"/>
      <c r="I64" s="15"/>
      <c r="J64" s="15"/>
      <c r="K64" s="15"/>
      <c r="L64" s="15"/>
      <c r="M64" s="15"/>
      <c r="N64" s="9"/>
      <c r="O64" s="9"/>
    </row>
    <row r="65" spans="1:15" x14ac:dyDescent="0.35">
      <c r="A65" s="14"/>
      <c r="B65" s="14"/>
      <c r="C65" s="18"/>
      <c r="D65" s="14"/>
      <c r="E65" s="14"/>
      <c r="F65" s="14"/>
      <c r="G65" s="14"/>
      <c r="H65" s="18"/>
      <c r="I65" s="14"/>
      <c r="J65" s="14"/>
      <c r="K65" s="14"/>
      <c r="L65" s="14"/>
      <c r="M65" s="14"/>
      <c r="N65" s="9"/>
      <c r="O65" s="9"/>
    </row>
    <row r="66" spans="1:15" x14ac:dyDescent="0.35">
      <c r="A66" s="15"/>
      <c r="B66" s="15"/>
      <c r="C66" s="19"/>
      <c r="D66" s="15"/>
      <c r="E66" s="15"/>
      <c r="F66" s="15"/>
      <c r="G66" s="15"/>
      <c r="H66" s="19"/>
      <c r="I66" s="15"/>
      <c r="J66" s="15"/>
      <c r="K66" s="15"/>
      <c r="L66" s="15"/>
      <c r="M66" s="15"/>
      <c r="N66" s="9"/>
      <c r="O66" s="9"/>
    </row>
    <row r="67" spans="1:15" x14ac:dyDescent="0.35">
      <c r="A67" s="14"/>
      <c r="B67" s="14"/>
      <c r="C67" s="18"/>
      <c r="D67" s="14"/>
      <c r="E67" s="14"/>
      <c r="F67" s="14"/>
      <c r="G67" s="14"/>
      <c r="H67" s="18"/>
      <c r="I67" s="14"/>
      <c r="J67" s="14"/>
      <c r="K67" s="14"/>
      <c r="L67" s="14"/>
      <c r="M67" s="14"/>
      <c r="N67" s="9"/>
      <c r="O67" s="9"/>
    </row>
    <row r="68" spans="1:15" x14ac:dyDescent="0.35">
      <c r="A68" s="15"/>
      <c r="B68" s="15"/>
      <c r="C68" s="19"/>
      <c r="D68" s="15"/>
      <c r="E68" s="15"/>
      <c r="F68" s="15"/>
      <c r="G68" s="15"/>
      <c r="H68" s="19"/>
      <c r="I68" s="15"/>
      <c r="J68" s="15"/>
      <c r="K68" s="15"/>
      <c r="L68" s="15"/>
      <c r="M68" s="15"/>
      <c r="N68" s="9"/>
      <c r="O68" s="9"/>
    </row>
    <row r="69" spans="1:15" x14ac:dyDescent="0.35">
      <c r="A69" s="14"/>
      <c r="B69" s="14"/>
      <c r="C69" s="18"/>
      <c r="D69" s="14"/>
      <c r="E69" s="14"/>
      <c r="F69" s="14"/>
      <c r="G69" s="14"/>
      <c r="H69" s="18"/>
      <c r="I69" s="14"/>
      <c r="J69" s="14"/>
      <c r="K69" s="14"/>
      <c r="L69" s="14"/>
      <c r="M69" s="14"/>
      <c r="N69" s="9"/>
      <c r="O69" s="9"/>
    </row>
    <row r="70" spans="1:15" x14ac:dyDescent="0.35">
      <c r="A70" s="15"/>
      <c r="B70" s="15"/>
      <c r="C70" s="19"/>
      <c r="D70" s="15"/>
      <c r="E70" s="15"/>
      <c r="F70" s="15"/>
      <c r="G70" s="15"/>
      <c r="H70" s="19"/>
      <c r="I70" s="15"/>
      <c r="J70" s="15"/>
      <c r="K70" s="15"/>
      <c r="L70" s="15"/>
      <c r="M70" s="15"/>
      <c r="N70" s="9"/>
      <c r="O70" s="9"/>
    </row>
    <row r="71" spans="1:15" x14ac:dyDescent="0.35">
      <c r="A71" s="14"/>
      <c r="B71" s="14"/>
      <c r="C71" s="18"/>
      <c r="D71" s="14"/>
      <c r="E71" s="14"/>
      <c r="F71" s="14"/>
      <c r="G71" s="14"/>
      <c r="H71" s="18"/>
      <c r="I71" s="14"/>
      <c r="J71" s="14"/>
      <c r="K71" s="14"/>
      <c r="L71" s="14"/>
      <c r="M71" s="14"/>
      <c r="N71" s="9"/>
      <c r="O71" s="9"/>
    </row>
    <row r="72" spans="1:15" x14ac:dyDescent="0.35">
      <c r="A72" s="15"/>
      <c r="B72" s="15"/>
      <c r="C72" s="19"/>
      <c r="D72" s="15"/>
      <c r="E72" s="15"/>
      <c r="F72" s="15"/>
      <c r="G72" s="15"/>
      <c r="H72" s="19"/>
      <c r="I72" s="15"/>
      <c r="J72" s="15"/>
      <c r="K72" s="15"/>
      <c r="L72" s="15"/>
      <c r="M72" s="15"/>
      <c r="N72" s="9"/>
      <c r="O72" s="9"/>
    </row>
    <row r="73" spans="1:15" x14ac:dyDescent="0.35">
      <c r="A73" s="14"/>
      <c r="B73" s="14"/>
      <c r="C73" s="18"/>
      <c r="D73" s="14"/>
      <c r="E73" s="14"/>
      <c r="F73" s="14"/>
      <c r="G73" s="14"/>
      <c r="H73" s="18"/>
      <c r="I73" s="14"/>
      <c r="J73" s="14"/>
      <c r="K73" s="14"/>
      <c r="L73" s="14"/>
      <c r="M73" s="14"/>
      <c r="N73" s="9"/>
      <c r="O73" s="9"/>
    </row>
    <row r="74" spans="1:15" x14ac:dyDescent="0.35">
      <c r="A74" s="15"/>
      <c r="B74" s="15"/>
      <c r="C74" s="19"/>
      <c r="D74" s="15"/>
      <c r="E74" s="15"/>
      <c r="F74" s="15"/>
      <c r="G74" s="15"/>
      <c r="H74" s="19"/>
      <c r="I74" s="15"/>
      <c r="J74" s="15"/>
      <c r="K74" s="15"/>
      <c r="L74" s="15"/>
      <c r="M74" s="15"/>
      <c r="N74" s="9"/>
      <c r="O74" s="9"/>
    </row>
    <row r="75" spans="1:15" x14ac:dyDescent="0.35">
      <c r="A75" s="14"/>
      <c r="B75" s="14"/>
      <c r="C75" s="18"/>
      <c r="D75" s="14"/>
      <c r="E75" s="14"/>
      <c r="F75" s="14"/>
      <c r="G75" s="14"/>
      <c r="H75" s="18"/>
      <c r="I75" s="14"/>
      <c r="J75" s="14"/>
      <c r="K75" s="14"/>
      <c r="L75" s="14"/>
      <c r="M75" s="14"/>
      <c r="N75" s="9"/>
      <c r="O75" s="9"/>
    </row>
    <row r="76" spans="1:15" x14ac:dyDescent="0.35">
      <c r="A76" s="15"/>
      <c r="B76" s="15"/>
      <c r="C76" s="19"/>
      <c r="D76" s="15"/>
      <c r="E76" s="15"/>
      <c r="F76" s="15"/>
      <c r="G76" s="15"/>
      <c r="H76" s="19"/>
      <c r="I76" s="15"/>
      <c r="J76" s="15"/>
      <c r="K76" s="15"/>
      <c r="L76" s="15"/>
      <c r="M76" s="15"/>
      <c r="N76" s="9"/>
      <c r="O76" s="9"/>
    </row>
    <row r="77" spans="1:15" x14ac:dyDescent="0.35">
      <c r="A77" s="14"/>
      <c r="B77" s="14"/>
      <c r="C77" s="18"/>
      <c r="D77" s="14"/>
      <c r="E77" s="14"/>
      <c r="F77" s="14"/>
      <c r="G77" s="14"/>
      <c r="H77" s="18"/>
      <c r="I77" s="14"/>
      <c r="J77" s="14"/>
      <c r="K77" s="14"/>
      <c r="L77" s="14"/>
      <c r="M77" s="14"/>
      <c r="N77" s="9"/>
      <c r="O77" s="9"/>
    </row>
    <row r="78" spans="1:15" x14ac:dyDescent="0.35">
      <c r="A78" s="15"/>
      <c r="B78" s="15"/>
      <c r="C78" s="19"/>
      <c r="D78" s="15"/>
      <c r="E78" s="15"/>
      <c r="F78" s="15"/>
      <c r="G78" s="15"/>
      <c r="H78" s="19"/>
      <c r="I78" s="15"/>
      <c r="J78" s="15"/>
      <c r="K78" s="15"/>
      <c r="L78" s="15"/>
      <c r="M78" s="15"/>
      <c r="N78" s="9"/>
      <c r="O78" s="9"/>
    </row>
    <row r="79" spans="1:15" x14ac:dyDescent="0.35">
      <c r="A79" s="14"/>
      <c r="B79" s="14"/>
      <c r="C79" s="18"/>
      <c r="D79" s="14"/>
      <c r="E79" s="14"/>
      <c r="F79" s="14"/>
      <c r="G79" s="14"/>
      <c r="H79" s="18"/>
      <c r="I79" s="14"/>
      <c r="J79" s="14"/>
      <c r="K79" s="14"/>
      <c r="L79" s="14"/>
      <c r="M79" s="14"/>
      <c r="N79" s="9"/>
      <c r="O79" s="9"/>
    </row>
    <row r="80" spans="1:15" x14ac:dyDescent="0.35">
      <c r="A80" s="15"/>
      <c r="B80" s="15"/>
      <c r="C80" s="19"/>
      <c r="D80" s="15"/>
      <c r="E80" s="15"/>
      <c r="F80" s="15"/>
      <c r="G80" s="15"/>
      <c r="H80" s="19"/>
      <c r="I80" s="15"/>
      <c r="J80" s="15"/>
      <c r="K80" s="15"/>
      <c r="L80" s="15"/>
      <c r="M80" s="15"/>
      <c r="N80" s="9"/>
      <c r="O80" s="9"/>
    </row>
    <row r="81" spans="1:15" x14ac:dyDescent="0.35">
      <c r="A81" s="14"/>
      <c r="B81" s="14"/>
      <c r="C81" s="18"/>
      <c r="D81" s="14"/>
      <c r="E81" s="14"/>
      <c r="F81" s="14"/>
      <c r="G81" s="14"/>
      <c r="H81" s="18"/>
      <c r="I81" s="14"/>
      <c r="J81" s="14"/>
      <c r="K81" s="14"/>
      <c r="L81" s="14"/>
      <c r="M81" s="14"/>
      <c r="N81" s="9"/>
      <c r="O81" s="9"/>
    </row>
    <row r="82" spans="1:15" x14ac:dyDescent="0.35">
      <c r="A82" s="15"/>
      <c r="B82" s="15"/>
      <c r="C82" s="19"/>
      <c r="D82" s="15"/>
      <c r="E82" s="15"/>
      <c r="F82" s="15"/>
      <c r="G82" s="15"/>
      <c r="H82" s="19"/>
      <c r="I82" s="15"/>
      <c r="J82" s="15"/>
      <c r="K82" s="15"/>
      <c r="L82" s="15"/>
      <c r="M82" s="15"/>
      <c r="N82" s="9"/>
      <c r="O82" s="9"/>
    </row>
    <row r="83" spans="1:15" x14ac:dyDescent="0.35">
      <c r="A83" s="14"/>
      <c r="B83" s="14"/>
      <c r="C83" s="18"/>
      <c r="D83" s="14"/>
      <c r="E83" s="14"/>
      <c r="F83" s="14"/>
      <c r="G83" s="14"/>
      <c r="H83" s="18"/>
      <c r="I83" s="14"/>
      <c r="J83" s="14"/>
      <c r="K83" s="14"/>
      <c r="L83" s="14"/>
      <c r="M83" s="14"/>
      <c r="N83" s="9"/>
      <c r="O83" s="9"/>
    </row>
    <row r="84" spans="1:15" x14ac:dyDescent="0.35">
      <c r="A84" s="15"/>
      <c r="B84" s="15"/>
      <c r="C84" s="19"/>
      <c r="D84" s="15"/>
      <c r="E84" s="15"/>
      <c r="F84" s="15"/>
      <c r="G84" s="15"/>
      <c r="H84" s="19"/>
      <c r="I84" s="15"/>
      <c r="J84" s="15"/>
      <c r="K84" s="15"/>
      <c r="L84" s="15"/>
      <c r="M84" s="15"/>
      <c r="N84" s="9"/>
      <c r="O84" s="9"/>
    </row>
    <row r="85" spans="1:15" x14ac:dyDescent="0.35">
      <c r="A85" s="14"/>
      <c r="B85" s="14"/>
      <c r="C85" s="18"/>
      <c r="D85" s="14"/>
      <c r="E85" s="14"/>
      <c r="F85" s="14"/>
      <c r="G85" s="14"/>
      <c r="H85" s="18"/>
      <c r="I85" s="14"/>
      <c r="J85" s="14"/>
      <c r="K85" s="14"/>
      <c r="L85" s="14"/>
      <c r="M85" s="14"/>
      <c r="N85" s="9"/>
      <c r="O85" s="9"/>
    </row>
    <row r="86" spans="1:15" x14ac:dyDescent="0.35">
      <c r="A86" s="15"/>
      <c r="B86" s="15"/>
      <c r="C86" s="19"/>
      <c r="D86" s="15"/>
      <c r="E86" s="15"/>
      <c r="F86" s="15"/>
      <c r="G86" s="15"/>
      <c r="H86" s="19"/>
      <c r="I86" s="15"/>
      <c r="J86" s="15"/>
      <c r="K86" s="15"/>
      <c r="L86" s="15"/>
      <c r="M86" s="15"/>
      <c r="N86" s="9"/>
      <c r="O86" s="9"/>
    </row>
    <row r="87" spans="1:15" x14ac:dyDescent="0.35">
      <c r="A87" s="14"/>
      <c r="B87" s="14"/>
      <c r="C87" s="18"/>
      <c r="D87" s="14"/>
      <c r="E87" s="14"/>
      <c r="F87" s="14"/>
      <c r="G87" s="14"/>
      <c r="H87" s="18"/>
      <c r="I87" s="14"/>
      <c r="J87" s="14"/>
      <c r="K87" s="14"/>
      <c r="L87" s="14"/>
      <c r="M87" s="14"/>
      <c r="N87" s="9"/>
      <c r="O87" s="9"/>
    </row>
    <row r="88" spans="1:15" x14ac:dyDescent="0.35">
      <c r="A88" s="15"/>
      <c r="B88" s="15"/>
      <c r="C88" s="19"/>
      <c r="D88" s="15"/>
      <c r="E88" s="15"/>
      <c r="F88" s="15"/>
      <c r="G88" s="15"/>
      <c r="H88" s="19"/>
      <c r="I88" s="15"/>
      <c r="J88" s="15"/>
      <c r="K88" s="15"/>
      <c r="L88" s="15"/>
      <c r="M88" s="15"/>
      <c r="N88" s="9"/>
      <c r="O88" s="9"/>
    </row>
    <row r="89" spans="1:15" x14ac:dyDescent="0.35">
      <c r="A89" s="14"/>
      <c r="B89" s="14"/>
      <c r="C89" s="18"/>
      <c r="D89" s="14"/>
      <c r="E89" s="14"/>
      <c r="F89" s="14"/>
      <c r="G89" s="14"/>
      <c r="H89" s="18"/>
      <c r="I89" s="14"/>
      <c r="J89" s="14"/>
      <c r="K89" s="14"/>
      <c r="L89" s="14"/>
      <c r="M89" s="14"/>
      <c r="N89" s="9"/>
      <c r="O89" s="9"/>
    </row>
    <row r="90" spans="1:15" x14ac:dyDescent="0.35">
      <c r="A90" s="15"/>
      <c r="B90" s="15"/>
      <c r="C90" s="19"/>
      <c r="D90" s="15"/>
      <c r="E90" s="15"/>
      <c r="F90" s="15"/>
      <c r="G90" s="15"/>
      <c r="H90" s="19"/>
      <c r="I90" s="15"/>
      <c r="J90" s="15"/>
      <c r="K90" s="15"/>
      <c r="L90" s="15"/>
      <c r="M90" s="15"/>
      <c r="N90" s="9"/>
      <c r="O90" s="9"/>
    </row>
    <row r="91" spans="1:15" x14ac:dyDescent="0.35">
      <c r="A91" s="14"/>
      <c r="B91" s="14"/>
      <c r="C91" s="18"/>
      <c r="D91" s="14"/>
      <c r="E91" s="14"/>
      <c r="F91" s="14"/>
      <c r="G91" s="14"/>
      <c r="H91" s="18"/>
      <c r="I91" s="14"/>
      <c r="J91" s="14"/>
      <c r="K91" s="14"/>
      <c r="L91" s="14"/>
      <c r="M91" s="14"/>
      <c r="N91" s="9"/>
      <c r="O91" s="9"/>
    </row>
    <row r="92" spans="1:15" x14ac:dyDescent="0.35">
      <c r="A92" s="15"/>
      <c r="B92" s="15"/>
      <c r="C92" s="19"/>
      <c r="D92" s="15"/>
      <c r="E92" s="15"/>
      <c r="F92" s="15"/>
      <c r="G92" s="15"/>
      <c r="H92" s="19"/>
      <c r="I92" s="15"/>
      <c r="J92" s="15"/>
      <c r="K92" s="15"/>
      <c r="L92" s="15"/>
      <c r="M92" s="15"/>
      <c r="N92" s="9"/>
      <c r="O92" s="9"/>
    </row>
    <row r="93" spans="1:15" x14ac:dyDescent="0.35">
      <c r="A93" s="14"/>
      <c r="B93" s="14"/>
      <c r="C93" s="18"/>
      <c r="D93" s="14"/>
      <c r="E93" s="14"/>
      <c r="F93" s="14"/>
      <c r="G93" s="14"/>
      <c r="H93" s="18"/>
      <c r="I93" s="14"/>
      <c r="J93" s="14"/>
      <c r="K93" s="14"/>
      <c r="L93" s="14"/>
      <c r="M93" s="14"/>
      <c r="N93" s="9"/>
      <c r="O93" s="9"/>
    </row>
    <row r="94" spans="1:15" x14ac:dyDescent="0.35">
      <c r="A94" s="15"/>
      <c r="B94" s="15"/>
      <c r="C94" s="19"/>
      <c r="D94" s="15"/>
      <c r="E94" s="15"/>
      <c r="F94" s="15"/>
      <c r="G94" s="15"/>
      <c r="H94" s="19"/>
      <c r="I94" s="15"/>
      <c r="J94" s="15"/>
      <c r="K94" s="15"/>
      <c r="L94" s="15"/>
      <c r="M94" s="15"/>
      <c r="N94" s="9"/>
      <c r="O94" s="9"/>
    </row>
    <row r="95" spans="1:15" x14ac:dyDescent="0.35">
      <c r="A95" s="14"/>
      <c r="B95" s="14"/>
      <c r="C95" s="18"/>
      <c r="D95" s="14"/>
      <c r="E95" s="14"/>
      <c r="F95" s="14"/>
      <c r="G95" s="14"/>
      <c r="H95" s="18"/>
      <c r="I95" s="14"/>
      <c r="J95" s="14"/>
      <c r="K95" s="14"/>
      <c r="L95" s="14"/>
      <c r="M95" s="14"/>
      <c r="N95" s="9"/>
      <c r="O95" s="9"/>
    </row>
    <row r="96" spans="1:15" x14ac:dyDescent="0.35">
      <c r="A96" s="15"/>
      <c r="B96" s="15"/>
      <c r="C96" s="19"/>
      <c r="D96" s="15"/>
      <c r="E96" s="15"/>
      <c r="F96" s="15"/>
      <c r="G96" s="15"/>
      <c r="H96" s="19"/>
      <c r="I96" s="15"/>
      <c r="J96" s="15"/>
      <c r="K96" s="15"/>
      <c r="L96" s="15"/>
      <c r="M96" s="15"/>
      <c r="N96" s="9"/>
      <c r="O96" s="9"/>
    </row>
    <row r="97" spans="1:15" x14ac:dyDescent="0.35">
      <c r="A97" s="14"/>
      <c r="B97" s="14"/>
      <c r="C97" s="18"/>
      <c r="D97" s="14"/>
      <c r="E97" s="14"/>
      <c r="F97" s="14"/>
      <c r="G97" s="14"/>
      <c r="H97" s="18"/>
      <c r="I97" s="14"/>
      <c r="J97" s="14"/>
      <c r="K97" s="14"/>
      <c r="L97" s="14"/>
      <c r="M97" s="14"/>
      <c r="N97" s="9"/>
      <c r="O97" s="9"/>
    </row>
    <row r="98" spans="1:15" x14ac:dyDescent="0.35">
      <c r="A98" s="15"/>
      <c r="B98" s="15"/>
      <c r="C98" s="19"/>
      <c r="D98" s="15"/>
      <c r="E98" s="15"/>
      <c r="F98" s="15"/>
      <c r="G98" s="15"/>
      <c r="H98" s="19"/>
      <c r="I98" s="15"/>
      <c r="J98" s="15"/>
      <c r="K98" s="15"/>
      <c r="L98" s="15"/>
      <c r="M98" s="15"/>
      <c r="N98" s="9"/>
      <c r="O98" s="9"/>
    </row>
    <row r="99" spans="1:15" x14ac:dyDescent="0.35">
      <c r="A99" s="14"/>
      <c r="B99" s="14"/>
      <c r="C99" s="18"/>
      <c r="D99" s="14"/>
      <c r="E99" s="14"/>
      <c r="F99" s="14"/>
      <c r="G99" s="14"/>
      <c r="H99" s="18"/>
      <c r="I99" s="14"/>
      <c r="J99" s="14"/>
      <c r="K99" s="14"/>
      <c r="L99" s="14"/>
      <c r="M99" s="14"/>
      <c r="N99" s="9"/>
      <c r="O99" s="9"/>
    </row>
    <row r="100" spans="1:15" x14ac:dyDescent="0.35">
      <c r="A100" s="15"/>
      <c r="B100" s="15"/>
      <c r="C100" s="19"/>
      <c r="D100" s="15"/>
      <c r="E100" s="15"/>
      <c r="F100" s="15"/>
      <c r="G100" s="15"/>
      <c r="H100" s="19"/>
      <c r="I100" s="15"/>
      <c r="J100" s="15"/>
      <c r="K100" s="15"/>
      <c r="L100" s="15"/>
      <c r="M100" s="15"/>
      <c r="N100" s="9"/>
      <c r="O100" s="9"/>
    </row>
    <row r="101" spans="1:15" x14ac:dyDescent="0.35">
      <c r="A101" s="14"/>
      <c r="B101" s="14"/>
      <c r="C101" s="18"/>
      <c r="D101" s="14"/>
      <c r="E101" s="14"/>
      <c r="F101" s="14"/>
      <c r="G101" s="14"/>
      <c r="H101" s="18"/>
      <c r="I101" s="14"/>
      <c r="J101" s="14"/>
      <c r="K101" s="14"/>
      <c r="L101" s="14"/>
      <c r="M101" s="14"/>
      <c r="N101" s="9"/>
      <c r="O101" s="9"/>
    </row>
    <row r="102" spans="1:15" x14ac:dyDescent="0.35">
      <c r="A102" s="15"/>
      <c r="B102" s="15"/>
      <c r="C102" s="19"/>
      <c r="D102" s="15"/>
      <c r="E102" s="15"/>
      <c r="F102" s="15"/>
      <c r="G102" s="15"/>
      <c r="H102" s="19"/>
      <c r="I102" s="15"/>
      <c r="J102" s="15"/>
      <c r="K102" s="15"/>
      <c r="L102" s="15"/>
      <c r="M102" s="15"/>
      <c r="N102" s="9"/>
      <c r="O102" s="9"/>
    </row>
    <row r="103" spans="1:15" x14ac:dyDescent="0.35">
      <c r="A103" s="14"/>
      <c r="B103" s="14"/>
      <c r="C103" s="18"/>
      <c r="D103" s="14"/>
      <c r="E103" s="14"/>
      <c r="F103" s="14"/>
      <c r="G103" s="14"/>
      <c r="H103" s="18"/>
      <c r="I103" s="14"/>
      <c r="J103" s="14"/>
      <c r="K103" s="14"/>
      <c r="L103" s="14"/>
      <c r="M103" s="14"/>
      <c r="N103" s="9"/>
      <c r="O103" s="9"/>
    </row>
    <row r="104" spans="1:15" x14ac:dyDescent="0.35">
      <c r="A104" s="15"/>
      <c r="B104" s="15"/>
      <c r="C104" s="19"/>
      <c r="D104" s="15"/>
      <c r="E104" s="15"/>
      <c r="F104" s="15"/>
      <c r="G104" s="15"/>
      <c r="H104" s="19"/>
      <c r="I104" s="15"/>
      <c r="J104" s="15"/>
      <c r="K104" s="15"/>
      <c r="L104" s="15"/>
      <c r="M104" s="15"/>
      <c r="N104" s="9"/>
      <c r="O104" s="9"/>
    </row>
    <row r="105" spans="1:15" x14ac:dyDescent="0.35">
      <c r="A105" s="14"/>
      <c r="B105" s="14"/>
      <c r="C105" s="18"/>
      <c r="D105" s="14"/>
      <c r="E105" s="14"/>
      <c r="F105" s="14"/>
      <c r="G105" s="14"/>
      <c r="H105" s="18"/>
      <c r="I105" s="14"/>
      <c r="J105" s="14"/>
      <c r="K105" s="14"/>
      <c r="L105" s="14"/>
      <c r="M105" s="14"/>
      <c r="N105" s="9"/>
      <c r="O105" s="9"/>
    </row>
    <row r="106" spans="1:15" x14ac:dyDescent="0.35">
      <c r="A106" s="15"/>
      <c r="B106" s="15"/>
      <c r="C106" s="19"/>
      <c r="D106" s="15"/>
      <c r="E106" s="15"/>
      <c r="F106" s="15"/>
      <c r="G106" s="15"/>
      <c r="H106" s="19"/>
      <c r="I106" s="15"/>
      <c r="J106" s="15"/>
      <c r="K106" s="15"/>
      <c r="L106" s="15"/>
      <c r="M106" s="15"/>
      <c r="N106" s="9"/>
      <c r="O106" s="9"/>
    </row>
    <row r="107" spans="1:15" x14ac:dyDescent="0.35">
      <c r="A107" s="14"/>
      <c r="B107" s="14"/>
      <c r="C107" s="18"/>
      <c r="D107" s="14"/>
      <c r="E107" s="14"/>
      <c r="F107" s="14"/>
      <c r="G107" s="14"/>
      <c r="H107" s="18"/>
      <c r="I107" s="14"/>
      <c r="J107" s="14"/>
      <c r="K107" s="14"/>
      <c r="L107" s="14"/>
      <c r="M107" s="14"/>
      <c r="N107" s="9"/>
      <c r="O107" s="9"/>
    </row>
    <row r="108" spans="1:15" x14ac:dyDescent="0.35">
      <c r="A108" s="15"/>
      <c r="B108" s="15"/>
      <c r="C108" s="19"/>
      <c r="D108" s="15"/>
      <c r="E108" s="15"/>
      <c r="F108" s="15"/>
      <c r="G108" s="15"/>
      <c r="H108" s="19"/>
      <c r="I108" s="15"/>
      <c r="J108" s="15"/>
      <c r="K108" s="15"/>
      <c r="L108" s="15"/>
      <c r="M108" s="15"/>
      <c r="N108" s="9"/>
      <c r="O108" s="9"/>
    </row>
    <row r="109" spans="1:15" x14ac:dyDescent="0.35">
      <c r="A109" s="14"/>
      <c r="B109" s="14"/>
      <c r="C109" s="18"/>
      <c r="D109" s="14"/>
      <c r="E109" s="14"/>
      <c r="F109" s="14"/>
      <c r="G109" s="14"/>
      <c r="H109" s="18"/>
      <c r="I109" s="14"/>
      <c r="J109" s="14"/>
      <c r="K109" s="14"/>
      <c r="L109" s="14"/>
      <c r="M109" s="14"/>
      <c r="N109" s="9"/>
      <c r="O109" s="9"/>
    </row>
    <row r="110" spans="1:15" x14ac:dyDescent="0.35">
      <c r="A110" s="15"/>
      <c r="B110" s="15"/>
      <c r="C110" s="19"/>
      <c r="D110" s="15"/>
      <c r="E110" s="15"/>
      <c r="F110" s="15"/>
      <c r="G110" s="15"/>
      <c r="H110" s="19"/>
      <c r="I110" s="15"/>
      <c r="J110" s="15"/>
      <c r="K110" s="15"/>
      <c r="L110" s="15"/>
      <c r="M110" s="15"/>
      <c r="N110" s="9"/>
      <c r="O110" s="9"/>
    </row>
    <row r="111" spans="1:15" x14ac:dyDescent="0.35">
      <c r="A111" s="14"/>
      <c r="B111" s="14"/>
      <c r="C111" s="18"/>
      <c r="D111" s="14"/>
      <c r="E111" s="14"/>
      <c r="F111" s="14"/>
      <c r="G111" s="14"/>
      <c r="H111" s="18"/>
      <c r="I111" s="14"/>
      <c r="J111" s="14"/>
      <c r="K111" s="14"/>
      <c r="L111" s="14"/>
      <c r="M111" s="14"/>
      <c r="N111" s="9"/>
      <c r="O111" s="9"/>
    </row>
    <row r="112" spans="1:15" x14ac:dyDescent="0.35">
      <c r="A112" s="15"/>
      <c r="B112" s="15"/>
      <c r="C112" s="19"/>
      <c r="D112" s="15"/>
      <c r="E112" s="15"/>
      <c r="F112" s="15"/>
      <c r="G112" s="15"/>
      <c r="H112" s="19"/>
      <c r="I112" s="15"/>
      <c r="J112" s="15"/>
      <c r="K112" s="15"/>
      <c r="L112" s="15"/>
      <c r="M112" s="15"/>
      <c r="N112" s="9"/>
      <c r="O112" s="9"/>
    </row>
    <row r="113" spans="1:15" x14ac:dyDescent="0.35">
      <c r="A113" s="14"/>
      <c r="B113" s="14"/>
      <c r="C113" s="18"/>
      <c r="D113" s="14"/>
      <c r="E113" s="14"/>
      <c r="F113" s="14"/>
      <c r="G113" s="14"/>
      <c r="H113" s="18"/>
      <c r="I113" s="14"/>
      <c r="J113" s="14"/>
      <c r="K113" s="14"/>
      <c r="L113" s="14"/>
      <c r="M113" s="14"/>
      <c r="N113" s="9"/>
      <c r="O113" s="9"/>
    </row>
    <row r="114" spans="1:15" x14ac:dyDescent="0.35">
      <c r="A114" s="15"/>
      <c r="B114" s="15"/>
      <c r="C114" s="19"/>
      <c r="D114" s="15"/>
      <c r="E114" s="15"/>
      <c r="F114" s="15"/>
      <c r="G114" s="15"/>
      <c r="H114" s="19"/>
      <c r="I114" s="15"/>
      <c r="J114" s="15"/>
      <c r="K114" s="15"/>
      <c r="L114" s="15"/>
      <c r="M114" s="15"/>
      <c r="N114" s="9"/>
      <c r="O114" s="9"/>
    </row>
    <row r="115" spans="1:15" x14ac:dyDescent="0.35">
      <c r="A115" s="14"/>
      <c r="B115" s="14"/>
      <c r="C115" s="18"/>
      <c r="D115" s="14"/>
      <c r="E115" s="14"/>
      <c r="F115" s="14"/>
      <c r="G115" s="14"/>
      <c r="H115" s="18"/>
      <c r="I115" s="14"/>
      <c r="J115" s="14"/>
      <c r="K115" s="14"/>
      <c r="L115" s="14"/>
      <c r="M115" s="14"/>
      <c r="N115" s="9"/>
      <c r="O115" s="9"/>
    </row>
    <row r="116" spans="1:15" x14ac:dyDescent="0.35">
      <c r="A116" s="15"/>
      <c r="B116" s="15"/>
      <c r="C116" s="19"/>
      <c r="D116" s="15"/>
      <c r="E116" s="15"/>
      <c r="F116" s="15"/>
      <c r="G116" s="15"/>
      <c r="H116" s="19"/>
      <c r="I116" s="15"/>
      <c r="J116" s="15"/>
      <c r="K116" s="15"/>
      <c r="L116" s="15"/>
      <c r="M116" s="15"/>
      <c r="N116" s="9"/>
      <c r="O116" s="9"/>
    </row>
    <row r="117" spans="1:15" x14ac:dyDescent="0.35">
      <c r="A117" s="14"/>
      <c r="B117" s="14"/>
      <c r="C117" s="18"/>
      <c r="D117" s="14"/>
      <c r="E117" s="14"/>
      <c r="F117" s="14"/>
      <c r="G117" s="14"/>
      <c r="H117" s="18"/>
      <c r="I117" s="14"/>
      <c r="J117" s="14"/>
      <c r="K117" s="14"/>
      <c r="L117" s="14"/>
      <c r="M117" s="14"/>
      <c r="N117" s="9"/>
      <c r="O117" s="9"/>
    </row>
    <row r="118" spans="1:15" x14ac:dyDescent="0.35">
      <c r="A118" s="15"/>
      <c r="B118" s="15"/>
      <c r="C118" s="19"/>
      <c r="D118" s="15"/>
      <c r="E118" s="15"/>
      <c r="F118" s="15"/>
      <c r="G118" s="15"/>
      <c r="H118" s="19"/>
      <c r="I118" s="15"/>
      <c r="J118" s="15"/>
      <c r="K118" s="15"/>
      <c r="L118" s="15"/>
      <c r="M118" s="15"/>
      <c r="N118" s="9"/>
      <c r="O118" s="9"/>
    </row>
    <row r="119" spans="1:15" x14ac:dyDescent="0.35">
      <c r="A119" s="14"/>
      <c r="B119" s="14"/>
      <c r="C119" s="18"/>
      <c r="D119" s="14"/>
      <c r="E119" s="14"/>
      <c r="F119" s="14"/>
      <c r="G119" s="14"/>
      <c r="H119" s="18"/>
      <c r="I119" s="14"/>
      <c r="J119" s="14"/>
      <c r="K119" s="14"/>
      <c r="L119" s="14"/>
      <c r="M119" s="14"/>
      <c r="N119" s="9"/>
      <c r="O119" s="9"/>
    </row>
    <row r="120" spans="1:15" x14ac:dyDescent="0.35">
      <c r="A120" s="15"/>
      <c r="B120" s="15"/>
      <c r="C120" s="19"/>
      <c r="D120" s="15"/>
      <c r="E120" s="15"/>
      <c r="F120" s="15"/>
      <c r="G120" s="15"/>
      <c r="H120" s="19"/>
      <c r="I120" s="15"/>
      <c r="J120" s="15"/>
      <c r="K120" s="15"/>
      <c r="L120" s="15"/>
      <c r="M120" s="15"/>
      <c r="N120" s="9"/>
      <c r="O120" s="9"/>
    </row>
    <row r="121" spans="1:15" x14ac:dyDescent="0.35">
      <c r="A121" s="14"/>
      <c r="B121" s="14"/>
      <c r="C121" s="18"/>
      <c r="D121" s="14"/>
      <c r="E121" s="14"/>
      <c r="F121" s="14"/>
      <c r="G121" s="14"/>
      <c r="H121" s="18"/>
      <c r="I121" s="14"/>
      <c r="J121" s="14"/>
      <c r="K121" s="14"/>
      <c r="L121" s="14"/>
      <c r="M121" s="14"/>
      <c r="N121" s="9"/>
      <c r="O121" s="9"/>
    </row>
    <row r="122" spans="1:15" x14ac:dyDescent="0.35">
      <c r="A122" s="15"/>
      <c r="B122" s="15"/>
      <c r="C122" s="19"/>
      <c r="D122" s="15"/>
      <c r="E122" s="15"/>
      <c r="F122" s="15"/>
      <c r="G122" s="15"/>
      <c r="H122" s="19"/>
      <c r="I122" s="15"/>
      <c r="J122" s="15"/>
      <c r="K122" s="15"/>
      <c r="L122" s="15"/>
      <c r="M122" s="15"/>
      <c r="N122" s="9"/>
      <c r="O122" s="9"/>
    </row>
    <row r="123" spans="1:15" x14ac:dyDescent="0.35">
      <c r="A123" s="14"/>
      <c r="B123" s="14"/>
      <c r="C123" s="18"/>
      <c r="D123" s="14"/>
      <c r="E123" s="14"/>
      <c r="F123" s="14"/>
      <c r="G123" s="14"/>
      <c r="H123" s="18"/>
      <c r="I123" s="14"/>
      <c r="J123" s="14"/>
      <c r="K123" s="14"/>
      <c r="L123" s="14"/>
      <c r="M123" s="14"/>
      <c r="N123" s="9"/>
      <c r="O123" s="9"/>
    </row>
    <row r="124" spans="1:15" x14ac:dyDescent="0.35">
      <c r="A124" s="15"/>
      <c r="B124" s="15"/>
      <c r="C124" s="19"/>
      <c r="D124" s="15"/>
      <c r="E124" s="15"/>
      <c r="F124" s="15"/>
      <c r="G124" s="15"/>
      <c r="H124" s="19"/>
      <c r="I124" s="15"/>
      <c r="J124" s="15"/>
      <c r="K124" s="15"/>
      <c r="L124" s="15"/>
      <c r="M124" s="15"/>
      <c r="N124" s="9"/>
      <c r="O124" s="9"/>
    </row>
    <row r="125" spans="1:15" x14ac:dyDescent="0.35">
      <c r="A125" s="14"/>
      <c r="B125" s="14"/>
      <c r="C125" s="18"/>
      <c r="D125" s="14"/>
      <c r="E125" s="14"/>
      <c r="F125" s="14"/>
      <c r="G125" s="14"/>
      <c r="H125" s="18"/>
      <c r="I125" s="14"/>
      <c r="J125" s="14"/>
      <c r="K125" s="14"/>
      <c r="L125" s="14"/>
      <c r="M125" s="14"/>
      <c r="N125" s="9"/>
      <c r="O125" s="9"/>
    </row>
    <row r="126" spans="1:15" x14ac:dyDescent="0.35">
      <c r="A126" s="15"/>
      <c r="B126" s="15"/>
      <c r="C126" s="19"/>
      <c r="D126" s="15"/>
      <c r="E126" s="15"/>
      <c r="F126" s="15"/>
      <c r="G126" s="15"/>
      <c r="H126" s="19"/>
      <c r="I126" s="15"/>
      <c r="J126" s="15"/>
      <c r="K126" s="15"/>
      <c r="L126" s="15"/>
      <c r="M126" s="15"/>
      <c r="N126" s="9"/>
      <c r="O126" s="9"/>
    </row>
    <row r="127" spans="1:15" x14ac:dyDescent="0.35">
      <c r="A127" s="14"/>
      <c r="B127" s="14"/>
      <c r="C127" s="18"/>
      <c r="D127" s="14"/>
      <c r="E127" s="14"/>
      <c r="F127" s="14"/>
      <c r="G127" s="14"/>
      <c r="H127" s="18"/>
      <c r="I127" s="14"/>
      <c r="J127" s="14"/>
      <c r="K127" s="14"/>
      <c r="L127" s="14"/>
      <c r="M127" s="14"/>
      <c r="N127" s="9"/>
      <c r="O127" s="9"/>
    </row>
    <row r="128" spans="1:15" x14ac:dyDescent="0.35">
      <c r="A128" s="15"/>
      <c r="B128" s="15"/>
      <c r="C128" s="19"/>
      <c r="D128" s="15"/>
      <c r="E128" s="15"/>
      <c r="F128" s="15"/>
      <c r="G128" s="15"/>
      <c r="H128" s="19"/>
      <c r="I128" s="15"/>
      <c r="J128" s="15"/>
      <c r="K128" s="15"/>
      <c r="L128" s="15"/>
      <c r="M128" s="15"/>
      <c r="N128" s="9"/>
      <c r="O128" s="9"/>
    </row>
    <row r="129" spans="1:15" x14ac:dyDescent="0.35">
      <c r="A129" s="14"/>
      <c r="B129" s="14"/>
      <c r="C129" s="18"/>
      <c r="D129" s="14"/>
      <c r="E129" s="14"/>
      <c r="F129" s="14"/>
      <c r="G129" s="14"/>
      <c r="H129" s="18"/>
      <c r="I129" s="14"/>
      <c r="J129" s="14"/>
      <c r="K129" s="14"/>
      <c r="L129" s="14"/>
      <c r="M129" s="14"/>
      <c r="N129" s="9"/>
      <c r="O129" s="9"/>
    </row>
    <row r="130" spans="1:15" x14ac:dyDescent="0.35">
      <c r="A130" s="15"/>
      <c r="B130" s="15"/>
      <c r="C130" s="19"/>
      <c r="D130" s="15"/>
      <c r="E130" s="15"/>
      <c r="F130" s="15"/>
      <c r="G130" s="15"/>
      <c r="H130" s="19"/>
      <c r="I130" s="15"/>
      <c r="J130" s="15"/>
      <c r="K130" s="15"/>
      <c r="L130" s="15"/>
      <c r="M130" s="15"/>
      <c r="N130" s="9"/>
      <c r="O130" s="9"/>
    </row>
    <row r="131" spans="1:15" x14ac:dyDescent="0.35">
      <c r="A131" s="14"/>
      <c r="B131" s="14"/>
      <c r="C131" s="18"/>
      <c r="D131" s="14"/>
      <c r="E131" s="14"/>
      <c r="F131" s="14"/>
      <c r="G131" s="14"/>
      <c r="H131" s="18"/>
      <c r="I131" s="14"/>
      <c r="J131" s="14"/>
      <c r="K131" s="14"/>
      <c r="L131" s="14"/>
      <c r="M131" s="14"/>
      <c r="N131" s="9"/>
      <c r="O131" s="9"/>
    </row>
    <row r="132" spans="1:15" x14ac:dyDescent="0.35">
      <c r="A132" s="15"/>
      <c r="B132" s="15"/>
      <c r="C132" s="19"/>
      <c r="D132" s="15"/>
      <c r="E132" s="15"/>
      <c r="F132" s="15"/>
      <c r="G132" s="15"/>
      <c r="H132" s="19"/>
      <c r="I132" s="15"/>
      <c r="J132" s="15"/>
      <c r="K132" s="15"/>
      <c r="L132" s="15"/>
      <c r="M132" s="15"/>
      <c r="N132" s="9"/>
      <c r="O132" s="9"/>
    </row>
    <row r="133" spans="1:15" x14ac:dyDescent="0.35">
      <c r="A133" s="14"/>
      <c r="B133" s="14"/>
      <c r="C133" s="18"/>
      <c r="D133" s="14"/>
      <c r="E133" s="14"/>
      <c r="F133" s="14"/>
      <c r="G133" s="14"/>
      <c r="H133" s="18"/>
      <c r="I133" s="14"/>
      <c r="J133" s="14"/>
      <c r="K133" s="14"/>
      <c r="L133" s="14"/>
      <c r="M133" s="14"/>
      <c r="N133" s="9"/>
      <c r="O133" s="9"/>
    </row>
    <row r="134" spans="1:15" x14ac:dyDescent="0.35">
      <c r="A134" s="15"/>
      <c r="B134" s="15"/>
      <c r="C134" s="19"/>
      <c r="D134" s="15"/>
      <c r="E134" s="15"/>
      <c r="F134" s="15"/>
      <c r="G134" s="15"/>
      <c r="H134" s="19"/>
      <c r="I134" s="15"/>
      <c r="J134" s="15"/>
      <c r="K134" s="15"/>
      <c r="L134" s="15"/>
      <c r="M134" s="15"/>
      <c r="N134" s="9"/>
      <c r="O134" s="9"/>
    </row>
    <row r="135" spans="1:15" x14ac:dyDescent="0.35">
      <c r="A135" s="14"/>
      <c r="B135" s="14"/>
      <c r="C135" s="18"/>
      <c r="D135" s="14"/>
      <c r="E135" s="14"/>
      <c r="F135" s="14"/>
      <c r="G135" s="14"/>
      <c r="H135" s="18"/>
      <c r="I135" s="14"/>
      <c r="J135" s="14"/>
      <c r="K135" s="14"/>
      <c r="L135" s="14"/>
      <c r="M135" s="14"/>
      <c r="N135" s="9"/>
      <c r="O135" s="9"/>
    </row>
    <row r="136" spans="1:15" x14ac:dyDescent="0.35">
      <c r="A136" s="15"/>
      <c r="B136" s="15"/>
      <c r="C136" s="19"/>
      <c r="D136" s="15"/>
      <c r="E136" s="15"/>
      <c r="F136" s="15"/>
      <c r="G136" s="15"/>
      <c r="H136" s="19"/>
      <c r="I136" s="15"/>
      <c r="J136" s="15"/>
      <c r="K136" s="15"/>
      <c r="L136" s="15"/>
      <c r="M136" s="15"/>
      <c r="N136" s="9"/>
      <c r="O136" s="9"/>
    </row>
    <row r="137" spans="1:15" x14ac:dyDescent="0.35">
      <c r="A137" s="14"/>
      <c r="B137" s="14"/>
      <c r="C137" s="18"/>
      <c r="D137" s="14"/>
      <c r="E137" s="14"/>
      <c r="F137" s="14"/>
      <c r="G137" s="14"/>
      <c r="H137" s="18"/>
      <c r="I137" s="14"/>
      <c r="J137" s="14"/>
      <c r="K137" s="14"/>
      <c r="L137" s="14"/>
      <c r="M137" s="14"/>
      <c r="N137" s="9"/>
      <c r="O137" s="9"/>
    </row>
    <row r="138" spans="1:15" x14ac:dyDescent="0.35">
      <c r="A138" s="15"/>
      <c r="B138" s="15"/>
      <c r="C138" s="19"/>
      <c r="D138" s="15"/>
      <c r="E138" s="15"/>
      <c r="F138" s="15"/>
      <c r="G138" s="15"/>
      <c r="H138" s="19"/>
      <c r="I138" s="15"/>
      <c r="J138" s="15"/>
      <c r="K138" s="15"/>
      <c r="L138" s="15"/>
      <c r="M138" s="15"/>
      <c r="N138" s="9"/>
      <c r="O138" s="9"/>
    </row>
    <row r="139" spans="1:15" x14ac:dyDescent="0.35">
      <c r="A139" s="14"/>
      <c r="B139" s="14"/>
      <c r="C139" s="18"/>
      <c r="D139" s="14"/>
      <c r="E139" s="14"/>
      <c r="F139" s="14"/>
      <c r="G139" s="14"/>
      <c r="H139" s="18"/>
      <c r="I139" s="14"/>
      <c r="J139" s="14"/>
      <c r="K139" s="14"/>
      <c r="L139" s="14"/>
      <c r="M139" s="14"/>
      <c r="N139" s="9"/>
      <c r="O139" s="9"/>
    </row>
    <row r="140" spans="1:15" x14ac:dyDescent="0.35">
      <c r="A140" s="15"/>
      <c r="B140" s="15"/>
      <c r="C140" s="19"/>
      <c r="D140" s="15"/>
      <c r="E140" s="15"/>
      <c r="F140" s="15"/>
      <c r="G140" s="15"/>
      <c r="H140" s="19"/>
      <c r="I140" s="15"/>
      <c r="J140" s="15"/>
      <c r="K140" s="15"/>
      <c r="L140" s="15"/>
      <c r="M140" s="15"/>
      <c r="N140" s="9"/>
      <c r="O140" s="9"/>
    </row>
    <row r="141" spans="1:15" x14ac:dyDescent="0.35">
      <c r="A141" s="14"/>
      <c r="B141" s="14"/>
      <c r="C141" s="18"/>
      <c r="D141" s="14"/>
      <c r="E141" s="14"/>
      <c r="F141" s="14"/>
      <c r="G141" s="14"/>
      <c r="H141" s="18"/>
      <c r="I141" s="14"/>
      <c r="J141" s="14"/>
      <c r="K141" s="14"/>
      <c r="L141" s="14"/>
      <c r="M141" s="14"/>
      <c r="N141" s="9"/>
      <c r="O141" s="9"/>
    </row>
    <row r="142" spans="1:15" x14ac:dyDescent="0.35">
      <c r="A142" s="15"/>
      <c r="B142" s="15"/>
      <c r="C142" s="19"/>
      <c r="D142" s="15"/>
      <c r="E142" s="15"/>
      <c r="F142" s="15"/>
      <c r="G142" s="15"/>
      <c r="H142" s="19"/>
      <c r="I142" s="15"/>
      <c r="J142" s="15"/>
      <c r="K142" s="15"/>
      <c r="L142" s="15"/>
      <c r="M142" s="15"/>
      <c r="N142" s="9"/>
      <c r="O142" s="9"/>
    </row>
    <row r="143" spans="1:15" x14ac:dyDescent="0.35">
      <c r="A143" s="14"/>
      <c r="B143" s="14"/>
      <c r="C143" s="18"/>
      <c r="D143" s="14"/>
      <c r="E143" s="14"/>
      <c r="F143" s="14"/>
      <c r="G143" s="14"/>
      <c r="H143" s="18"/>
      <c r="I143" s="14"/>
      <c r="J143" s="14"/>
      <c r="K143" s="14"/>
      <c r="L143" s="14"/>
      <c r="M143" s="14"/>
      <c r="N143" s="9"/>
      <c r="O143" s="9"/>
    </row>
    <row r="144" spans="1:15" x14ac:dyDescent="0.35">
      <c r="A144" s="15"/>
      <c r="B144" s="15"/>
      <c r="C144" s="19"/>
      <c r="D144" s="15"/>
      <c r="E144" s="15"/>
      <c r="F144" s="15"/>
      <c r="G144" s="15"/>
      <c r="H144" s="19"/>
      <c r="I144" s="15"/>
      <c r="J144" s="15"/>
      <c r="K144" s="15"/>
      <c r="L144" s="15"/>
      <c r="M144" s="15"/>
      <c r="N144" s="9"/>
      <c r="O144" s="9"/>
    </row>
    <row r="145" spans="1:15" x14ac:dyDescent="0.35">
      <c r="A145" s="14"/>
      <c r="B145" s="14"/>
      <c r="C145" s="18"/>
      <c r="D145" s="14"/>
      <c r="E145" s="14"/>
      <c r="F145" s="14"/>
      <c r="G145" s="14"/>
      <c r="H145" s="18"/>
      <c r="I145" s="14"/>
      <c r="J145" s="14"/>
      <c r="K145" s="14"/>
      <c r="L145" s="14"/>
      <c r="M145" s="14"/>
      <c r="N145" s="9"/>
      <c r="O145" s="9"/>
    </row>
    <row r="146" spans="1:15" x14ac:dyDescent="0.35">
      <c r="A146" s="15"/>
      <c r="B146" s="15"/>
      <c r="C146" s="19"/>
      <c r="D146" s="15"/>
      <c r="E146" s="15"/>
      <c r="F146" s="15"/>
      <c r="G146" s="15"/>
      <c r="H146" s="19"/>
      <c r="I146" s="15"/>
      <c r="J146" s="15"/>
      <c r="K146" s="15"/>
      <c r="L146" s="15"/>
      <c r="M146" s="15"/>
      <c r="N146" s="9"/>
      <c r="O146" s="9"/>
    </row>
    <row r="147" spans="1:15" x14ac:dyDescent="0.35">
      <c r="A147" s="14"/>
      <c r="B147" s="14"/>
      <c r="C147" s="18"/>
      <c r="D147" s="14"/>
      <c r="E147" s="14"/>
      <c r="F147" s="14"/>
      <c r="G147" s="14"/>
      <c r="H147" s="18"/>
      <c r="I147" s="14"/>
      <c r="J147" s="14"/>
      <c r="K147" s="14"/>
      <c r="L147" s="14"/>
      <c r="M147" s="14"/>
      <c r="N147" s="9"/>
      <c r="O147" s="9"/>
    </row>
    <row r="148" spans="1:15" x14ac:dyDescent="0.35">
      <c r="A148" s="15"/>
      <c r="B148" s="15"/>
      <c r="C148" s="19"/>
      <c r="D148" s="15"/>
      <c r="E148" s="15"/>
      <c r="F148" s="15"/>
      <c r="G148" s="15"/>
      <c r="H148" s="19"/>
      <c r="I148" s="15"/>
      <c r="J148" s="15"/>
      <c r="K148" s="15"/>
      <c r="L148" s="15"/>
      <c r="M148" s="15"/>
      <c r="N148" s="9"/>
      <c r="O148" s="9"/>
    </row>
    <row r="149" spans="1:15" x14ac:dyDescent="0.35">
      <c r="A149" s="14"/>
      <c r="B149" s="14"/>
      <c r="C149" s="18"/>
      <c r="D149" s="14"/>
      <c r="E149" s="14"/>
      <c r="F149" s="14"/>
      <c r="G149" s="14"/>
      <c r="H149" s="18"/>
      <c r="I149" s="14"/>
      <c r="J149" s="14"/>
      <c r="K149" s="14"/>
      <c r="L149" s="14"/>
      <c r="M149" s="14"/>
      <c r="N149" s="9"/>
      <c r="O149" s="9"/>
    </row>
    <row r="150" spans="1:15" x14ac:dyDescent="0.35">
      <c r="A150" s="15"/>
      <c r="B150" s="15"/>
      <c r="C150" s="19"/>
      <c r="D150" s="15"/>
      <c r="E150" s="15"/>
      <c r="F150" s="15"/>
      <c r="G150" s="15"/>
      <c r="H150" s="19"/>
      <c r="I150" s="15"/>
      <c r="J150" s="15"/>
      <c r="K150" s="15"/>
      <c r="L150" s="15"/>
      <c r="M150" s="15"/>
      <c r="N150" s="9"/>
      <c r="O150" s="9"/>
    </row>
    <row r="151" spans="1:15" x14ac:dyDescent="0.35">
      <c r="A151" s="14"/>
      <c r="B151" s="14"/>
      <c r="C151" s="18"/>
      <c r="D151" s="14"/>
      <c r="E151" s="14"/>
      <c r="F151" s="14"/>
      <c r="G151" s="14"/>
      <c r="H151" s="18"/>
      <c r="I151" s="14"/>
      <c r="J151" s="14"/>
      <c r="K151" s="14"/>
      <c r="L151" s="14"/>
      <c r="M151" s="14"/>
      <c r="N151" s="9"/>
      <c r="O151" s="9"/>
    </row>
    <row r="152" spans="1:15" x14ac:dyDescent="0.35">
      <c r="A152" s="15"/>
      <c r="B152" s="15"/>
      <c r="C152" s="19"/>
      <c r="D152" s="15"/>
      <c r="E152" s="15"/>
      <c r="F152" s="15"/>
      <c r="G152" s="15"/>
      <c r="H152" s="19"/>
      <c r="I152" s="15"/>
      <c r="J152" s="15"/>
      <c r="K152" s="15"/>
      <c r="L152" s="15"/>
      <c r="M152" s="15"/>
      <c r="N152" s="9"/>
      <c r="O152" s="9"/>
    </row>
    <row r="153" spans="1:15" x14ac:dyDescent="0.35">
      <c r="A153" s="14"/>
      <c r="B153" s="14"/>
      <c r="C153" s="18"/>
      <c r="D153" s="14"/>
      <c r="E153" s="14"/>
      <c r="F153" s="14"/>
      <c r="G153" s="14"/>
      <c r="H153" s="18"/>
      <c r="I153" s="14"/>
      <c r="J153" s="14"/>
      <c r="K153" s="14"/>
      <c r="L153" s="14"/>
      <c r="M153" s="14"/>
      <c r="N153" s="9"/>
      <c r="O153" s="9"/>
    </row>
    <row r="154" spans="1:15" x14ac:dyDescent="0.35">
      <c r="A154" s="15"/>
      <c r="B154" s="15"/>
      <c r="C154" s="19"/>
      <c r="D154" s="15"/>
      <c r="E154" s="15"/>
      <c r="F154" s="15"/>
      <c r="G154" s="15"/>
      <c r="H154" s="19"/>
      <c r="I154" s="15"/>
      <c r="J154" s="15"/>
      <c r="K154" s="15"/>
      <c r="L154" s="15"/>
      <c r="M154" s="15"/>
      <c r="N154" s="9"/>
      <c r="O154" s="9"/>
    </row>
    <row r="155" spans="1:15" x14ac:dyDescent="0.35">
      <c r="A155" s="14"/>
      <c r="B155" s="14"/>
      <c r="C155" s="18"/>
      <c r="D155" s="14"/>
      <c r="E155" s="14"/>
      <c r="F155" s="14"/>
      <c r="G155" s="14"/>
      <c r="H155" s="18"/>
      <c r="I155" s="14"/>
      <c r="J155" s="14"/>
      <c r="K155" s="14"/>
      <c r="L155" s="14"/>
      <c r="M155" s="14"/>
      <c r="N155" s="9"/>
      <c r="O155" s="9"/>
    </row>
    <row r="156" spans="1:15" x14ac:dyDescent="0.35">
      <c r="A156" s="15"/>
      <c r="B156" s="15"/>
      <c r="C156" s="19"/>
      <c r="D156" s="15"/>
      <c r="E156" s="15"/>
      <c r="F156" s="15"/>
      <c r="G156" s="15"/>
      <c r="H156" s="19"/>
      <c r="I156" s="15"/>
      <c r="J156" s="15"/>
      <c r="K156" s="15"/>
      <c r="L156" s="15"/>
      <c r="M156" s="15"/>
      <c r="N156" s="9"/>
      <c r="O156" s="9"/>
    </row>
    <row r="157" spans="1:15" x14ac:dyDescent="0.35">
      <c r="A157" s="14"/>
      <c r="B157" s="14"/>
      <c r="C157" s="18"/>
      <c r="D157" s="14"/>
      <c r="E157" s="14"/>
      <c r="F157" s="14"/>
      <c r="G157" s="14"/>
      <c r="H157" s="18"/>
      <c r="I157" s="14"/>
      <c r="J157" s="14"/>
      <c r="K157" s="14"/>
      <c r="L157" s="14"/>
      <c r="M157" s="14"/>
      <c r="N157" s="9"/>
      <c r="O157" s="9"/>
    </row>
    <row r="158" spans="1:15" x14ac:dyDescent="0.35">
      <c r="A158" s="15"/>
      <c r="B158" s="15"/>
      <c r="C158" s="19"/>
      <c r="D158" s="15"/>
      <c r="E158" s="15"/>
      <c r="F158" s="15"/>
      <c r="G158" s="15"/>
      <c r="H158" s="19"/>
      <c r="I158" s="15"/>
      <c r="J158" s="15"/>
      <c r="K158" s="15"/>
      <c r="L158" s="15"/>
      <c r="M158" s="15"/>
      <c r="N158" s="9"/>
      <c r="O158" s="9"/>
    </row>
    <row r="159" spans="1:15" x14ac:dyDescent="0.35">
      <c r="A159" s="14"/>
      <c r="B159" s="14"/>
      <c r="C159" s="18"/>
      <c r="D159" s="14"/>
      <c r="E159" s="14"/>
      <c r="F159" s="14"/>
      <c r="G159" s="14"/>
      <c r="H159" s="18"/>
      <c r="I159" s="14"/>
      <c r="J159" s="14"/>
      <c r="K159" s="14"/>
      <c r="L159" s="14"/>
      <c r="M159" s="14"/>
      <c r="N159" s="9"/>
      <c r="O159" s="9"/>
    </row>
    <row r="160" spans="1:15" x14ac:dyDescent="0.35">
      <c r="A160" s="15"/>
      <c r="B160" s="15"/>
      <c r="C160" s="19"/>
      <c r="D160" s="15"/>
      <c r="E160" s="15"/>
      <c r="F160" s="15"/>
      <c r="G160" s="15"/>
      <c r="H160" s="19"/>
      <c r="I160" s="15"/>
      <c r="J160" s="15"/>
      <c r="K160" s="15"/>
      <c r="L160" s="15"/>
      <c r="M160" s="15"/>
      <c r="N160" s="9"/>
      <c r="O160" s="9"/>
    </row>
    <row r="161" spans="1:15" x14ac:dyDescent="0.35">
      <c r="A161" s="14"/>
      <c r="B161" s="14"/>
      <c r="C161" s="18"/>
      <c r="D161" s="14"/>
      <c r="E161" s="14"/>
      <c r="F161" s="14"/>
      <c r="G161" s="14"/>
      <c r="H161" s="18"/>
      <c r="I161" s="14"/>
      <c r="J161" s="14"/>
      <c r="K161" s="14"/>
      <c r="L161" s="14"/>
      <c r="M161" s="14"/>
      <c r="N161" s="9"/>
      <c r="O161" s="9"/>
    </row>
    <row r="162" spans="1:15" x14ac:dyDescent="0.35">
      <c r="A162" s="15"/>
      <c r="B162" s="15"/>
      <c r="C162" s="19"/>
      <c r="D162" s="15"/>
      <c r="E162" s="15"/>
      <c r="F162" s="15"/>
      <c r="G162" s="15"/>
      <c r="H162" s="19"/>
      <c r="I162" s="15"/>
      <c r="J162" s="15"/>
      <c r="K162" s="15"/>
      <c r="L162" s="15"/>
      <c r="M162" s="15"/>
      <c r="N162" s="9"/>
      <c r="O162" s="9"/>
    </row>
    <row r="163" spans="1:15" x14ac:dyDescent="0.35">
      <c r="A163" s="14"/>
      <c r="B163" s="14"/>
      <c r="C163" s="18"/>
      <c r="D163" s="14"/>
      <c r="E163" s="14"/>
      <c r="F163" s="14"/>
      <c r="G163" s="14"/>
      <c r="H163" s="18"/>
      <c r="I163" s="14"/>
      <c r="J163" s="14"/>
      <c r="K163" s="14"/>
      <c r="L163" s="14"/>
      <c r="M163" s="14"/>
      <c r="N163" s="9"/>
      <c r="O163" s="9"/>
    </row>
    <row r="164" spans="1:15" x14ac:dyDescent="0.35">
      <c r="A164" s="15"/>
      <c r="B164" s="15"/>
      <c r="C164" s="19"/>
      <c r="D164" s="15"/>
      <c r="E164" s="15"/>
      <c r="F164" s="15"/>
      <c r="G164" s="15"/>
      <c r="H164" s="19"/>
      <c r="I164" s="15"/>
      <c r="J164" s="15"/>
      <c r="K164" s="15"/>
      <c r="L164" s="15"/>
      <c r="M164" s="15"/>
      <c r="N164" s="9"/>
      <c r="O164" s="9"/>
    </row>
    <row r="165" spans="1:15" x14ac:dyDescent="0.35">
      <c r="A165" s="14"/>
      <c r="B165" s="14"/>
      <c r="C165" s="18"/>
      <c r="D165" s="14"/>
      <c r="E165" s="14"/>
      <c r="F165" s="14"/>
      <c r="G165" s="14"/>
      <c r="H165" s="18"/>
      <c r="I165" s="14"/>
      <c r="J165" s="14"/>
      <c r="K165" s="14"/>
      <c r="L165" s="14"/>
      <c r="M165" s="14"/>
      <c r="N165" s="9"/>
      <c r="O165" s="9"/>
    </row>
    <row r="166" spans="1:15" x14ac:dyDescent="0.35">
      <c r="A166" s="15"/>
      <c r="B166" s="15"/>
      <c r="C166" s="19"/>
      <c r="D166" s="15"/>
      <c r="E166" s="15"/>
      <c r="F166" s="15"/>
      <c r="G166" s="15"/>
      <c r="H166" s="19"/>
      <c r="I166" s="15"/>
      <c r="J166" s="15"/>
      <c r="K166" s="15"/>
      <c r="L166" s="15"/>
      <c r="M166" s="15"/>
      <c r="N166" s="9"/>
      <c r="O166" s="9"/>
    </row>
    <row r="167" spans="1:15" x14ac:dyDescent="0.35">
      <c r="A167" s="14"/>
      <c r="B167" s="14"/>
      <c r="C167" s="18"/>
      <c r="D167" s="14"/>
      <c r="E167" s="14"/>
      <c r="F167" s="14"/>
      <c r="G167" s="14"/>
      <c r="H167" s="18"/>
      <c r="I167" s="14"/>
      <c r="J167" s="14"/>
      <c r="K167" s="14"/>
      <c r="L167" s="14"/>
      <c r="M167" s="14"/>
      <c r="N167" s="9"/>
      <c r="O167" s="9"/>
    </row>
    <row r="168" spans="1:15" x14ac:dyDescent="0.35">
      <c r="A168" s="15"/>
      <c r="B168" s="15"/>
      <c r="C168" s="19"/>
      <c r="D168" s="15"/>
      <c r="E168" s="15"/>
      <c r="F168" s="15"/>
      <c r="G168" s="15"/>
      <c r="H168" s="19"/>
      <c r="I168" s="15"/>
      <c r="J168" s="15"/>
      <c r="K168" s="15"/>
      <c r="L168" s="15"/>
      <c r="M168" s="15"/>
      <c r="N168" s="9"/>
      <c r="O168" s="9"/>
    </row>
    <row r="169" spans="1:15" x14ac:dyDescent="0.35">
      <c r="A169" s="14"/>
      <c r="B169" s="14"/>
      <c r="C169" s="18"/>
      <c r="D169" s="14"/>
      <c r="E169" s="14"/>
      <c r="F169" s="14"/>
      <c r="G169" s="14"/>
      <c r="H169" s="18"/>
      <c r="I169" s="14"/>
      <c r="J169" s="14"/>
      <c r="K169" s="14"/>
      <c r="L169" s="14"/>
      <c r="M169" s="14"/>
      <c r="N169" s="9"/>
      <c r="O169" s="9"/>
    </row>
    <row r="170" spans="1:15" x14ac:dyDescent="0.35">
      <c r="A170" s="15"/>
      <c r="B170" s="15"/>
      <c r="C170" s="19"/>
      <c r="D170" s="15"/>
      <c r="E170" s="15"/>
      <c r="F170" s="15"/>
      <c r="G170" s="15"/>
      <c r="H170" s="19"/>
      <c r="I170" s="15"/>
      <c r="J170" s="15"/>
      <c r="K170" s="15"/>
      <c r="L170" s="15"/>
      <c r="M170" s="15"/>
      <c r="N170" s="9"/>
      <c r="O170" s="9"/>
    </row>
    <row r="171" spans="1:15" x14ac:dyDescent="0.35">
      <c r="A171" s="14"/>
      <c r="B171" s="14"/>
      <c r="C171" s="18"/>
      <c r="D171" s="14"/>
      <c r="E171" s="14"/>
      <c r="F171" s="14"/>
      <c r="G171" s="14"/>
      <c r="H171" s="18"/>
      <c r="I171" s="14"/>
      <c r="J171" s="14"/>
      <c r="K171" s="14"/>
      <c r="L171" s="14"/>
      <c r="M171" s="14"/>
      <c r="N171" s="9"/>
      <c r="O171" s="9"/>
    </row>
    <row r="172" spans="1:15" x14ac:dyDescent="0.35">
      <c r="A172" s="15"/>
      <c r="B172" s="15"/>
      <c r="C172" s="19"/>
      <c r="D172" s="15"/>
      <c r="E172" s="15"/>
      <c r="F172" s="15"/>
      <c r="G172" s="15"/>
      <c r="H172" s="19"/>
      <c r="I172" s="15"/>
      <c r="J172" s="15"/>
      <c r="K172" s="15"/>
      <c r="L172" s="15"/>
      <c r="M172" s="15"/>
      <c r="N172" s="9"/>
      <c r="O172" s="9"/>
    </row>
    <row r="173" spans="1:15" x14ac:dyDescent="0.35">
      <c r="A173" s="14"/>
      <c r="B173" s="14"/>
      <c r="C173" s="18"/>
      <c r="D173" s="14"/>
      <c r="E173" s="14"/>
      <c r="F173" s="14"/>
      <c r="G173" s="14"/>
      <c r="H173" s="18"/>
      <c r="I173" s="14"/>
      <c r="J173" s="14"/>
      <c r="K173" s="14"/>
      <c r="L173" s="14"/>
      <c r="M173" s="14"/>
      <c r="N173" s="9"/>
      <c r="O173" s="9"/>
    </row>
    <row r="174" spans="1:15" x14ac:dyDescent="0.35">
      <c r="A174" s="15"/>
      <c r="B174" s="15"/>
      <c r="C174" s="19"/>
      <c r="D174" s="15"/>
      <c r="E174" s="15"/>
      <c r="F174" s="15"/>
      <c r="G174" s="15"/>
      <c r="H174" s="19"/>
      <c r="I174" s="15"/>
      <c r="J174" s="15"/>
      <c r="K174" s="15"/>
      <c r="L174" s="15"/>
      <c r="M174" s="15"/>
      <c r="N174" s="9"/>
      <c r="O174" s="9"/>
    </row>
    <row r="175" spans="1:15" x14ac:dyDescent="0.35">
      <c r="A175" s="14"/>
      <c r="B175" s="14"/>
      <c r="C175" s="18"/>
      <c r="D175" s="14"/>
      <c r="E175" s="14"/>
      <c r="F175" s="14"/>
      <c r="G175" s="14"/>
      <c r="H175" s="18"/>
      <c r="I175" s="14"/>
      <c r="J175" s="14"/>
      <c r="K175" s="14"/>
      <c r="L175" s="14"/>
      <c r="M175" s="14"/>
      <c r="N175" s="9"/>
      <c r="O175" s="9"/>
    </row>
    <row r="176" spans="1:15" x14ac:dyDescent="0.35">
      <c r="A176" s="15"/>
      <c r="B176" s="15"/>
      <c r="C176" s="19"/>
      <c r="D176" s="15"/>
      <c r="E176" s="15"/>
      <c r="F176" s="15"/>
      <c r="G176" s="15"/>
      <c r="H176" s="19"/>
      <c r="I176" s="15"/>
      <c r="J176" s="15"/>
      <c r="K176" s="15"/>
      <c r="L176" s="15"/>
      <c r="M176" s="15"/>
      <c r="N176" s="9"/>
      <c r="O176" s="9"/>
    </row>
    <row r="177" spans="1:15" x14ac:dyDescent="0.35">
      <c r="A177" s="14"/>
      <c r="B177" s="14"/>
      <c r="C177" s="18"/>
      <c r="D177" s="14"/>
      <c r="E177" s="14"/>
      <c r="F177" s="14"/>
      <c r="G177" s="14"/>
      <c r="H177" s="18"/>
      <c r="I177" s="14"/>
      <c r="J177" s="14"/>
      <c r="K177" s="14"/>
      <c r="L177" s="14"/>
      <c r="M177" s="14"/>
      <c r="N177" s="9"/>
      <c r="O177" s="9"/>
    </row>
    <row r="178" spans="1:15" x14ac:dyDescent="0.35">
      <c r="A178" s="15"/>
      <c r="B178" s="15"/>
      <c r="C178" s="19"/>
      <c r="D178" s="15"/>
      <c r="E178" s="15"/>
      <c r="F178" s="15"/>
      <c r="G178" s="15"/>
      <c r="H178" s="19"/>
      <c r="I178" s="15"/>
      <c r="J178" s="15"/>
      <c r="K178" s="15"/>
      <c r="L178" s="15"/>
      <c r="M178" s="15"/>
      <c r="N178" s="9"/>
      <c r="O178" s="9"/>
    </row>
    <row r="179" spans="1:15" x14ac:dyDescent="0.35">
      <c r="A179" s="14"/>
      <c r="B179" s="14"/>
      <c r="C179" s="18"/>
      <c r="D179" s="14"/>
      <c r="E179" s="14"/>
      <c r="F179" s="14"/>
      <c r="G179" s="14"/>
      <c r="H179" s="18"/>
      <c r="I179" s="14"/>
      <c r="J179" s="14"/>
      <c r="K179" s="14"/>
      <c r="L179" s="14"/>
      <c r="M179" s="14"/>
      <c r="N179" s="9"/>
      <c r="O179" s="9"/>
    </row>
    <row r="180" spans="1:15" x14ac:dyDescent="0.35">
      <c r="A180" s="15"/>
      <c r="B180" s="15"/>
      <c r="C180" s="19"/>
      <c r="D180" s="15"/>
      <c r="E180" s="15"/>
      <c r="F180" s="15"/>
      <c r="G180" s="15"/>
      <c r="H180" s="19"/>
      <c r="I180" s="15"/>
      <c r="J180" s="15"/>
      <c r="K180" s="15"/>
      <c r="L180" s="15"/>
      <c r="M180" s="15"/>
      <c r="N180" s="9"/>
      <c r="O180" s="9"/>
    </row>
    <row r="181" spans="1:15" x14ac:dyDescent="0.35">
      <c r="A181" s="14"/>
      <c r="B181" s="14"/>
      <c r="C181" s="18"/>
      <c r="D181" s="14"/>
      <c r="E181" s="14"/>
      <c r="F181" s="14"/>
      <c r="G181" s="14"/>
      <c r="H181" s="18"/>
      <c r="I181" s="14"/>
      <c r="J181" s="14"/>
      <c r="K181" s="14"/>
      <c r="L181" s="14"/>
      <c r="M181" s="14"/>
      <c r="N181" s="9"/>
      <c r="O181" s="9"/>
    </row>
    <row r="182" spans="1:15" x14ac:dyDescent="0.35">
      <c r="A182" s="15"/>
      <c r="B182" s="15"/>
      <c r="C182" s="19"/>
      <c r="D182" s="15"/>
      <c r="E182" s="15"/>
      <c r="F182" s="15"/>
      <c r="G182" s="15"/>
      <c r="H182" s="19"/>
      <c r="I182" s="15"/>
      <c r="J182" s="15"/>
      <c r="K182" s="15"/>
      <c r="L182" s="15"/>
      <c r="M182" s="15"/>
      <c r="N182" s="9"/>
      <c r="O182" s="9"/>
    </row>
    <row r="183" spans="1:15" x14ac:dyDescent="0.35">
      <c r="A183" s="14"/>
      <c r="B183" s="14"/>
      <c r="C183" s="18"/>
      <c r="D183" s="14"/>
      <c r="E183" s="14"/>
      <c r="F183" s="14"/>
      <c r="G183" s="14"/>
      <c r="H183" s="18"/>
      <c r="I183" s="14"/>
      <c r="J183" s="14"/>
      <c r="K183" s="14"/>
      <c r="L183" s="14"/>
      <c r="M183" s="14"/>
      <c r="N183" s="9"/>
      <c r="O183" s="9"/>
    </row>
    <row r="184" spans="1:15" x14ac:dyDescent="0.35">
      <c r="A184" s="15"/>
      <c r="B184" s="15"/>
      <c r="C184" s="19"/>
      <c r="D184" s="15"/>
      <c r="E184" s="15"/>
      <c r="F184" s="15"/>
      <c r="G184" s="15"/>
      <c r="H184" s="19"/>
      <c r="I184" s="15"/>
      <c r="J184" s="15"/>
      <c r="K184" s="15"/>
      <c r="L184" s="15"/>
      <c r="M184" s="15"/>
      <c r="N184" s="9"/>
      <c r="O184" s="9"/>
    </row>
    <row r="185" spans="1:15" x14ac:dyDescent="0.35">
      <c r="A185" s="14"/>
      <c r="B185" s="14"/>
      <c r="C185" s="18"/>
      <c r="D185" s="14"/>
      <c r="E185" s="14"/>
      <c r="F185" s="14"/>
      <c r="G185" s="14"/>
      <c r="H185" s="18"/>
      <c r="I185" s="14"/>
      <c r="J185" s="14"/>
      <c r="K185" s="14"/>
      <c r="L185" s="14"/>
      <c r="M185" s="14"/>
      <c r="N185" s="9"/>
      <c r="O185" s="9"/>
    </row>
    <row r="186" spans="1:15" x14ac:dyDescent="0.35">
      <c r="A186" s="15"/>
      <c r="B186" s="15"/>
      <c r="C186" s="19"/>
      <c r="D186" s="15"/>
      <c r="E186" s="15"/>
      <c r="F186" s="15"/>
      <c r="G186" s="15"/>
      <c r="H186" s="19"/>
      <c r="I186" s="15"/>
      <c r="J186" s="15"/>
      <c r="K186" s="15"/>
      <c r="L186" s="15"/>
      <c r="M186" s="15"/>
      <c r="N186" s="9"/>
      <c r="O186" s="9"/>
    </row>
    <row r="187" spans="1:15" x14ac:dyDescent="0.35">
      <c r="A187" s="14"/>
      <c r="B187" s="14"/>
      <c r="C187" s="18"/>
      <c r="D187" s="14"/>
      <c r="E187" s="14"/>
      <c r="F187" s="14"/>
      <c r="G187" s="14"/>
      <c r="H187" s="18"/>
      <c r="I187" s="14"/>
      <c r="J187" s="14"/>
      <c r="K187" s="14"/>
      <c r="L187" s="14"/>
      <c r="M187" s="14"/>
      <c r="N187" s="9"/>
      <c r="O187" s="9"/>
    </row>
    <row r="188" spans="1:15" x14ac:dyDescent="0.35">
      <c r="A188" s="15"/>
      <c r="B188" s="15"/>
      <c r="C188" s="19"/>
      <c r="D188" s="15"/>
      <c r="E188" s="15"/>
      <c r="F188" s="15"/>
      <c r="G188" s="15"/>
      <c r="H188" s="19"/>
      <c r="I188" s="15"/>
      <c r="J188" s="15"/>
      <c r="K188" s="15"/>
      <c r="L188" s="15"/>
      <c r="M188" s="15"/>
      <c r="N188" s="9"/>
      <c r="O188" s="9"/>
    </row>
    <row r="189" spans="1:15" x14ac:dyDescent="0.35">
      <c r="A189" s="14"/>
      <c r="B189" s="14"/>
      <c r="C189" s="18"/>
      <c r="D189" s="14"/>
      <c r="E189" s="14"/>
      <c r="F189" s="14"/>
      <c r="G189" s="14"/>
      <c r="H189" s="18"/>
      <c r="I189" s="14"/>
      <c r="J189" s="14"/>
      <c r="K189" s="14"/>
      <c r="L189" s="14"/>
      <c r="M189" s="14"/>
      <c r="N189" s="9"/>
      <c r="O189" s="9"/>
    </row>
    <row r="190" spans="1:15" x14ac:dyDescent="0.35">
      <c r="A190" s="15"/>
      <c r="B190" s="15"/>
      <c r="C190" s="19"/>
      <c r="D190" s="15"/>
      <c r="E190" s="15"/>
      <c r="F190" s="15"/>
      <c r="G190" s="15"/>
      <c r="H190" s="19"/>
      <c r="I190" s="15"/>
      <c r="J190" s="15"/>
      <c r="K190" s="15"/>
      <c r="L190" s="15"/>
      <c r="M190" s="15"/>
      <c r="N190" s="9"/>
      <c r="O190" s="9"/>
    </row>
    <row r="191" spans="1:15" x14ac:dyDescent="0.35">
      <c r="A191" s="14"/>
      <c r="B191" s="14"/>
      <c r="C191" s="18"/>
      <c r="D191" s="14"/>
      <c r="E191" s="14"/>
      <c r="F191" s="14"/>
      <c r="G191" s="14"/>
      <c r="H191" s="18"/>
      <c r="I191" s="14"/>
      <c r="J191" s="14"/>
      <c r="K191" s="14"/>
      <c r="L191" s="14"/>
      <c r="M191" s="14"/>
      <c r="N191" s="9"/>
      <c r="O191" s="9"/>
    </row>
    <row r="192" spans="1:15" x14ac:dyDescent="0.35">
      <c r="A192" s="15"/>
      <c r="B192" s="15"/>
      <c r="C192" s="19"/>
      <c r="D192" s="15"/>
      <c r="E192" s="15"/>
      <c r="F192" s="15"/>
      <c r="G192" s="15"/>
      <c r="H192" s="19"/>
      <c r="I192" s="15"/>
      <c r="J192" s="15"/>
      <c r="K192" s="15"/>
      <c r="L192" s="15"/>
      <c r="M192" s="15"/>
      <c r="N192" s="9"/>
      <c r="O192" s="9"/>
    </row>
    <row r="193" spans="1:15" x14ac:dyDescent="0.35">
      <c r="A193" s="14"/>
      <c r="B193" s="14"/>
      <c r="C193" s="18"/>
      <c r="D193" s="14"/>
      <c r="E193" s="14"/>
      <c r="F193" s="14"/>
      <c r="G193" s="14"/>
      <c r="H193" s="18"/>
      <c r="I193" s="14"/>
      <c r="J193" s="14"/>
      <c r="K193" s="14"/>
      <c r="L193" s="14"/>
      <c r="M193" s="14"/>
      <c r="N193" s="9"/>
      <c r="O193" s="9"/>
    </row>
    <row r="194" spans="1:15" x14ac:dyDescent="0.35">
      <c r="A194" s="15"/>
      <c r="B194" s="15"/>
      <c r="C194" s="19"/>
      <c r="D194" s="15"/>
      <c r="E194" s="15"/>
      <c r="F194" s="15"/>
      <c r="G194" s="15"/>
      <c r="H194" s="19"/>
      <c r="I194" s="15"/>
      <c r="J194" s="15"/>
      <c r="K194" s="15"/>
      <c r="L194" s="15"/>
      <c r="M194" s="15"/>
      <c r="N194" s="9"/>
      <c r="O194" s="9"/>
    </row>
    <row r="195" spans="1:15" x14ac:dyDescent="0.35">
      <c r="A195" s="14"/>
      <c r="B195" s="14"/>
      <c r="C195" s="18"/>
      <c r="D195" s="14"/>
      <c r="E195" s="14"/>
      <c r="F195" s="14"/>
      <c r="G195" s="14"/>
      <c r="H195" s="18"/>
      <c r="I195" s="14"/>
      <c r="J195" s="14"/>
      <c r="K195" s="14"/>
      <c r="L195" s="14"/>
      <c r="M195" s="14"/>
      <c r="N195" s="9"/>
      <c r="O195" s="9"/>
    </row>
    <row r="196" spans="1:15" x14ac:dyDescent="0.35">
      <c r="A196" s="15"/>
      <c r="B196" s="15"/>
      <c r="C196" s="19"/>
      <c r="D196" s="15"/>
      <c r="E196" s="15"/>
      <c r="F196" s="15"/>
      <c r="G196" s="15"/>
      <c r="H196" s="19"/>
      <c r="I196" s="15"/>
      <c r="J196" s="15"/>
      <c r="K196" s="15"/>
      <c r="L196" s="15"/>
      <c r="M196" s="15"/>
      <c r="N196" s="9"/>
      <c r="O196" s="9"/>
    </row>
    <row r="197" spans="1:15" x14ac:dyDescent="0.35">
      <c r="A197" s="14"/>
      <c r="B197" s="14"/>
      <c r="C197" s="18"/>
      <c r="D197" s="14"/>
      <c r="E197" s="14"/>
      <c r="F197" s="14"/>
      <c r="G197" s="14"/>
      <c r="H197" s="18"/>
      <c r="I197" s="14"/>
      <c r="J197" s="14"/>
      <c r="K197" s="14"/>
      <c r="L197" s="14"/>
      <c r="M197" s="14"/>
      <c r="N197" s="9"/>
      <c r="O197" s="9"/>
    </row>
    <row r="198" spans="1:15" x14ac:dyDescent="0.35">
      <c r="A198" s="15"/>
      <c r="B198" s="15"/>
      <c r="C198" s="19"/>
      <c r="D198" s="15"/>
      <c r="E198" s="15"/>
      <c r="F198" s="15"/>
      <c r="G198" s="15"/>
      <c r="H198" s="19"/>
      <c r="I198" s="15"/>
      <c r="J198" s="15"/>
      <c r="K198" s="15"/>
      <c r="L198" s="15"/>
      <c r="M198" s="15"/>
      <c r="N198" s="9"/>
      <c r="O198" s="9"/>
    </row>
    <row r="199" spans="1:15" x14ac:dyDescent="0.35">
      <c r="A199" s="14"/>
      <c r="B199" s="14"/>
      <c r="C199" s="18"/>
      <c r="D199" s="14"/>
      <c r="E199" s="14"/>
      <c r="F199" s="14"/>
      <c r="G199" s="14"/>
      <c r="H199" s="18"/>
      <c r="I199" s="14"/>
      <c r="J199" s="14"/>
      <c r="K199" s="14"/>
      <c r="L199" s="14"/>
      <c r="M199" s="14"/>
      <c r="N199" s="9"/>
      <c r="O199" s="9"/>
    </row>
    <row r="200" spans="1:15" x14ac:dyDescent="0.35">
      <c r="A200" s="15"/>
      <c r="B200" s="15"/>
      <c r="C200" s="19"/>
      <c r="D200" s="15"/>
      <c r="E200" s="15"/>
      <c r="F200" s="15"/>
      <c r="G200" s="15"/>
      <c r="H200" s="19"/>
      <c r="I200" s="15"/>
      <c r="J200" s="15"/>
      <c r="K200" s="15"/>
      <c r="L200" s="15"/>
      <c r="M200" s="15"/>
      <c r="N200" s="9"/>
      <c r="O200" s="9"/>
    </row>
    <row r="201" spans="1:15" x14ac:dyDescent="0.35">
      <c r="A201" s="14"/>
      <c r="B201" s="14"/>
      <c r="C201" s="18"/>
      <c r="D201" s="14"/>
      <c r="E201" s="14"/>
      <c r="F201" s="14"/>
      <c r="G201" s="14"/>
      <c r="H201" s="18"/>
      <c r="I201" s="14"/>
      <c r="J201" s="14"/>
      <c r="K201" s="14"/>
      <c r="L201" s="14"/>
      <c r="M201" s="14"/>
      <c r="N201" s="9"/>
      <c r="O201" s="9"/>
    </row>
    <row r="202" spans="1:15" x14ac:dyDescent="0.35">
      <c r="A202" s="15"/>
      <c r="B202" s="15"/>
      <c r="C202" s="19"/>
      <c r="D202" s="15"/>
      <c r="E202" s="15"/>
      <c r="F202" s="15"/>
      <c r="G202" s="15"/>
      <c r="H202" s="19"/>
      <c r="I202" s="15"/>
      <c r="J202" s="15"/>
      <c r="K202" s="15"/>
      <c r="L202" s="15"/>
      <c r="M202" s="15"/>
      <c r="N202" s="9"/>
      <c r="O202" s="9"/>
    </row>
    <row r="203" spans="1:15" x14ac:dyDescent="0.35">
      <c r="A203" s="14"/>
      <c r="B203" s="14"/>
      <c r="C203" s="18"/>
      <c r="D203" s="14"/>
      <c r="E203" s="14"/>
      <c r="F203" s="14"/>
      <c r="G203" s="14"/>
      <c r="H203" s="18"/>
      <c r="I203" s="14"/>
      <c r="J203" s="14"/>
      <c r="K203" s="14"/>
      <c r="L203" s="14"/>
      <c r="M203" s="14"/>
      <c r="N203" s="9"/>
      <c r="O203" s="9"/>
    </row>
    <row r="204" spans="1:15" x14ac:dyDescent="0.35">
      <c r="A204" s="15"/>
      <c r="B204" s="15"/>
      <c r="C204" s="19"/>
      <c r="D204" s="15"/>
      <c r="E204" s="15"/>
      <c r="F204" s="15"/>
      <c r="G204" s="15"/>
      <c r="H204" s="19"/>
      <c r="I204" s="15"/>
      <c r="J204" s="15"/>
      <c r="K204" s="15"/>
      <c r="L204" s="15"/>
      <c r="M204" s="15"/>
      <c r="N204" s="9"/>
      <c r="O204" s="9"/>
    </row>
    <row r="205" spans="1:15" x14ac:dyDescent="0.35">
      <c r="A205" s="14"/>
      <c r="B205" s="14"/>
      <c r="C205" s="18"/>
      <c r="D205" s="14"/>
      <c r="E205" s="14"/>
      <c r="F205" s="14"/>
      <c r="G205" s="14"/>
      <c r="H205" s="18"/>
      <c r="I205" s="14"/>
      <c r="J205" s="14"/>
      <c r="K205" s="14"/>
      <c r="L205" s="14"/>
      <c r="M205" s="14"/>
      <c r="N205" s="9"/>
      <c r="O205" s="9"/>
    </row>
    <row r="206" spans="1:15" x14ac:dyDescent="0.35">
      <c r="A206" s="15"/>
      <c r="B206" s="15"/>
      <c r="C206" s="19"/>
      <c r="D206" s="15"/>
      <c r="E206" s="15"/>
      <c r="F206" s="15"/>
      <c r="G206" s="15"/>
      <c r="H206" s="19"/>
      <c r="I206" s="15"/>
      <c r="J206" s="15"/>
      <c r="K206" s="15"/>
      <c r="L206" s="15"/>
      <c r="M206" s="15"/>
      <c r="N206" s="9"/>
      <c r="O206" s="9"/>
    </row>
    <row r="207" spans="1:15" x14ac:dyDescent="0.35">
      <c r="A207" s="14"/>
      <c r="B207" s="14"/>
      <c r="C207" s="18"/>
      <c r="D207" s="14"/>
      <c r="E207" s="14"/>
      <c r="F207" s="14"/>
      <c r="G207" s="14"/>
      <c r="H207" s="18"/>
      <c r="I207" s="14"/>
      <c r="J207" s="14"/>
      <c r="K207" s="14"/>
      <c r="L207" s="14"/>
      <c r="M207" s="14"/>
      <c r="N207" s="9"/>
      <c r="O207" s="9"/>
    </row>
    <row r="208" spans="1:15" x14ac:dyDescent="0.35">
      <c r="A208" s="15"/>
      <c r="B208" s="15"/>
      <c r="C208" s="19"/>
      <c r="D208" s="15"/>
      <c r="E208" s="15"/>
      <c r="F208" s="15"/>
      <c r="G208" s="15"/>
      <c r="H208" s="19"/>
      <c r="I208" s="15"/>
      <c r="J208" s="15"/>
      <c r="K208" s="15"/>
      <c r="L208" s="15"/>
      <c r="M208" s="15"/>
      <c r="N208" s="9"/>
      <c r="O208" s="9"/>
    </row>
    <row r="209" spans="1:15" x14ac:dyDescent="0.35">
      <c r="A209" s="14"/>
      <c r="B209" s="14"/>
      <c r="C209" s="18"/>
      <c r="D209" s="14"/>
      <c r="E209" s="14"/>
      <c r="F209" s="14"/>
      <c r="G209" s="14"/>
      <c r="H209" s="18"/>
      <c r="I209" s="14"/>
      <c r="J209" s="14"/>
      <c r="K209" s="14"/>
      <c r="L209" s="14"/>
      <c r="M209" s="14"/>
      <c r="N209" s="9"/>
      <c r="O209" s="9"/>
    </row>
    <row r="210" spans="1:15" x14ac:dyDescent="0.35">
      <c r="A210" s="15"/>
      <c r="B210" s="15"/>
      <c r="C210" s="19"/>
      <c r="D210" s="15"/>
      <c r="E210" s="15"/>
      <c r="F210" s="15"/>
      <c r="G210" s="15"/>
      <c r="H210" s="19"/>
      <c r="I210" s="15"/>
      <c r="J210" s="15"/>
      <c r="K210" s="15"/>
      <c r="L210" s="15"/>
      <c r="M210" s="15"/>
      <c r="N210" s="9"/>
      <c r="O210" s="9"/>
    </row>
    <row r="211" spans="1:15" x14ac:dyDescent="0.35">
      <c r="A211" s="14"/>
      <c r="B211" s="14"/>
      <c r="C211" s="18"/>
      <c r="D211" s="14"/>
      <c r="E211" s="14"/>
      <c r="F211" s="14"/>
      <c r="G211" s="14"/>
      <c r="H211" s="18"/>
      <c r="I211" s="14"/>
      <c r="J211" s="14"/>
      <c r="K211" s="14"/>
      <c r="L211" s="14"/>
      <c r="M211" s="14"/>
      <c r="N211" s="9"/>
      <c r="O211" s="9"/>
    </row>
    <row r="212" spans="1:15" x14ac:dyDescent="0.35">
      <c r="A212" s="15"/>
      <c r="B212" s="15"/>
      <c r="C212" s="19"/>
      <c r="D212" s="15"/>
      <c r="E212" s="15"/>
      <c r="F212" s="15"/>
      <c r="G212" s="15"/>
      <c r="H212" s="19"/>
      <c r="I212" s="15"/>
      <c r="J212" s="15"/>
      <c r="K212" s="15"/>
      <c r="L212" s="15"/>
      <c r="M212" s="15"/>
      <c r="N212" s="9"/>
      <c r="O212" s="9"/>
    </row>
    <row r="213" spans="1:15" x14ac:dyDescent="0.35">
      <c r="A213" s="14"/>
      <c r="B213" s="14"/>
      <c r="C213" s="18"/>
      <c r="D213" s="14"/>
      <c r="E213" s="14"/>
      <c r="F213" s="14"/>
      <c r="G213" s="14"/>
      <c r="H213" s="18"/>
      <c r="I213" s="14"/>
      <c r="J213" s="14"/>
      <c r="K213" s="14"/>
      <c r="L213" s="14"/>
      <c r="M213" s="14"/>
      <c r="N213" s="9"/>
      <c r="O213" s="9"/>
    </row>
    <row r="214" spans="1:15" x14ac:dyDescent="0.35">
      <c r="A214" s="15"/>
      <c r="B214" s="15"/>
      <c r="C214" s="19"/>
      <c r="D214" s="15"/>
      <c r="E214" s="15"/>
      <c r="F214" s="15"/>
      <c r="G214" s="15"/>
      <c r="H214" s="19"/>
      <c r="I214" s="15"/>
      <c r="J214" s="15"/>
      <c r="K214" s="15"/>
      <c r="L214" s="15"/>
      <c r="M214" s="15"/>
      <c r="N214" s="9"/>
      <c r="O214" s="9"/>
    </row>
    <row r="215" spans="1:15" x14ac:dyDescent="0.35">
      <c r="A215" s="14"/>
      <c r="B215" s="14"/>
      <c r="C215" s="18"/>
      <c r="D215" s="14"/>
      <c r="E215" s="14"/>
      <c r="F215" s="14"/>
      <c r="G215" s="14"/>
      <c r="H215" s="18"/>
      <c r="I215" s="14"/>
      <c r="J215" s="14"/>
      <c r="K215" s="14"/>
      <c r="L215" s="14"/>
      <c r="M215" s="14"/>
      <c r="N215" s="9"/>
      <c r="O215" s="9"/>
    </row>
    <row r="216" spans="1:15" x14ac:dyDescent="0.35">
      <c r="A216" s="15"/>
      <c r="B216" s="15"/>
      <c r="C216" s="19"/>
      <c r="D216" s="15"/>
      <c r="E216" s="15"/>
      <c r="F216" s="15"/>
      <c r="G216" s="15"/>
      <c r="H216" s="19"/>
      <c r="I216" s="15"/>
      <c r="J216" s="15"/>
      <c r="K216" s="15"/>
      <c r="L216" s="15"/>
      <c r="M216" s="15"/>
      <c r="N216" s="9"/>
      <c r="O216" s="9"/>
    </row>
    <row r="217" spans="1:15" x14ac:dyDescent="0.35">
      <c r="A217" s="14"/>
      <c r="B217" s="14"/>
      <c r="C217" s="18"/>
      <c r="D217" s="14"/>
      <c r="E217" s="14"/>
      <c r="F217" s="14"/>
      <c r="G217" s="14"/>
      <c r="H217" s="18"/>
      <c r="I217" s="14"/>
      <c r="J217" s="14"/>
      <c r="K217" s="14"/>
      <c r="L217" s="14"/>
      <c r="M217" s="14"/>
      <c r="N217" s="9"/>
      <c r="O217" s="9"/>
    </row>
    <row r="218" spans="1:15" x14ac:dyDescent="0.35">
      <c r="A218" s="15"/>
      <c r="B218" s="15"/>
      <c r="C218" s="19"/>
      <c r="D218" s="15"/>
      <c r="E218" s="15"/>
      <c r="F218" s="15"/>
      <c r="G218" s="15"/>
      <c r="H218" s="19"/>
      <c r="I218" s="15"/>
      <c r="J218" s="15"/>
      <c r="K218" s="15"/>
      <c r="L218" s="15"/>
      <c r="M218" s="15"/>
      <c r="N218" s="9"/>
      <c r="O218" s="9"/>
    </row>
    <row r="219" spans="1:15" x14ac:dyDescent="0.35">
      <c r="A219" s="14"/>
      <c r="B219" s="14"/>
      <c r="C219" s="18"/>
      <c r="D219" s="14"/>
      <c r="E219" s="14"/>
      <c r="F219" s="14"/>
      <c r="G219" s="14"/>
      <c r="H219" s="18"/>
      <c r="I219" s="14"/>
      <c r="J219" s="14"/>
      <c r="K219" s="14"/>
      <c r="L219" s="14"/>
      <c r="M219" s="14"/>
      <c r="N219" s="9"/>
      <c r="O219" s="9"/>
    </row>
    <row r="220" spans="1:15" x14ac:dyDescent="0.35">
      <c r="A220" s="15"/>
      <c r="B220" s="15"/>
      <c r="C220" s="19"/>
      <c r="D220" s="15"/>
      <c r="E220" s="15"/>
      <c r="F220" s="15"/>
      <c r="G220" s="15"/>
      <c r="H220" s="19"/>
      <c r="I220" s="15"/>
      <c r="J220" s="15"/>
      <c r="K220" s="15"/>
      <c r="L220" s="15"/>
      <c r="M220" s="15"/>
      <c r="N220" s="9"/>
      <c r="O220" s="9"/>
    </row>
    <row r="221" spans="1:15" x14ac:dyDescent="0.35">
      <c r="A221" s="14"/>
      <c r="B221" s="14"/>
      <c r="C221" s="18"/>
      <c r="D221" s="14"/>
      <c r="E221" s="14"/>
      <c r="F221" s="14"/>
      <c r="G221" s="14"/>
      <c r="H221" s="18"/>
      <c r="I221" s="14"/>
      <c r="J221" s="14"/>
      <c r="K221" s="14"/>
      <c r="L221" s="14"/>
      <c r="M221" s="14"/>
      <c r="N221" s="9"/>
      <c r="O221" s="9"/>
    </row>
    <row r="222" spans="1:15" x14ac:dyDescent="0.35">
      <c r="A222" s="15"/>
      <c r="B222" s="15"/>
      <c r="C222" s="19"/>
      <c r="D222" s="15"/>
      <c r="E222" s="15"/>
      <c r="F222" s="15"/>
      <c r="G222" s="15"/>
      <c r="H222" s="19"/>
      <c r="I222" s="15"/>
      <c r="J222" s="15"/>
      <c r="K222" s="15"/>
      <c r="L222" s="15"/>
      <c r="M222" s="15"/>
      <c r="N222" s="9"/>
      <c r="O222" s="9"/>
    </row>
    <row r="223" spans="1:15" x14ac:dyDescent="0.35">
      <c r="A223" s="14"/>
      <c r="B223" s="14"/>
      <c r="C223" s="18"/>
      <c r="D223" s="14"/>
      <c r="E223" s="14"/>
      <c r="F223" s="14"/>
      <c r="G223" s="14"/>
      <c r="H223" s="18"/>
      <c r="I223" s="14"/>
      <c r="J223" s="14"/>
      <c r="K223" s="14"/>
      <c r="L223" s="14"/>
      <c r="M223" s="14"/>
      <c r="N223" s="9"/>
      <c r="O223" s="9"/>
    </row>
    <row r="224" spans="1:15" x14ac:dyDescent="0.35">
      <c r="A224" s="15"/>
      <c r="B224" s="15"/>
      <c r="C224" s="19"/>
      <c r="D224" s="15"/>
      <c r="E224" s="15"/>
      <c r="F224" s="15"/>
      <c r="G224" s="15"/>
      <c r="H224" s="19"/>
      <c r="I224" s="15"/>
      <c r="J224" s="15"/>
      <c r="K224" s="15"/>
      <c r="L224" s="15"/>
      <c r="M224" s="15"/>
      <c r="N224" s="9"/>
      <c r="O224" s="9"/>
    </row>
    <row r="225" spans="1:15" x14ac:dyDescent="0.35">
      <c r="A225" s="14"/>
      <c r="B225" s="14"/>
      <c r="C225" s="18"/>
      <c r="D225" s="14"/>
      <c r="E225" s="14"/>
      <c r="F225" s="14"/>
      <c r="G225" s="14"/>
      <c r="H225" s="18"/>
      <c r="I225" s="14"/>
      <c r="J225" s="14"/>
      <c r="K225" s="14"/>
      <c r="L225" s="14"/>
      <c r="M225" s="14"/>
      <c r="N225" s="9"/>
      <c r="O225" s="9"/>
    </row>
    <row r="226" spans="1:15" x14ac:dyDescent="0.35">
      <c r="A226" s="15"/>
      <c r="B226" s="15"/>
      <c r="C226" s="19"/>
      <c r="D226" s="15"/>
      <c r="E226" s="15"/>
      <c r="F226" s="15"/>
      <c r="G226" s="15"/>
      <c r="H226" s="19"/>
      <c r="I226" s="15"/>
      <c r="J226" s="15"/>
      <c r="K226" s="15"/>
      <c r="L226" s="15"/>
      <c r="M226" s="15"/>
      <c r="N226" s="9"/>
      <c r="O226" s="9"/>
    </row>
    <row r="227" spans="1:15" x14ac:dyDescent="0.35">
      <c r="A227" s="14"/>
      <c r="B227" s="14"/>
      <c r="C227" s="18"/>
      <c r="D227" s="14"/>
      <c r="E227" s="14"/>
      <c r="F227" s="14"/>
      <c r="G227" s="14"/>
      <c r="H227" s="18"/>
      <c r="I227" s="14"/>
      <c r="J227" s="14"/>
      <c r="K227" s="14"/>
      <c r="L227" s="14"/>
      <c r="M227" s="14"/>
      <c r="N227" s="9"/>
      <c r="O227" s="9"/>
    </row>
    <row r="228" spans="1:15" x14ac:dyDescent="0.35">
      <c r="A228" s="15"/>
      <c r="B228" s="15"/>
      <c r="C228" s="19"/>
      <c r="D228" s="15"/>
      <c r="E228" s="15"/>
      <c r="F228" s="15"/>
      <c r="G228" s="15"/>
      <c r="H228" s="19"/>
      <c r="I228" s="15"/>
      <c r="J228" s="15"/>
      <c r="K228" s="15"/>
      <c r="L228" s="15"/>
      <c r="M228" s="15"/>
      <c r="N228" s="9"/>
      <c r="O228" s="9"/>
    </row>
    <row r="229" spans="1:15" x14ac:dyDescent="0.35">
      <c r="A229" s="14"/>
      <c r="B229" s="14"/>
      <c r="C229" s="18"/>
      <c r="D229" s="14"/>
      <c r="E229" s="14"/>
      <c r="F229" s="14"/>
      <c r="G229" s="14"/>
      <c r="H229" s="18"/>
      <c r="I229" s="14"/>
      <c r="J229" s="14"/>
      <c r="K229" s="14"/>
      <c r="L229" s="14"/>
      <c r="M229" s="14"/>
      <c r="N229" s="9"/>
      <c r="O229" s="9"/>
    </row>
    <row r="230" spans="1:15" x14ac:dyDescent="0.35">
      <c r="A230" s="15"/>
      <c r="B230" s="15"/>
      <c r="C230" s="19"/>
      <c r="D230" s="15"/>
      <c r="E230" s="15"/>
      <c r="F230" s="15"/>
      <c r="G230" s="15"/>
      <c r="H230" s="19"/>
      <c r="I230" s="15"/>
      <c r="J230" s="15"/>
      <c r="K230" s="15"/>
      <c r="L230" s="15"/>
      <c r="M230" s="15"/>
      <c r="N230" s="9"/>
      <c r="O230" s="9"/>
    </row>
    <row r="231" spans="1:15" x14ac:dyDescent="0.35">
      <c r="A231" s="14"/>
      <c r="B231" s="14"/>
      <c r="C231" s="18"/>
      <c r="D231" s="14"/>
      <c r="E231" s="14"/>
      <c r="F231" s="14"/>
      <c r="G231" s="14"/>
      <c r="H231" s="18"/>
      <c r="I231" s="14"/>
      <c r="J231" s="14"/>
      <c r="K231" s="14"/>
      <c r="L231" s="14"/>
      <c r="M231" s="14"/>
      <c r="N231" s="9"/>
      <c r="O231" s="9"/>
    </row>
    <row r="232" spans="1:15" x14ac:dyDescent="0.35">
      <c r="A232" s="15"/>
      <c r="B232" s="15"/>
      <c r="C232" s="19"/>
      <c r="D232" s="15"/>
      <c r="E232" s="15"/>
      <c r="F232" s="15"/>
      <c r="G232" s="15"/>
      <c r="H232" s="19"/>
      <c r="I232" s="15"/>
      <c r="J232" s="15"/>
      <c r="K232" s="15"/>
      <c r="L232" s="15"/>
      <c r="M232" s="15"/>
      <c r="N232" s="9"/>
      <c r="O232" s="9"/>
    </row>
    <row r="233" spans="1:15" x14ac:dyDescent="0.35">
      <c r="A233" s="14"/>
      <c r="B233" s="14"/>
      <c r="C233" s="18"/>
      <c r="D233" s="14"/>
      <c r="E233" s="14"/>
      <c r="F233" s="14"/>
      <c r="G233" s="14"/>
      <c r="H233" s="18"/>
      <c r="I233" s="14"/>
      <c r="J233" s="14"/>
      <c r="K233" s="14"/>
      <c r="L233" s="14"/>
      <c r="M233" s="14"/>
      <c r="N233" s="9"/>
      <c r="O233" s="9"/>
    </row>
    <row r="234" spans="1:15" x14ac:dyDescent="0.35">
      <c r="A234" s="15"/>
      <c r="B234" s="15"/>
      <c r="C234" s="19"/>
      <c r="D234" s="15"/>
      <c r="E234" s="15"/>
      <c r="F234" s="15"/>
      <c r="G234" s="15"/>
      <c r="H234" s="19"/>
      <c r="I234" s="15"/>
      <c r="J234" s="15"/>
      <c r="K234" s="15"/>
      <c r="L234" s="15"/>
      <c r="M234" s="15"/>
      <c r="N234" s="9"/>
      <c r="O234" s="9"/>
    </row>
    <row r="235" spans="1:15" x14ac:dyDescent="0.35">
      <c r="A235" s="14"/>
      <c r="B235" s="14"/>
      <c r="C235" s="18"/>
      <c r="D235" s="14"/>
      <c r="E235" s="14"/>
      <c r="F235" s="14"/>
      <c r="G235" s="14"/>
      <c r="H235" s="18"/>
      <c r="I235" s="14"/>
      <c r="J235" s="14"/>
      <c r="K235" s="14"/>
      <c r="L235" s="14"/>
      <c r="M235" s="14"/>
      <c r="N235" s="9"/>
      <c r="O235" s="9"/>
    </row>
    <row r="236" spans="1:15" x14ac:dyDescent="0.35">
      <c r="A236" s="15"/>
      <c r="B236" s="15"/>
      <c r="C236" s="19"/>
      <c r="D236" s="15"/>
      <c r="E236" s="15"/>
      <c r="F236" s="15"/>
      <c r="G236" s="15"/>
      <c r="H236" s="19"/>
      <c r="I236" s="15"/>
      <c r="J236" s="15"/>
      <c r="K236" s="15"/>
      <c r="L236" s="15"/>
      <c r="M236" s="15"/>
      <c r="N236" s="9"/>
      <c r="O236" s="9"/>
    </row>
    <row r="237" spans="1:15" x14ac:dyDescent="0.35">
      <c r="A237" s="14"/>
      <c r="B237" s="14"/>
      <c r="C237" s="18"/>
      <c r="D237" s="14"/>
      <c r="E237" s="14"/>
      <c r="F237" s="14"/>
      <c r="G237" s="14"/>
      <c r="H237" s="18"/>
      <c r="I237" s="14"/>
      <c r="J237" s="14"/>
      <c r="K237" s="14"/>
      <c r="L237" s="14"/>
      <c r="M237" s="14"/>
      <c r="N237" s="9"/>
      <c r="O237" s="9"/>
    </row>
    <row r="238" spans="1:15" x14ac:dyDescent="0.35">
      <c r="A238" s="15"/>
      <c r="B238" s="15"/>
      <c r="C238" s="19"/>
      <c r="D238" s="15"/>
      <c r="E238" s="15"/>
      <c r="F238" s="15"/>
      <c r="G238" s="15"/>
      <c r="H238" s="19"/>
      <c r="I238" s="15"/>
      <c r="J238" s="15"/>
      <c r="K238" s="15"/>
      <c r="L238" s="15"/>
      <c r="M238" s="15"/>
      <c r="N238" s="9"/>
      <c r="O238" s="9"/>
    </row>
    <row r="239" spans="1:15" x14ac:dyDescent="0.35">
      <c r="A239" s="14"/>
      <c r="B239" s="14"/>
      <c r="C239" s="18"/>
      <c r="D239" s="14"/>
      <c r="E239" s="14"/>
      <c r="F239" s="14"/>
      <c r="G239" s="14"/>
      <c r="H239" s="18"/>
      <c r="I239" s="14"/>
      <c r="J239" s="14"/>
      <c r="K239" s="14"/>
      <c r="L239" s="14"/>
      <c r="M239" s="14"/>
      <c r="N239" s="9"/>
      <c r="O239" s="9"/>
    </row>
    <row r="240" spans="1:15" x14ac:dyDescent="0.35">
      <c r="A240" s="15"/>
      <c r="B240" s="15"/>
      <c r="C240" s="19"/>
      <c r="D240" s="15"/>
      <c r="E240" s="15"/>
      <c r="F240" s="15"/>
      <c r="G240" s="15"/>
      <c r="H240" s="19"/>
      <c r="I240" s="15"/>
      <c r="J240" s="15"/>
      <c r="K240" s="15"/>
      <c r="L240" s="15"/>
      <c r="M240" s="15"/>
      <c r="N240" s="9"/>
      <c r="O240" s="9"/>
    </row>
    <row r="241" spans="1:15" x14ac:dyDescent="0.35">
      <c r="A241" s="14"/>
      <c r="B241" s="14"/>
      <c r="C241" s="18"/>
      <c r="D241" s="14"/>
      <c r="E241" s="14"/>
      <c r="F241" s="14"/>
      <c r="G241" s="14"/>
      <c r="H241" s="18"/>
      <c r="I241" s="14"/>
      <c r="J241" s="14"/>
      <c r="K241" s="14"/>
      <c r="L241" s="14"/>
      <c r="M241" s="14"/>
      <c r="N241" s="9"/>
      <c r="O241" s="9"/>
    </row>
    <row r="242" spans="1:15" x14ac:dyDescent="0.35">
      <c r="A242" s="15"/>
      <c r="B242" s="15"/>
      <c r="C242" s="19"/>
      <c r="D242" s="15"/>
      <c r="E242" s="15"/>
      <c r="F242" s="15"/>
      <c r="G242" s="15"/>
      <c r="H242" s="19"/>
      <c r="I242" s="15"/>
      <c r="J242" s="15"/>
      <c r="K242" s="15"/>
      <c r="L242" s="15"/>
      <c r="M242" s="15"/>
      <c r="N242" s="9"/>
      <c r="O242" s="9"/>
    </row>
    <row r="243" spans="1:15" x14ac:dyDescent="0.35">
      <c r="A243" s="14"/>
      <c r="B243" s="14"/>
      <c r="C243" s="18"/>
      <c r="D243" s="14"/>
      <c r="E243" s="14"/>
      <c r="F243" s="14"/>
      <c r="G243" s="14"/>
      <c r="H243" s="18"/>
      <c r="I243" s="14"/>
      <c r="J243" s="14"/>
      <c r="K243" s="14"/>
      <c r="L243" s="14"/>
      <c r="M243" s="14"/>
      <c r="N243" s="9"/>
      <c r="O243" s="9"/>
    </row>
    <row r="244" spans="1:15" x14ac:dyDescent="0.35">
      <c r="A244" s="15"/>
      <c r="B244" s="15"/>
      <c r="C244" s="19"/>
      <c r="D244" s="15"/>
      <c r="E244" s="15"/>
      <c r="F244" s="15"/>
      <c r="G244" s="15"/>
      <c r="H244" s="19"/>
      <c r="I244" s="15"/>
      <c r="J244" s="15"/>
      <c r="K244" s="15"/>
      <c r="L244" s="15"/>
      <c r="M244" s="15"/>
      <c r="N244" s="9"/>
      <c r="O244" s="9"/>
    </row>
    <row r="245" spans="1:15" x14ac:dyDescent="0.35">
      <c r="A245" s="14"/>
      <c r="B245" s="14"/>
      <c r="C245" s="18"/>
      <c r="D245" s="14"/>
      <c r="E245" s="14"/>
      <c r="F245" s="14"/>
      <c r="G245" s="14"/>
      <c r="H245" s="18"/>
      <c r="I245" s="14"/>
      <c r="J245" s="14"/>
      <c r="K245" s="14"/>
      <c r="L245" s="14"/>
      <c r="M245" s="14"/>
      <c r="N245" s="9"/>
      <c r="O245" s="9"/>
    </row>
    <row r="246" spans="1:15" x14ac:dyDescent="0.35">
      <c r="A246" s="15"/>
      <c r="B246" s="15"/>
      <c r="C246" s="19"/>
      <c r="D246" s="15"/>
      <c r="E246" s="15"/>
      <c r="F246" s="15"/>
      <c r="G246" s="15"/>
      <c r="H246" s="19"/>
      <c r="I246" s="15"/>
      <c r="J246" s="15"/>
      <c r="K246" s="15"/>
      <c r="L246" s="15"/>
      <c r="M246" s="15"/>
      <c r="N246" s="9"/>
      <c r="O246" s="9"/>
    </row>
    <row r="247" spans="1:15" x14ac:dyDescent="0.35">
      <c r="A247" s="14"/>
      <c r="B247" s="14"/>
      <c r="C247" s="18"/>
      <c r="D247" s="14"/>
      <c r="E247" s="14"/>
      <c r="F247" s="14"/>
      <c r="G247" s="14"/>
      <c r="H247" s="18"/>
      <c r="I247" s="14"/>
      <c r="J247" s="14"/>
      <c r="K247" s="14"/>
      <c r="L247" s="14"/>
      <c r="M247" s="14"/>
      <c r="N247" s="9"/>
      <c r="O247" s="9"/>
    </row>
    <row r="248" spans="1:15" x14ac:dyDescent="0.35">
      <c r="A248" s="15"/>
      <c r="B248" s="15"/>
      <c r="C248" s="19"/>
      <c r="D248" s="15"/>
      <c r="E248" s="15"/>
      <c r="F248" s="15"/>
      <c r="G248" s="15"/>
      <c r="H248" s="19"/>
      <c r="I248" s="15"/>
      <c r="J248" s="15"/>
      <c r="K248" s="15"/>
      <c r="L248" s="15"/>
      <c r="M248" s="15"/>
      <c r="N248" s="9"/>
      <c r="O248" s="9"/>
    </row>
    <row r="249" spans="1:15" x14ac:dyDescent="0.35">
      <c r="A249" s="14"/>
      <c r="B249" s="14"/>
      <c r="C249" s="18"/>
      <c r="D249" s="14"/>
      <c r="E249" s="14"/>
      <c r="F249" s="14"/>
      <c r="G249" s="14"/>
      <c r="H249" s="18"/>
      <c r="I249" s="14"/>
      <c r="J249" s="14"/>
      <c r="K249" s="14"/>
      <c r="L249" s="14"/>
      <c r="M249" s="14"/>
      <c r="N249" s="9"/>
      <c r="O249" s="9"/>
    </row>
    <row r="250" spans="1:15" x14ac:dyDescent="0.35">
      <c r="A250" s="15"/>
      <c r="B250" s="15"/>
      <c r="C250" s="19"/>
      <c r="D250" s="15"/>
      <c r="E250" s="15"/>
      <c r="F250" s="15"/>
      <c r="G250" s="15"/>
      <c r="H250" s="19"/>
      <c r="I250" s="15"/>
      <c r="J250" s="15"/>
      <c r="K250" s="15"/>
      <c r="L250" s="15"/>
      <c r="M250" s="15"/>
      <c r="N250" s="9"/>
      <c r="O250" s="9"/>
    </row>
    <row r="251" spans="1:15" x14ac:dyDescent="0.35">
      <c r="A251" s="14"/>
      <c r="B251" s="14"/>
      <c r="C251" s="18"/>
      <c r="D251" s="14"/>
      <c r="E251" s="14"/>
      <c r="F251" s="14"/>
      <c r="G251" s="14"/>
      <c r="H251" s="18"/>
      <c r="I251" s="14"/>
      <c r="J251" s="14"/>
      <c r="K251" s="14"/>
      <c r="L251" s="14"/>
      <c r="M251" s="14"/>
      <c r="N251" s="9"/>
      <c r="O251" s="9"/>
    </row>
    <row r="252" spans="1:15" x14ac:dyDescent="0.35">
      <c r="A252" s="15"/>
      <c r="B252" s="15"/>
      <c r="C252" s="19"/>
      <c r="D252" s="15"/>
      <c r="E252" s="15"/>
      <c r="F252" s="15"/>
      <c r="G252" s="15"/>
      <c r="H252" s="19"/>
      <c r="I252" s="15"/>
      <c r="J252" s="15"/>
      <c r="K252" s="15"/>
      <c r="L252" s="15"/>
      <c r="M252" s="15"/>
      <c r="N252" s="9"/>
      <c r="O252" s="9"/>
    </row>
    <row r="253" spans="1:15" x14ac:dyDescent="0.35">
      <c r="A253" s="14"/>
      <c r="B253" s="14"/>
      <c r="C253" s="18"/>
      <c r="D253" s="14"/>
      <c r="E253" s="14"/>
      <c r="F253" s="14"/>
      <c r="G253" s="14"/>
      <c r="H253" s="18"/>
      <c r="I253" s="14"/>
      <c r="J253" s="14"/>
      <c r="K253" s="14"/>
      <c r="L253" s="14"/>
      <c r="M253" s="14"/>
      <c r="N253" s="9"/>
      <c r="O253" s="9"/>
    </row>
    <row r="254" spans="1:15" x14ac:dyDescent="0.35">
      <c r="A254" s="15"/>
      <c r="B254" s="15"/>
      <c r="C254" s="19"/>
      <c r="D254" s="15"/>
      <c r="E254" s="15"/>
      <c r="F254" s="15"/>
      <c r="G254" s="15"/>
      <c r="H254" s="19"/>
      <c r="I254" s="15"/>
      <c r="J254" s="15"/>
      <c r="K254" s="15"/>
      <c r="L254" s="15"/>
      <c r="M254" s="15"/>
      <c r="N254" s="9"/>
      <c r="O254" s="9"/>
    </row>
    <row r="255" spans="1:15" x14ac:dyDescent="0.35">
      <c r="A255" s="14"/>
      <c r="B255" s="14"/>
      <c r="C255" s="18"/>
      <c r="D255" s="14"/>
      <c r="E255" s="14"/>
      <c r="F255" s="14"/>
      <c r="G255" s="14"/>
      <c r="H255" s="18"/>
      <c r="I255" s="14"/>
      <c r="J255" s="14"/>
      <c r="K255" s="14"/>
      <c r="L255" s="14"/>
      <c r="M255" s="14"/>
      <c r="N255" s="9"/>
      <c r="O255" s="9"/>
    </row>
    <row r="256" spans="1:15" x14ac:dyDescent="0.35">
      <c r="A256" s="15"/>
      <c r="B256" s="15"/>
      <c r="C256" s="19"/>
      <c r="D256" s="15"/>
      <c r="E256" s="15"/>
      <c r="F256" s="15"/>
      <c r="G256" s="15"/>
      <c r="H256" s="19"/>
      <c r="I256" s="15"/>
      <c r="J256" s="15"/>
      <c r="K256" s="15"/>
      <c r="L256" s="15"/>
      <c r="M256" s="15"/>
      <c r="N256" s="9"/>
      <c r="O256" s="9"/>
    </row>
    <row r="257" spans="1:15" x14ac:dyDescent="0.35">
      <c r="A257" s="14"/>
      <c r="B257" s="14"/>
      <c r="C257" s="18"/>
      <c r="D257" s="14"/>
      <c r="E257" s="14"/>
      <c r="F257" s="14"/>
      <c r="G257" s="14"/>
      <c r="H257" s="18"/>
      <c r="I257" s="14"/>
      <c r="J257" s="14"/>
      <c r="K257" s="14"/>
      <c r="L257" s="14"/>
      <c r="M257" s="14"/>
      <c r="N257" s="9"/>
      <c r="O257" s="9"/>
    </row>
    <row r="258" spans="1:15" x14ac:dyDescent="0.35">
      <c r="A258" s="15"/>
      <c r="B258" s="15"/>
      <c r="C258" s="19"/>
      <c r="D258" s="15"/>
      <c r="E258" s="15"/>
      <c r="F258" s="15"/>
      <c r="G258" s="15"/>
      <c r="H258" s="19"/>
      <c r="I258" s="15"/>
      <c r="J258" s="15"/>
      <c r="K258" s="15"/>
      <c r="L258" s="15"/>
      <c r="M258" s="15"/>
      <c r="N258" s="9"/>
      <c r="O258" s="9"/>
    </row>
    <row r="259" spans="1:15" x14ac:dyDescent="0.35">
      <c r="A259" s="14"/>
      <c r="B259" s="14"/>
      <c r="C259" s="18"/>
      <c r="D259" s="14"/>
      <c r="E259" s="14"/>
      <c r="F259" s="14"/>
      <c r="G259" s="14"/>
      <c r="H259" s="18"/>
      <c r="I259" s="14"/>
      <c r="J259" s="14"/>
      <c r="K259" s="14"/>
      <c r="L259" s="14"/>
      <c r="M259" s="14"/>
      <c r="N259" s="9"/>
      <c r="O259" s="9"/>
    </row>
    <row r="260" spans="1:15" x14ac:dyDescent="0.35">
      <c r="A260" s="15"/>
      <c r="B260" s="15"/>
      <c r="C260" s="19"/>
      <c r="D260" s="15"/>
      <c r="E260" s="15"/>
      <c r="F260" s="15"/>
      <c r="G260" s="15"/>
      <c r="H260" s="19"/>
      <c r="I260" s="15"/>
      <c r="J260" s="15"/>
      <c r="K260" s="15"/>
      <c r="L260" s="15"/>
      <c r="M260" s="15"/>
      <c r="N260" s="9"/>
      <c r="O260" s="9"/>
    </row>
    <row r="261" spans="1:15" x14ac:dyDescent="0.35">
      <c r="A261" s="14"/>
      <c r="B261" s="14"/>
      <c r="C261" s="18"/>
      <c r="D261" s="14"/>
      <c r="E261" s="14"/>
      <c r="F261" s="14"/>
      <c r="G261" s="14"/>
      <c r="H261" s="18"/>
      <c r="I261" s="14"/>
      <c r="J261" s="14"/>
      <c r="K261" s="14"/>
      <c r="L261" s="14"/>
      <c r="M261" s="14"/>
      <c r="N261" s="9"/>
      <c r="O261" s="9"/>
    </row>
    <row r="262" spans="1:15" x14ac:dyDescent="0.35">
      <c r="A262" s="15"/>
      <c r="B262" s="15"/>
      <c r="C262" s="19"/>
      <c r="D262" s="15"/>
      <c r="E262" s="15"/>
      <c r="F262" s="15"/>
      <c r="G262" s="15"/>
      <c r="H262" s="19"/>
      <c r="I262" s="15"/>
      <c r="J262" s="15"/>
      <c r="K262" s="15"/>
      <c r="L262" s="15"/>
      <c r="M262" s="15"/>
      <c r="N262" s="9"/>
      <c r="O262" s="9"/>
    </row>
    <row r="263" spans="1:15" x14ac:dyDescent="0.35">
      <c r="A263" s="14"/>
      <c r="B263" s="14"/>
      <c r="C263" s="18"/>
      <c r="D263" s="14"/>
      <c r="E263" s="14"/>
      <c r="F263" s="14"/>
      <c r="G263" s="14"/>
      <c r="H263" s="18"/>
      <c r="I263" s="14"/>
      <c r="J263" s="14"/>
      <c r="K263" s="14"/>
      <c r="L263" s="14"/>
      <c r="M263" s="14"/>
      <c r="N263" s="9"/>
      <c r="O263" s="9"/>
    </row>
    <row r="264" spans="1:15" x14ac:dyDescent="0.35">
      <c r="A264" s="15"/>
      <c r="B264" s="15"/>
      <c r="C264" s="19"/>
      <c r="D264" s="15"/>
      <c r="E264" s="15"/>
      <c r="F264" s="15"/>
      <c r="G264" s="15"/>
      <c r="H264" s="19"/>
      <c r="I264" s="15"/>
      <c r="J264" s="15"/>
      <c r="K264" s="15"/>
      <c r="L264" s="15"/>
      <c r="M264" s="15"/>
      <c r="N264" s="9"/>
      <c r="O264" s="9"/>
    </row>
    <row r="265" spans="1:15" x14ac:dyDescent="0.35">
      <c r="A265" s="14"/>
      <c r="B265" s="14"/>
      <c r="C265" s="18"/>
      <c r="D265" s="14"/>
      <c r="E265" s="14"/>
      <c r="F265" s="14"/>
      <c r="G265" s="14"/>
      <c r="H265" s="18"/>
      <c r="I265" s="14"/>
      <c r="J265" s="14"/>
      <c r="K265" s="14"/>
      <c r="L265" s="14"/>
      <c r="M265" s="14"/>
      <c r="N265" s="9"/>
      <c r="O265" s="9"/>
    </row>
    <row r="266" spans="1:15" x14ac:dyDescent="0.35">
      <c r="A266" s="15"/>
      <c r="B266" s="15"/>
      <c r="C266" s="19"/>
      <c r="D266" s="15"/>
      <c r="E266" s="15"/>
      <c r="F266" s="15"/>
      <c r="G266" s="15"/>
      <c r="H266" s="19"/>
      <c r="I266" s="15"/>
      <c r="J266" s="15"/>
      <c r="K266" s="15"/>
      <c r="L266" s="15"/>
      <c r="M266" s="15"/>
      <c r="N266" s="9"/>
      <c r="O266" s="9"/>
    </row>
    <row r="267" spans="1:15" x14ac:dyDescent="0.35">
      <c r="A267" s="14"/>
      <c r="B267" s="14"/>
      <c r="C267" s="18"/>
      <c r="D267" s="14"/>
      <c r="E267" s="14"/>
      <c r="F267" s="14"/>
      <c r="G267" s="14"/>
      <c r="H267" s="18"/>
      <c r="I267" s="14"/>
      <c r="J267" s="14"/>
      <c r="K267" s="14"/>
      <c r="L267" s="14"/>
      <c r="M267" s="14"/>
      <c r="N267" s="9"/>
      <c r="O267" s="9"/>
    </row>
    <row r="268" spans="1:15" x14ac:dyDescent="0.35">
      <c r="A268" s="15"/>
      <c r="B268" s="15"/>
      <c r="C268" s="19"/>
      <c r="D268" s="15"/>
      <c r="E268" s="15"/>
      <c r="F268" s="15"/>
      <c r="G268" s="15"/>
      <c r="H268" s="19"/>
      <c r="I268" s="15"/>
      <c r="J268" s="15"/>
      <c r="K268" s="15"/>
      <c r="L268" s="15"/>
      <c r="M268" s="15"/>
      <c r="N268" s="9"/>
      <c r="O268" s="9"/>
    </row>
    <row r="269" spans="1:15" x14ac:dyDescent="0.35">
      <c r="A269" s="14"/>
      <c r="B269" s="14"/>
      <c r="C269" s="18"/>
      <c r="D269" s="14"/>
      <c r="E269" s="14"/>
      <c r="F269" s="14"/>
      <c r="G269" s="14"/>
      <c r="H269" s="18"/>
      <c r="I269" s="14"/>
      <c r="J269" s="14"/>
      <c r="K269" s="14"/>
      <c r="L269" s="14"/>
      <c r="M269" s="14"/>
      <c r="N269" s="9"/>
      <c r="O269" s="9"/>
    </row>
    <row r="270" spans="1:15" x14ac:dyDescent="0.35">
      <c r="A270" s="15"/>
      <c r="B270" s="15"/>
      <c r="C270" s="19"/>
      <c r="D270" s="15"/>
      <c r="E270" s="15"/>
      <c r="F270" s="15"/>
      <c r="G270" s="15"/>
      <c r="H270" s="19"/>
      <c r="I270" s="15"/>
      <c r="J270" s="15"/>
      <c r="K270" s="15"/>
      <c r="L270" s="15"/>
      <c r="M270" s="15"/>
      <c r="N270" s="9"/>
      <c r="O270" s="9"/>
    </row>
    <row r="271" spans="1:15" x14ac:dyDescent="0.35">
      <c r="A271" s="14"/>
      <c r="B271" s="14"/>
      <c r="C271" s="18"/>
      <c r="D271" s="14"/>
      <c r="E271" s="14"/>
      <c r="F271" s="14"/>
      <c r="G271" s="14"/>
      <c r="H271" s="18"/>
      <c r="I271" s="14"/>
      <c r="J271" s="14"/>
      <c r="K271" s="14"/>
      <c r="L271" s="14"/>
      <c r="M271" s="14"/>
      <c r="N271" s="9"/>
      <c r="O271" s="9"/>
    </row>
    <row r="272" spans="1:15" x14ac:dyDescent="0.35">
      <c r="A272" s="15"/>
      <c r="B272" s="15"/>
      <c r="C272" s="19"/>
      <c r="D272" s="15"/>
      <c r="E272" s="15"/>
      <c r="F272" s="15"/>
      <c r="G272" s="15"/>
      <c r="H272" s="19"/>
      <c r="I272" s="15"/>
      <c r="J272" s="15"/>
      <c r="K272" s="15"/>
      <c r="L272" s="15"/>
      <c r="M272" s="15"/>
      <c r="N272" s="9"/>
      <c r="O272" s="9"/>
    </row>
    <row r="273" spans="1:15" x14ac:dyDescent="0.35">
      <c r="A273" s="14"/>
      <c r="B273" s="14"/>
      <c r="C273" s="18"/>
      <c r="D273" s="14"/>
      <c r="E273" s="14"/>
      <c r="F273" s="14"/>
      <c r="G273" s="14"/>
      <c r="H273" s="18"/>
      <c r="I273" s="14"/>
      <c r="J273" s="14"/>
      <c r="K273" s="14"/>
      <c r="L273" s="14"/>
      <c r="M273" s="14"/>
      <c r="N273" s="9"/>
      <c r="O273" s="9"/>
    </row>
    <row r="274" spans="1:15" x14ac:dyDescent="0.35">
      <c r="A274" s="15"/>
      <c r="B274" s="15"/>
      <c r="C274" s="19"/>
      <c r="D274" s="15"/>
      <c r="E274" s="15"/>
      <c r="F274" s="15"/>
      <c r="G274" s="15"/>
      <c r="H274" s="19"/>
      <c r="I274" s="15"/>
      <c r="J274" s="15"/>
      <c r="K274" s="15"/>
      <c r="L274" s="15"/>
      <c r="M274" s="15"/>
      <c r="N274" s="9"/>
      <c r="O274" s="9"/>
    </row>
    <row r="275" spans="1:15" x14ac:dyDescent="0.35">
      <c r="A275" s="14"/>
      <c r="B275" s="14"/>
      <c r="C275" s="18"/>
      <c r="D275" s="14"/>
      <c r="E275" s="14"/>
      <c r="F275" s="14"/>
      <c r="G275" s="14"/>
      <c r="H275" s="18"/>
      <c r="I275" s="14"/>
      <c r="J275" s="14"/>
      <c r="K275" s="14"/>
      <c r="L275" s="14"/>
      <c r="M275" s="14"/>
      <c r="N275" s="9"/>
      <c r="O275" s="9"/>
    </row>
    <row r="276" spans="1:15" x14ac:dyDescent="0.35">
      <c r="A276" s="15"/>
      <c r="B276" s="15"/>
      <c r="C276" s="19"/>
      <c r="D276" s="15"/>
      <c r="E276" s="15"/>
      <c r="F276" s="15"/>
      <c r="G276" s="15"/>
      <c r="H276" s="19"/>
      <c r="I276" s="15"/>
      <c r="J276" s="15"/>
      <c r="K276" s="15"/>
      <c r="L276" s="15"/>
      <c r="M276" s="15"/>
      <c r="N276" s="9"/>
      <c r="O276" s="9"/>
    </row>
    <row r="277" spans="1:15" x14ac:dyDescent="0.35">
      <c r="A277" s="14"/>
      <c r="B277" s="14"/>
      <c r="C277" s="18"/>
      <c r="D277" s="14"/>
      <c r="E277" s="14"/>
      <c r="F277" s="14"/>
      <c r="G277" s="14"/>
      <c r="H277" s="18"/>
      <c r="I277" s="14"/>
      <c r="J277" s="14"/>
      <c r="K277" s="14"/>
      <c r="L277" s="14"/>
      <c r="M277" s="14"/>
      <c r="N277" s="9"/>
      <c r="O277" s="9"/>
    </row>
    <row r="278" spans="1:15" x14ac:dyDescent="0.35">
      <c r="A278" s="15"/>
      <c r="B278" s="15"/>
      <c r="C278" s="19"/>
      <c r="D278" s="15"/>
      <c r="E278" s="15"/>
      <c r="F278" s="15"/>
      <c r="G278" s="15"/>
      <c r="H278" s="19"/>
      <c r="I278" s="15"/>
      <c r="J278" s="15"/>
      <c r="K278" s="15"/>
      <c r="L278" s="15"/>
      <c r="M278" s="15"/>
      <c r="N278" s="9"/>
      <c r="O278" s="9"/>
    </row>
    <row r="279" spans="1:15" x14ac:dyDescent="0.35">
      <c r="A279" s="14"/>
      <c r="B279" s="14"/>
      <c r="C279" s="18"/>
      <c r="D279" s="14"/>
      <c r="E279" s="14"/>
      <c r="F279" s="14"/>
      <c r="G279" s="14"/>
      <c r="H279" s="18"/>
      <c r="I279" s="14"/>
      <c r="J279" s="14"/>
      <c r="K279" s="14"/>
      <c r="L279" s="14"/>
      <c r="M279" s="14"/>
      <c r="N279" s="9"/>
      <c r="O279" s="9"/>
    </row>
    <row r="280" spans="1:15" x14ac:dyDescent="0.35">
      <c r="A280" s="15"/>
      <c r="B280" s="15"/>
      <c r="C280" s="19"/>
      <c r="D280" s="15"/>
      <c r="E280" s="15"/>
      <c r="F280" s="15"/>
      <c r="G280" s="15"/>
      <c r="H280" s="19"/>
      <c r="I280" s="15"/>
      <c r="J280" s="15"/>
      <c r="K280" s="15"/>
      <c r="L280" s="15"/>
      <c r="M280" s="15"/>
      <c r="N280" s="9"/>
      <c r="O280" s="9"/>
    </row>
    <row r="281" spans="1:15" x14ac:dyDescent="0.35">
      <c r="A281" s="14"/>
      <c r="B281" s="14"/>
      <c r="C281" s="18"/>
      <c r="D281" s="14"/>
      <c r="E281" s="14"/>
      <c r="F281" s="14"/>
      <c r="G281" s="14"/>
      <c r="H281" s="18"/>
      <c r="I281" s="14"/>
      <c r="J281" s="14"/>
      <c r="K281" s="14"/>
      <c r="L281" s="14"/>
      <c r="M281" s="14"/>
      <c r="N281" s="9"/>
      <c r="O281" s="9"/>
    </row>
    <row r="282" spans="1:15" x14ac:dyDescent="0.35">
      <c r="A282" s="15"/>
      <c r="B282" s="15"/>
      <c r="C282" s="19"/>
      <c r="D282" s="15"/>
      <c r="E282" s="15"/>
      <c r="F282" s="15"/>
      <c r="G282" s="15"/>
      <c r="H282" s="19"/>
      <c r="I282" s="15"/>
      <c r="J282" s="15"/>
      <c r="K282" s="15"/>
      <c r="L282" s="15"/>
      <c r="M282" s="15"/>
      <c r="N282" s="9"/>
      <c r="O282" s="9"/>
    </row>
    <row r="283" spans="1:15" x14ac:dyDescent="0.35">
      <c r="A283" s="14"/>
      <c r="B283" s="14"/>
      <c r="C283" s="18"/>
      <c r="D283" s="14"/>
      <c r="E283" s="14"/>
      <c r="F283" s="14"/>
      <c r="G283" s="14"/>
      <c r="H283" s="18"/>
      <c r="I283" s="14"/>
      <c r="J283" s="14"/>
      <c r="K283" s="14"/>
      <c r="L283" s="14"/>
      <c r="M283" s="14"/>
      <c r="N283" s="9"/>
      <c r="O283" s="9"/>
    </row>
    <row r="284" spans="1:15" x14ac:dyDescent="0.35">
      <c r="A284" s="15"/>
      <c r="B284" s="15"/>
      <c r="C284" s="19"/>
      <c r="D284" s="15"/>
      <c r="E284" s="15"/>
      <c r="F284" s="15"/>
      <c r="G284" s="15"/>
      <c r="H284" s="19"/>
      <c r="I284" s="15"/>
      <c r="J284" s="15"/>
      <c r="K284" s="15"/>
      <c r="L284" s="15"/>
      <c r="M284" s="15"/>
      <c r="N284" s="9"/>
      <c r="O284" s="9"/>
    </row>
    <row r="285" spans="1:15" x14ac:dyDescent="0.35">
      <c r="A285" s="14"/>
      <c r="B285" s="14"/>
      <c r="C285" s="18"/>
      <c r="D285" s="14"/>
      <c r="E285" s="14"/>
      <c r="F285" s="14"/>
      <c r="G285" s="14"/>
      <c r="H285" s="18"/>
      <c r="I285" s="14"/>
      <c r="J285" s="14"/>
      <c r="K285" s="14"/>
      <c r="L285" s="14"/>
      <c r="M285" s="14"/>
      <c r="N285" s="9"/>
      <c r="O285" s="9"/>
    </row>
    <row r="286" spans="1:15" x14ac:dyDescent="0.35">
      <c r="A286" s="15"/>
      <c r="B286" s="15"/>
      <c r="C286" s="19"/>
      <c r="D286" s="15"/>
      <c r="E286" s="15"/>
      <c r="F286" s="15"/>
      <c r="G286" s="15"/>
      <c r="H286" s="19"/>
      <c r="I286" s="15"/>
      <c r="J286" s="15"/>
      <c r="K286" s="15"/>
      <c r="L286" s="15"/>
      <c r="M286" s="15"/>
      <c r="N286" s="9"/>
      <c r="O286" s="9"/>
    </row>
    <row r="287" spans="1:15" x14ac:dyDescent="0.35">
      <c r="A287" s="14"/>
      <c r="B287" s="14"/>
      <c r="C287" s="18"/>
      <c r="D287" s="14"/>
      <c r="E287" s="14"/>
      <c r="F287" s="14"/>
      <c r="G287" s="14"/>
      <c r="H287" s="18"/>
      <c r="I287" s="14"/>
      <c r="J287" s="14"/>
      <c r="K287" s="14"/>
      <c r="L287" s="14"/>
      <c r="M287" s="14"/>
      <c r="N287" s="9"/>
      <c r="O287" s="9"/>
    </row>
    <row r="288" spans="1:15" x14ac:dyDescent="0.35">
      <c r="A288" s="15"/>
      <c r="B288" s="15"/>
      <c r="C288" s="19"/>
      <c r="D288" s="15"/>
      <c r="E288" s="15"/>
      <c r="F288" s="15"/>
      <c r="G288" s="15"/>
      <c r="H288" s="19"/>
      <c r="I288" s="15"/>
      <c r="J288" s="15"/>
      <c r="K288" s="15"/>
      <c r="L288" s="15"/>
      <c r="M288" s="15"/>
      <c r="N288" s="9"/>
      <c r="O288" s="9"/>
    </row>
    <row r="289" spans="1:15" x14ac:dyDescent="0.35">
      <c r="A289" s="14"/>
      <c r="B289" s="14"/>
      <c r="C289" s="18"/>
      <c r="D289" s="14"/>
      <c r="E289" s="14"/>
      <c r="F289" s="14"/>
      <c r="G289" s="14"/>
      <c r="H289" s="18"/>
      <c r="I289" s="14"/>
      <c r="J289" s="14"/>
      <c r="K289" s="14"/>
      <c r="L289" s="14"/>
      <c r="M289" s="14"/>
      <c r="N289" s="9"/>
      <c r="O289" s="9"/>
    </row>
    <row r="290" spans="1:15" x14ac:dyDescent="0.35">
      <c r="A290" s="15"/>
      <c r="B290" s="15"/>
      <c r="C290" s="19"/>
      <c r="D290" s="15"/>
      <c r="E290" s="15"/>
      <c r="F290" s="15"/>
      <c r="G290" s="15"/>
      <c r="H290" s="19"/>
      <c r="I290" s="15"/>
      <c r="J290" s="15"/>
      <c r="K290" s="15"/>
      <c r="L290" s="15"/>
      <c r="M290" s="15"/>
      <c r="N290" s="9"/>
      <c r="O290" s="9"/>
    </row>
    <row r="291" spans="1:15" x14ac:dyDescent="0.35">
      <c r="A291" s="14"/>
      <c r="B291" s="14"/>
      <c r="C291" s="18"/>
      <c r="D291" s="14"/>
      <c r="E291" s="14"/>
      <c r="F291" s="14"/>
      <c r="G291" s="14"/>
      <c r="H291" s="18"/>
      <c r="I291" s="14"/>
      <c r="J291" s="14"/>
      <c r="K291" s="14"/>
      <c r="L291" s="14"/>
      <c r="M291" s="14"/>
      <c r="N291" s="9"/>
      <c r="O291" s="9"/>
    </row>
    <row r="292" spans="1:15" x14ac:dyDescent="0.35">
      <c r="A292" s="15"/>
      <c r="B292" s="15"/>
      <c r="C292" s="19"/>
      <c r="D292" s="15"/>
      <c r="E292" s="15"/>
      <c r="F292" s="15"/>
      <c r="G292" s="15"/>
      <c r="H292" s="19"/>
      <c r="I292" s="15"/>
      <c r="J292" s="15"/>
      <c r="K292" s="15"/>
      <c r="L292" s="15"/>
      <c r="M292" s="15"/>
      <c r="N292" s="9"/>
      <c r="O292" s="9"/>
    </row>
    <row r="293" spans="1:15" x14ac:dyDescent="0.35">
      <c r="A293" s="14"/>
      <c r="B293" s="14"/>
      <c r="C293" s="18"/>
      <c r="D293" s="14"/>
      <c r="E293" s="14"/>
      <c r="F293" s="14"/>
      <c r="G293" s="14"/>
      <c r="H293" s="18"/>
      <c r="I293" s="14"/>
      <c r="J293" s="14"/>
      <c r="K293" s="14"/>
      <c r="L293" s="14"/>
      <c r="M293" s="14"/>
      <c r="N293" s="9"/>
      <c r="O293" s="9"/>
    </row>
    <row r="294" spans="1:15" x14ac:dyDescent="0.35">
      <c r="A294" s="15"/>
      <c r="B294" s="15"/>
      <c r="C294" s="19"/>
      <c r="D294" s="15"/>
      <c r="E294" s="15"/>
      <c r="F294" s="15"/>
      <c r="G294" s="15"/>
      <c r="H294" s="19"/>
      <c r="I294" s="15"/>
      <c r="J294" s="15"/>
      <c r="K294" s="15"/>
      <c r="L294" s="15"/>
      <c r="M294" s="15"/>
      <c r="N294" s="9"/>
      <c r="O294" s="9"/>
    </row>
    <row r="295" spans="1:15" x14ac:dyDescent="0.35">
      <c r="A295" s="14"/>
      <c r="B295" s="14"/>
      <c r="C295" s="18"/>
      <c r="D295" s="14"/>
      <c r="E295" s="14"/>
      <c r="F295" s="14"/>
      <c r="G295" s="14"/>
      <c r="H295" s="18"/>
      <c r="I295" s="14"/>
      <c r="J295" s="14"/>
      <c r="K295" s="14"/>
      <c r="L295" s="14"/>
      <c r="M295" s="14"/>
      <c r="N295" s="9"/>
      <c r="O295" s="9"/>
    </row>
    <row r="296" spans="1:15" x14ac:dyDescent="0.35">
      <c r="A296" s="15"/>
      <c r="B296" s="15"/>
      <c r="C296" s="19"/>
      <c r="D296" s="15"/>
      <c r="E296" s="15"/>
      <c r="F296" s="15"/>
      <c r="G296" s="15"/>
      <c r="H296" s="19"/>
      <c r="I296" s="15"/>
      <c r="J296" s="15"/>
      <c r="K296" s="15"/>
      <c r="L296" s="15"/>
      <c r="M296" s="15"/>
      <c r="N296" s="9"/>
      <c r="O296" s="9"/>
    </row>
    <row r="297" spans="1:15" x14ac:dyDescent="0.35">
      <c r="A297" s="14"/>
      <c r="B297" s="14"/>
      <c r="C297" s="18"/>
      <c r="D297" s="14"/>
      <c r="E297" s="14"/>
      <c r="F297" s="14"/>
      <c r="G297" s="14"/>
      <c r="H297" s="18"/>
      <c r="I297" s="14"/>
      <c r="J297" s="14"/>
      <c r="K297" s="14"/>
      <c r="L297" s="14"/>
      <c r="M297" s="14"/>
      <c r="N297" s="9"/>
      <c r="O297" s="9"/>
    </row>
    <row r="298" spans="1:15" x14ac:dyDescent="0.35">
      <c r="A298" s="15"/>
      <c r="B298" s="15"/>
      <c r="C298" s="19"/>
      <c r="D298" s="15"/>
      <c r="E298" s="15"/>
      <c r="F298" s="15"/>
      <c r="G298" s="15"/>
      <c r="H298" s="19"/>
      <c r="I298" s="15"/>
      <c r="J298" s="15"/>
      <c r="K298" s="15"/>
      <c r="L298" s="15"/>
      <c r="M298" s="15"/>
      <c r="N298" s="9"/>
      <c r="O298" s="9"/>
    </row>
    <row r="299" spans="1:15" x14ac:dyDescent="0.35">
      <c r="A299" s="14"/>
      <c r="B299" s="14"/>
      <c r="C299" s="18"/>
      <c r="D299" s="14"/>
      <c r="E299" s="14"/>
      <c r="F299" s="14"/>
      <c r="G299" s="14"/>
      <c r="H299" s="18"/>
      <c r="I299" s="14"/>
      <c r="J299" s="14"/>
      <c r="K299" s="14"/>
      <c r="L299" s="14"/>
      <c r="M299" s="14"/>
      <c r="N299" s="9"/>
      <c r="O299" s="9"/>
    </row>
    <row r="300" spans="1:15" x14ac:dyDescent="0.35">
      <c r="A300" s="15"/>
      <c r="B300" s="15"/>
      <c r="C300" s="19"/>
      <c r="D300" s="15"/>
      <c r="E300" s="15"/>
      <c r="F300" s="15"/>
      <c r="G300" s="15"/>
      <c r="H300" s="19"/>
      <c r="I300" s="15"/>
      <c r="J300" s="15"/>
      <c r="K300" s="15"/>
      <c r="L300" s="15"/>
      <c r="M300" s="15"/>
      <c r="N300" s="9"/>
      <c r="O300" s="9"/>
    </row>
    <row r="301" spans="1:15" x14ac:dyDescent="0.35">
      <c r="A301" s="14"/>
      <c r="B301" s="14"/>
      <c r="C301" s="18"/>
      <c r="D301" s="14"/>
      <c r="E301" s="14"/>
      <c r="F301" s="14"/>
      <c r="G301" s="14"/>
      <c r="H301" s="18"/>
      <c r="I301" s="14"/>
      <c r="J301" s="14"/>
      <c r="K301" s="14"/>
      <c r="L301" s="14"/>
      <c r="M301" s="14"/>
      <c r="N301" s="9"/>
      <c r="O301" s="9"/>
    </row>
    <row r="302" spans="1:15" x14ac:dyDescent="0.35">
      <c r="A302" s="15"/>
      <c r="B302" s="15"/>
      <c r="C302" s="19"/>
      <c r="D302" s="15"/>
      <c r="E302" s="15"/>
      <c r="F302" s="15"/>
      <c r="G302" s="15"/>
      <c r="H302" s="19"/>
      <c r="I302" s="15"/>
      <c r="J302" s="15"/>
      <c r="K302" s="15"/>
      <c r="L302" s="15"/>
      <c r="M302" s="15"/>
      <c r="N302" s="9"/>
      <c r="O302" s="9"/>
    </row>
    <row r="303" spans="1:15" x14ac:dyDescent="0.35">
      <c r="A303" s="14"/>
      <c r="B303" s="14"/>
      <c r="C303" s="18"/>
      <c r="D303" s="14"/>
      <c r="E303" s="14"/>
      <c r="F303" s="14"/>
      <c r="G303" s="14"/>
      <c r="H303" s="18"/>
      <c r="I303" s="14"/>
      <c r="J303" s="14"/>
      <c r="K303" s="14"/>
      <c r="L303" s="14"/>
      <c r="M303" s="14"/>
      <c r="N303" s="9"/>
      <c r="O303" s="9"/>
    </row>
    <row r="304" spans="1:15" x14ac:dyDescent="0.35">
      <c r="A304" s="15"/>
      <c r="B304" s="15"/>
      <c r="C304" s="19"/>
      <c r="D304" s="15"/>
      <c r="E304" s="15"/>
      <c r="F304" s="15"/>
      <c r="G304" s="15"/>
      <c r="H304" s="19"/>
      <c r="I304" s="15"/>
      <c r="J304" s="15"/>
      <c r="K304" s="15"/>
      <c r="L304" s="15"/>
      <c r="M304" s="15"/>
      <c r="N304" s="9"/>
      <c r="O304" s="9"/>
    </row>
    <row r="305" spans="1:15" x14ac:dyDescent="0.35">
      <c r="A305" s="14"/>
      <c r="B305" s="14"/>
      <c r="C305" s="18"/>
      <c r="D305" s="14"/>
      <c r="E305" s="14"/>
      <c r="F305" s="14"/>
      <c r="G305" s="14"/>
      <c r="H305" s="18"/>
      <c r="I305" s="14"/>
      <c r="J305" s="14"/>
      <c r="K305" s="14"/>
      <c r="L305" s="14"/>
      <c r="M305" s="14"/>
      <c r="N305" s="9"/>
      <c r="O305" s="9"/>
    </row>
    <row r="306" spans="1:15" x14ac:dyDescent="0.35">
      <c r="A306" s="15"/>
      <c r="B306" s="15"/>
      <c r="C306" s="19"/>
      <c r="D306" s="15"/>
      <c r="E306" s="15"/>
      <c r="F306" s="15"/>
      <c r="G306" s="15"/>
      <c r="H306" s="19"/>
      <c r="I306" s="15"/>
      <c r="J306" s="15"/>
      <c r="K306" s="15"/>
      <c r="L306" s="15"/>
      <c r="M306" s="15"/>
      <c r="N306" s="9"/>
      <c r="O306" s="9"/>
    </row>
    <row r="307" spans="1:15" x14ac:dyDescent="0.35">
      <c r="A307" s="14"/>
      <c r="B307" s="14"/>
      <c r="C307" s="18"/>
      <c r="D307" s="14"/>
      <c r="E307" s="14"/>
      <c r="F307" s="14"/>
      <c r="G307" s="14"/>
      <c r="H307" s="18"/>
      <c r="I307" s="14"/>
      <c r="J307" s="14"/>
      <c r="K307" s="14"/>
      <c r="L307" s="14"/>
      <c r="M307" s="14"/>
      <c r="N307" s="9"/>
      <c r="O307" s="9"/>
    </row>
    <row r="308" spans="1:15" x14ac:dyDescent="0.35">
      <c r="A308" s="15"/>
      <c r="B308" s="15"/>
      <c r="C308" s="19"/>
      <c r="D308" s="15"/>
      <c r="E308" s="15"/>
      <c r="F308" s="15"/>
      <c r="G308" s="15"/>
      <c r="H308" s="19"/>
      <c r="I308" s="15"/>
      <c r="J308" s="15"/>
      <c r="K308" s="15"/>
      <c r="L308" s="15"/>
      <c r="M308" s="15"/>
      <c r="N308" s="9"/>
      <c r="O308" s="9"/>
    </row>
    <row r="309" spans="1:15" x14ac:dyDescent="0.35">
      <c r="A309" s="14"/>
      <c r="B309" s="14"/>
      <c r="C309" s="18"/>
      <c r="D309" s="14"/>
      <c r="E309" s="14"/>
      <c r="F309" s="14"/>
      <c r="G309" s="14"/>
      <c r="H309" s="18"/>
      <c r="I309" s="14"/>
      <c r="J309" s="14"/>
      <c r="K309" s="14"/>
      <c r="L309" s="14"/>
      <c r="M309" s="14"/>
      <c r="N309" s="9"/>
      <c r="O309" s="9"/>
    </row>
    <row r="310" spans="1:15" x14ac:dyDescent="0.35">
      <c r="A310" s="15"/>
      <c r="B310" s="15"/>
      <c r="C310" s="19"/>
      <c r="D310" s="15"/>
      <c r="E310" s="15"/>
      <c r="F310" s="15"/>
      <c r="G310" s="15"/>
      <c r="H310" s="19"/>
      <c r="I310" s="15"/>
      <c r="J310" s="15"/>
      <c r="K310" s="15"/>
      <c r="L310" s="15"/>
      <c r="M310" s="15"/>
      <c r="N310" s="9"/>
      <c r="O310" s="9"/>
    </row>
    <row r="311" spans="1:15" x14ac:dyDescent="0.35">
      <c r="A311" s="14"/>
      <c r="B311" s="14"/>
      <c r="C311" s="18"/>
      <c r="D311" s="14"/>
      <c r="E311" s="14"/>
      <c r="F311" s="14"/>
      <c r="G311" s="14"/>
      <c r="H311" s="18"/>
      <c r="I311" s="14"/>
      <c r="J311" s="14"/>
      <c r="K311" s="14"/>
      <c r="L311" s="14"/>
      <c r="M311" s="14"/>
      <c r="N311" s="9"/>
      <c r="O311" s="9"/>
    </row>
    <row r="312" spans="1:15" x14ac:dyDescent="0.35">
      <c r="A312" s="15"/>
      <c r="B312" s="15"/>
      <c r="C312" s="19"/>
      <c r="D312" s="15"/>
      <c r="E312" s="15"/>
      <c r="F312" s="15"/>
      <c r="G312" s="15"/>
      <c r="H312" s="19"/>
      <c r="I312" s="15"/>
      <c r="J312" s="15"/>
      <c r="K312" s="15"/>
      <c r="L312" s="15"/>
      <c r="M312" s="15"/>
      <c r="N312" s="9"/>
      <c r="O312" s="9"/>
    </row>
    <row r="313" spans="1:15" x14ac:dyDescent="0.35">
      <c r="A313" s="14"/>
      <c r="B313" s="14"/>
      <c r="C313" s="18"/>
      <c r="D313" s="14"/>
      <c r="E313" s="14"/>
      <c r="F313" s="14"/>
      <c r="G313" s="14"/>
      <c r="H313" s="18"/>
      <c r="I313" s="14"/>
      <c r="J313" s="14"/>
      <c r="K313" s="14"/>
      <c r="L313" s="14"/>
      <c r="M313" s="14"/>
      <c r="N313" s="9"/>
      <c r="O313" s="9"/>
    </row>
    <row r="314" spans="1:15" x14ac:dyDescent="0.35">
      <c r="A314" s="15"/>
      <c r="B314" s="15"/>
      <c r="C314" s="19"/>
      <c r="D314" s="15"/>
      <c r="E314" s="15"/>
      <c r="F314" s="15"/>
      <c r="G314" s="15"/>
      <c r="H314" s="19"/>
      <c r="I314" s="15"/>
      <c r="J314" s="15"/>
      <c r="K314" s="15"/>
      <c r="L314" s="15"/>
      <c r="M314" s="15"/>
      <c r="N314" s="9"/>
      <c r="O314" s="9"/>
    </row>
    <row r="315" spans="1:15" x14ac:dyDescent="0.35">
      <c r="A315" s="14"/>
      <c r="B315" s="14"/>
      <c r="C315" s="18"/>
      <c r="D315" s="14"/>
      <c r="E315" s="14"/>
      <c r="F315" s="14"/>
      <c r="G315" s="14"/>
      <c r="H315" s="18"/>
      <c r="I315" s="14"/>
      <c r="J315" s="14"/>
      <c r="K315" s="14"/>
      <c r="L315" s="14"/>
      <c r="M315" s="14"/>
      <c r="N315" s="9"/>
      <c r="O315" s="9"/>
    </row>
    <row r="316" spans="1:15" x14ac:dyDescent="0.35">
      <c r="A316" s="15"/>
      <c r="B316" s="15"/>
      <c r="C316" s="19"/>
      <c r="D316" s="15"/>
      <c r="E316" s="15"/>
      <c r="F316" s="15"/>
      <c r="G316" s="15"/>
      <c r="H316" s="19"/>
      <c r="I316" s="15"/>
      <c r="J316" s="15"/>
      <c r="K316" s="15"/>
      <c r="L316" s="15"/>
      <c r="M316" s="15"/>
      <c r="N316" s="9"/>
      <c r="O316" s="9"/>
    </row>
    <row r="317" spans="1:15" x14ac:dyDescent="0.35">
      <c r="A317" s="14"/>
      <c r="B317" s="14"/>
      <c r="C317" s="18"/>
      <c r="D317" s="14"/>
      <c r="E317" s="14"/>
      <c r="F317" s="14"/>
      <c r="G317" s="14"/>
      <c r="H317" s="18"/>
      <c r="I317" s="14"/>
      <c r="J317" s="14"/>
      <c r="K317" s="14"/>
      <c r="L317" s="14"/>
      <c r="M317" s="14"/>
      <c r="N317" s="9"/>
      <c r="O317" s="9"/>
    </row>
    <row r="318" spans="1:15" x14ac:dyDescent="0.35">
      <c r="A318" s="15"/>
      <c r="B318" s="15"/>
      <c r="C318" s="19"/>
      <c r="D318" s="15"/>
      <c r="E318" s="15"/>
      <c r="F318" s="15"/>
      <c r="G318" s="15"/>
      <c r="H318" s="19"/>
      <c r="I318" s="15"/>
      <c r="J318" s="15"/>
      <c r="K318" s="15"/>
      <c r="L318" s="15"/>
      <c r="M318" s="15"/>
      <c r="N318" s="9"/>
      <c r="O318" s="9"/>
    </row>
    <row r="319" spans="1:15" x14ac:dyDescent="0.35">
      <c r="A319" s="14"/>
      <c r="B319" s="14"/>
      <c r="C319" s="18"/>
      <c r="D319" s="14"/>
      <c r="E319" s="14"/>
      <c r="F319" s="14"/>
      <c r="G319" s="14"/>
      <c r="H319" s="18"/>
      <c r="I319" s="14"/>
      <c r="J319" s="14"/>
      <c r="K319" s="14"/>
      <c r="L319" s="14"/>
      <c r="M319" s="14"/>
      <c r="N319" s="9"/>
      <c r="O319" s="9"/>
    </row>
    <row r="320" spans="1:15" x14ac:dyDescent="0.35">
      <c r="A320" s="15"/>
      <c r="B320" s="15"/>
      <c r="C320" s="19"/>
      <c r="D320" s="15"/>
      <c r="E320" s="15"/>
      <c r="F320" s="15"/>
      <c r="G320" s="15"/>
      <c r="H320" s="19"/>
      <c r="I320" s="15"/>
      <c r="J320" s="15"/>
      <c r="K320" s="15"/>
      <c r="L320" s="15"/>
      <c r="M320" s="15"/>
      <c r="N320" s="9"/>
      <c r="O320" s="9"/>
    </row>
    <row r="321" spans="1:15" x14ac:dyDescent="0.35">
      <c r="A321" s="14"/>
      <c r="B321" s="14"/>
      <c r="C321" s="18"/>
      <c r="D321" s="14"/>
      <c r="E321" s="14"/>
      <c r="F321" s="14"/>
      <c r="G321" s="14"/>
      <c r="H321" s="18"/>
      <c r="I321" s="14"/>
      <c r="J321" s="14"/>
      <c r="K321" s="14"/>
      <c r="L321" s="14"/>
      <c r="M321" s="14"/>
      <c r="N321" s="9"/>
      <c r="O321" s="9"/>
    </row>
    <row r="322" spans="1:15" x14ac:dyDescent="0.35">
      <c r="A322" s="15"/>
      <c r="B322" s="15"/>
      <c r="C322" s="19"/>
      <c r="D322" s="15"/>
      <c r="E322" s="15"/>
      <c r="F322" s="15"/>
      <c r="G322" s="15"/>
      <c r="H322" s="19"/>
      <c r="I322" s="15"/>
      <c r="J322" s="15"/>
      <c r="K322" s="15"/>
      <c r="L322" s="15"/>
      <c r="M322" s="15"/>
      <c r="N322" s="9"/>
      <c r="O322" s="9"/>
    </row>
    <row r="323" spans="1:15" x14ac:dyDescent="0.35">
      <c r="A323" s="14"/>
      <c r="B323" s="14"/>
      <c r="C323" s="18"/>
      <c r="D323" s="14"/>
      <c r="E323" s="14"/>
      <c r="F323" s="14"/>
      <c r="G323" s="14"/>
      <c r="H323" s="18"/>
      <c r="I323" s="14"/>
      <c r="J323" s="14"/>
      <c r="K323" s="14"/>
      <c r="L323" s="14"/>
      <c r="M323" s="14"/>
      <c r="N323" s="9"/>
      <c r="O323" s="9"/>
    </row>
    <row r="324" spans="1:15" x14ac:dyDescent="0.35">
      <c r="A324" s="15"/>
      <c r="B324" s="15"/>
      <c r="C324" s="19"/>
      <c r="D324" s="15"/>
      <c r="E324" s="15"/>
      <c r="F324" s="15"/>
      <c r="G324" s="15"/>
      <c r="H324" s="19"/>
      <c r="I324" s="15"/>
      <c r="J324" s="15"/>
      <c r="K324" s="15"/>
      <c r="L324" s="15"/>
      <c r="M324" s="15"/>
      <c r="N324" s="9"/>
      <c r="O324" s="9"/>
    </row>
    <row r="325" spans="1:15" x14ac:dyDescent="0.35">
      <c r="A325" s="14"/>
      <c r="B325" s="14"/>
      <c r="C325" s="18"/>
      <c r="D325" s="14"/>
      <c r="E325" s="14"/>
      <c r="F325" s="14"/>
      <c r="G325" s="14"/>
      <c r="H325" s="18"/>
      <c r="I325" s="14"/>
      <c r="J325" s="14"/>
      <c r="K325" s="14"/>
      <c r="L325" s="14"/>
      <c r="M325" s="14"/>
      <c r="N325" s="9"/>
      <c r="O325" s="9"/>
    </row>
    <row r="326" spans="1:15" x14ac:dyDescent="0.35">
      <c r="A326" s="15"/>
      <c r="B326" s="15"/>
      <c r="C326" s="19"/>
      <c r="D326" s="15"/>
      <c r="E326" s="15"/>
      <c r="F326" s="15"/>
      <c r="G326" s="15"/>
      <c r="H326" s="19"/>
      <c r="I326" s="15"/>
      <c r="J326" s="15"/>
      <c r="K326" s="15"/>
      <c r="L326" s="15"/>
      <c r="M326" s="15"/>
      <c r="N326" s="9"/>
      <c r="O326" s="9"/>
    </row>
    <row r="327" spans="1:15" x14ac:dyDescent="0.35">
      <c r="A327" s="14"/>
      <c r="B327" s="14"/>
      <c r="C327" s="18"/>
      <c r="D327" s="14"/>
      <c r="E327" s="14"/>
      <c r="F327" s="14"/>
      <c r="G327" s="14"/>
      <c r="H327" s="18"/>
      <c r="I327" s="14"/>
      <c r="J327" s="14"/>
      <c r="K327" s="14"/>
      <c r="L327" s="14"/>
      <c r="M327" s="14"/>
      <c r="N327" s="9"/>
      <c r="O327" s="9"/>
    </row>
    <row r="328" spans="1:15" x14ac:dyDescent="0.35">
      <c r="A328" s="15"/>
      <c r="B328" s="15"/>
      <c r="C328" s="19"/>
      <c r="D328" s="15"/>
      <c r="E328" s="15"/>
      <c r="F328" s="15"/>
      <c r="G328" s="15"/>
      <c r="H328" s="19"/>
      <c r="I328" s="15"/>
      <c r="J328" s="15"/>
      <c r="K328" s="15"/>
      <c r="L328" s="15"/>
      <c r="M328" s="15"/>
      <c r="N328" s="9"/>
      <c r="O328" s="9"/>
    </row>
    <row r="329" spans="1:15" x14ac:dyDescent="0.35">
      <c r="A329" s="14"/>
      <c r="B329" s="14"/>
      <c r="C329" s="18"/>
      <c r="D329" s="14"/>
      <c r="E329" s="14"/>
      <c r="F329" s="14"/>
      <c r="G329" s="14"/>
      <c r="H329" s="18"/>
      <c r="I329" s="14"/>
      <c r="J329" s="14"/>
      <c r="K329" s="14"/>
      <c r="L329" s="14"/>
      <c r="M329" s="14"/>
      <c r="N329" s="9"/>
      <c r="O329" s="9"/>
    </row>
    <row r="330" spans="1:15" x14ac:dyDescent="0.35">
      <c r="A330" s="15"/>
      <c r="B330" s="15"/>
      <c r="C330" s="19"/>
      <c r="D330" s="15"/>
      <c r="E330" s="15"/>
      <c r="F330" s="15"/>
      <c r="G330" s="15"/>
      <c r="H330" s="19"/>
      <c r="I330" s="15"/>
      <c r="J330" s="15"/>
      <c r="K330" s="15"/>
      <c r="L330" s="15"/>
      <c r="M330" s="15"/>
      <c r="N330" s="9"/>
      <c r="O330" s="9"/>
    </row>
    <row r="331" spans="1:15" x14ac:dyDescent="0.35">
      <c r="A331" s="14"/>
      <c r="B331" s="14"/>
      <c r="C331" s="18"/>
      <c r="D331" s="14"/>
      <c r="E331" s="14"/>
      <c r="F331" s="14"/>
      <c r="G331" s="14"/>
      <c r="H331" s="18"/>
      <c r="I331" s="14"/>
      <c r="J331" s="14"/>
      <c r="K331" s="14"/>
      <c r="L331" s="14"/>
      <c r="M331" s="14"/>
      <c r="N331" s="9"/>
      <c r="O331" s="9"/>
    </row>
    <row r="332" spans="1:15" x14ac:dyDescent="0.35">
      <c r="A332" s="15"/>
      <c r="B332" s="15"/>
      <c r="C332" s="19"/>
      <c r="D332" s="15"/>
      <c r="E332" s="15"/>
      <c r="F332" s="15"/>
      <c r="G332" s="15"/>
      <c r="H332" s="19"/>
      <c r="I332" s="15"/>
      <c r="J332" s="15"/>
      <c r="K332" s="15"/>
      <c r="L332" s="15"/>
      <c r="M332" s="15"/>
      <c r="N332" s="9"/>
      <c r="O332" s="9"/>
    </row>
    <row r="333" spans="1:15" x14ac:dyDescent="0.35">
      <c r="A333" s="14"/>
      <c r="B333" s="14"/>
      <c r="C333" s="18"/>
      <c r="D333" s="14"/>
      <c r="E333" s="14"/>
      <c r="F333" s="14"/>
      <c r="G333" s="14"/>
      <c r="H333" s="18"/>
      <c r="I333" s="14"/>
      <c r="J333" s="14"/>
      <c r="K333" s="14"/>
      <c r="L333" s="14"/>
      <c r="M333" s="14"/>
      <c r="N333" s="9"/>
      <c r="O333" s="9"/>
    </row>
    <row r="334" spans="1:15" x14ac:dyDescent="0.35">
      <c r="A334" s="15"/>
      <c r="B334" s="15"/>
      <c r="C334" s="19"/>
      <c r="D334" s="15"/>
      <c r="E334" s="15"/>
      <c r="F334" s="15"/>
      <c r="G334" s="15"/>
      <c r="H334" s="19"/>
      <c r="I334" s="15"/>
      <c r="J334" s="15"/>
      <c r="K334" s="15"/>
      <c r="L334" s="15"/>
      <c r="M334" s="15"/>
      <c r="N334" s="9"/>
      <c r="O334" s="9"/>
    </row>
    <row r="335" spans="1:15" x14ac:dyDescent="0.35">
      <c r="A335" s="14"/>
      <c r="B335" s="14"/>
      <c r="C335" s="18"/>
      <c r="D335" s="14"/>
      <c r="E335" s="14"/>
      <c r="F335" s="14"/>
      <c r="G335" s="14"/>
      <c r="H335" s="18"/>
      <c r="I335" s="14"/>
      <c r="J335" s="14"/>
      <c r="K335" s="14"/>
      <c r="L335" s="14"/>
      <c r="M335" s="14"/>
      <c r="N335" s="9"/>
      <c r="O335" s="9"/>
    </row>
    <row r="336" spans="1:15" x14ac:dyDescent="0.35">
      <c r="A336" s="15"/>
      <c r="B336" s="15"/>
      <c r="C336" s="19"/>
      <c r="D336" s="15"/>
      <c r="E336" s="15"/>
      <c r="F336" s="15"/>
      <c r="G336" s="15"/>
      <c r="H336" s="19"/>
      <c r="I336" s="15"/>
      <c r="J336" s="15"/>
      <c r="K336" s="15"/>
      <c r="L336" s="15"/>
      <c r="M336" s="15"/>
      <c r="N336" s="9"/>
      <c r="O336" s="9"/>
    </row>
    <row r="337" spans="1:15" x14ac:dyDescent="0.35">
      <c r="A337" s="14"/>
      <c r="B337" s="14"/>
      <c r="C337" s="18"/>
      <c r="D337" s="14"/>
      <c r="E337" s="14"/>
      <c r="F337" s="14"/>
      <c r="G337" s="14"/>
      <c r="H337" s="18"/>
      <c r="I337" s="14"/>
      <c r="J337" s="14"/>
      <c r="K337" s="14"/>
      <c r="L337" s="14"/>
      <c r="M337" s="14"/>
      <c r="N337" s="9"/>
      <c r="O337" s="9"/>
    </row>
    <row r="338" spans="1:15" x14ac:dyDescent="0.35">
      <c r="A338" s="15"/>
      <c r="B338" s="15"/>
      <c r="C338" s="19"/>
      <c r="D338" s="15"/>
      <c r="E338" s="15"/>
      <c r="F338" s="15"/>
      <c r="G338" s="15"/>
      <c r="H338" s="19"/>
      <c r="I338" s="15"/>
      <c r="J338" s="15"/>
      <c r="K338" s="15"/>
      <c r="L338" s="15"/>
      <c r="M338" s="15"/>
      <c r="N338" s="9"/>
      <c r="O338" s="9"/>
    </row>
    <row r="339" spans="1:15" x14ac:dyDescent="0.35">
      <c r="A339" s="14"/>
      <c r="B339" s="14"/>
      <c r="C339" s="18"/>
      <c r="D339" s="14"/>
      <c r="E339" s="14"/>
      <c r="F339" s="14"/>
      <c r="G339" s="14"/>
      <c r="H339" s="18"/>
      <c r="I339" s="14"/>
      <c r="J339" s="14"/>
      <c r="K339" s="14"/>
      <c r="L339" s="14"/>
      <c r="M339" s="14"/>
      <c r="N339" s="9"/>
      <c r="O339" s="9"/>
    </row>
    <row r="340" spans="1:15" x14ac:dyDescent="0.35">
      <c r="A340" s="15"/>
      <c r="B340" s="15"/>
      <c r="C340" s="19"/>
      <c r="D340" s="15"/>
      <c r="E340" s="15"/>
      <c r="F340" s="15"/>
      <c r="G340" s="15"/>
      <c r="H340" s="19"/>
      <c r="I340" s="15"/>
      <c r="J340" s="15"/>
      <c r="K340" s="15"/>
      <c r="L340" s="15"/>
      <c r="M340" s="15"/>
      <c r="N340" s="9"/>
      <c r="O340" s="9"/>
    </row>
    <row r="341" spans="1:15" x14ac:dyDescent="0.35">
      <c r="A341" s="14"/>
      <c r="B341" s="14"/>
      <c r="C341" s="18"/>
      <c r="D341" s="14"/>
      <c r="E341" s="14"/>
      <c r="F341" s="14"/>
      <c r="G341" s="14"/>
      <c r="H341" s="18"/>
      <c r="I341" s="14"/>
      <c r="J341" s="14"/>
      <c r="K341" s="14"/>
      <c r="L341" s="14"/>
      <c r="M341" s="14"/>
      <c r="N341" s="9"/>
      <c r="O341" s="9"/>
    </row>
    <row r="342" spans="1:15" x14ac:dyDescent="0.35">
      <c r="A342" s="15"/>
      <c r="B342" s="15"/>
      <c r="C342" s="19"/>
      <c r="D342" s="15"/>
      <c r="E342" s="15"/>
      <c r="F342" s="15"/>
      <c r="G342" s="15"/>
      <c r="H342" s="19"/>
      <c r="I342" s="15"/>
      <c r="J342" s="15"/>
      <c r="K342" s="15"/>
      <c r="L342" s="15"/>
      <c r="M342" s="15"/>
      <c r="N342" s="9"/>
      <c r="O342" s="9"/>
    </row>
    <row r="343" spans="1:15" x14ac:dyDescent="0.35">
      <c r="A343" s="14"/>
      <c r="B343" s="14"/>
      <c r="C343" s="18"/>
      <c r="D343" s="14"/>
      <c r="E343" s="14"/>
      <c r="F343" s="14"/>
      <c r="G343" s="14"/>
      <c r="H343" s="18"/>
      <c r="I343" s="14"/>
      <c r="J343" s="14"/>
      <c r="K343" s="14"/>
      <c r="L343" s="14"/>
      <c r="M343" s="14"/>
      <c r="N343" s="9"/>
      <c r="O343" s="9"/>
    </row>
    <row r="344" spans="1:15" x14ac:dyDescent="0.35">
      <c r="A344" s="15"/>
      <c r="B344" s="15"/>
      <c r="C344" s="19"/>
      <c r="D344" s="15"/>
      <c r="E344" s="15"/>
      <c r="F344" s="15"/>
      <c r="G344" s="15"/>
      <c r="H344" s="19"/>
      <c r="I344" s="15"/>
      <c r="J344" s="15"/>
      <c r="K344" s="15"/>
      <c r="L344" s="15"/>
      <c r="M344" s="15"/>
      <c r="N344" s="9"/>
      <c r="O344" s="9"/>
    </row>
    <row r="345" spans="1:15" x14ac:dyDescent="0.35">
      <c r="A345" s="14"/>
      <c r="B345" s="14"/>
      <c r="C345" s="18"/>
      <c r="D345" s="14"/>
      <c r="E345" s="14"/>
      <c r="F345" s="14"/>
      <c r="G345" s="14"/>
      <c r="H345" s="18"/>
      <c r="I345" s="14"/>
      <c r="J345" s="14"/>
      <c r="K345" s="14"/>
      <c r="L345" s="14"/>
      <c r="M345" s="14"/>
      <c r="N345" s="9"/>
      <c r="O345" s="9"/>
    </row>
    <row r="346" spans="1:15" x14ac:dyDescent="0.35">
      <c r="A346" s="15"/>
      <c r="B346" s="15"/>
      <c r="C346" s="19"/>
      <c r="D346" s="15"/>
      <c r="E346" s="15"/>
      <c r="F346" s="15"/>
      <c r="G346" s="15"/>
      <c r="H346" s="19"/>
      <c r="I346" s="15"/>
      <c r="J346" s="15"/>
      <c r="K346" s="15"/>
      <c r="L346" s="15"/>
      <c r="M346" s="15"/>
      <c r="N346" s="9"/>
      <c r="O346" s="9"/>
    </row>
    <row r="347" spans="1:15" x14ac:dyDescent="0.35">
      <c r="A347" s="14"/>
      <c r="B347" s="14"/>
      <c r="C347" s="18"/>
      <c r="D347" s="14"/>
      <c r="E347" s="14"/>
      <c r="F347" s="14"/>
      <c r="G347" s="14"/>
      <c r="H347" s="18"/>
      <c r="I347" s="14"/>
      <c r="J347" s="14"/>
      <c r="K347" s="14"/>
      <c r="L347" s="14"/>
      <c r="M347" s="14"/>
      <c r="N347" s="9"/>
      <c r="O347" s="9"/>
    </row>
    <row r="348" spans="1:15" x14ac:dyDescent="0.35">
      <c r="A348" s="15"/>
      <c r="B348" s="15"/>
      <c r="C348" s="19"/>
      <c r="D348" s="15"/>
      <c r="E348" s="15"/>
      <c r="F348" s="15"/>
      <c r="G348" s="15"/>
      <c r="H348" s="19"/>
      <c r="I348" s="15"/>
      <c r="J348" s="15"/>
      <c r="K348" s="15"/>
      <c r="L348" s="15"/>
      <c r="M348" s="15"/>
      <c r="N348" s="9"/>
      <c r="O348" s="9"/>
    </row>
    <row r="349" spans="1:15" x14ac:dyDescent="0.35">
      <c r="A349" s="14"/>
      <c r="B349" s="14"/>
      <c r="C349" s="18"/>
      <c r="D349" s="14"/>
      <c r="E349" s="14"/>
      <c r="F349" s="14"/>
      <c r="G349" s="14"/>
      <c r="H349" s="18"/>
      <c r="I349" s="14"/>
      <c r="J349" s="14"/>
      <c r="K349" s="14"/>
      <c r="L349" s="14"/>
      <c r="M349" s="14"/>
      <c r="N349" s="9"/>
      <c r="O349" s="9"/>
    </row>
    <row r="350" spans="1:15" x14ac:dyDescent="0.35">
      <c r="A350" s="15"/>
      <c r="B350" s="15"/>
      <c r="C350" s="19"/>
      <c r="D350" s="15"/>
      <c r="E350" s="15"/>
      <c r="F350" s="15"/>
      <c r="G350" s="15"/>
      <c r="H350" s="19"/>
      <c r="I350" s="15"/>
      <c r="J350" s="15"/>
      <c r="K350" s="15"/>
      <c r="L350" s="15"/>
      <c r="M350" s="15"/>
      <c r="N350" s="9"/>
      <c r="O350" s="9"/>
    </row>
    <row r="351" spans="1:15" x14ac:dyDescent="0.35">
      <c r="A351" s="14"/>
      <c r="B351" s="14"/>
      <c r="C351" s="18"/>
      <c r="D351" s="14"/>
      <c r="E351" s="14"/>
      <c r="F351" s="14"/>
      <c r="G351" s="14"/>
      <c r="H351" s="18"/>
      <c r="I351" s="14"/>
      <c r="J351" s="14"/>
      <c r="K351" s="14"/>
      <c r="L351" s="14"/>
      <c r="M351" s="14"/>
      <c r="N351" s="9"/>
      <c r="O351" s="9"/>
    </row>
    <row r="352" spans="1:15" x14ac:dyDescent="0.35">
      <c r="A352" s="15"/>
      <c r="B352" s="15"/>
      <c r="C352" s="19"/>
      <c r="D352" s="15"/>
      <c r="E352" s="15"/>
      <c r="F352" s="15"/>
      <c r="G352" s="15"/>
      <c r="H352" s="19"/>
      <c r="I352" s="15"/>
      <c r="J352" s="15"/>
      <c r="K352" s="15"/>
      <c r="L352" s="15"/>
      <c r="M352" s="15"/>
      <c r="N352" s="9"/>
      <c r="O352" s="9"/>
    </row>
    <row r="353" spans="1:15" x14ac:dyDescent="0.35">
      <c r="A353" s="14"/>
      <c r="B353" s="14"/>
      <c r="C353" s="18"/>
      <c r="D353" s="14"/>
      <c r="E353" s="14"/>
      <c r="F353" s="14"/>
      <c r="G353" s="14"/>
      <c r="H353" s="18"/>
      <c r="I353" s="14"/>
      <c r="J353" s="14"/>
      <c r="K353" s="14"/>
      <c r="L353" s="14"/>
      <c r="M353" s="14"/>
      <c r="N353" s="9"/>
      <c r="O353" s="9"/>
    </row>
    <row r="354" spans="1:15" x14ac:dyDescent="0.35">
      <c r="A354" s="15"/>
      <c r="B354" s="15"/>
      <c r="C354" s="19"/>
      <c r="D354" s="15"/>
      <c r="E354" s="15"/>
      <c r="F354" s="15"/>
      <c r="G354" s="15"/>
      <c r="H354" s="19"/>
      <c r="I354" s="15"/>
      <c r="J354" s="15"/>
      <c r="K354" s="15"/>
      <c r="L354" s="15"/>
      <c r="M354" s="15"/>
      <c r="N354" s="9"/>
      <c r="O354" s="9"/>
    </row>
    <row r="355" spans="1:15" x14ac:dyDescent="0.35">
      <c r="A355" s="14"/>
      <c r="B355" s="14"/>
      <c r="C355" s="18"/>
      <c r="D355" s="14"/>
      <c r="E355" s="14"/>
      <c r="F355" s="14"/>
      <c r="G355" s="14"/>
      <c r="H355" s="18"/>
      <c r="I355" s="14"/>
      <c r="J355" s="14"/>
      <c r="K355" s="14"/>
      <c r="L355" s="14"/>
      <c r="M355" s="14"/>
      <c r="N355" s="9"/>
      <c r="O355" s="9"/>
    </row>
    <row r="356" spans="1:15" x14ac:dyDescent="0.35">
      <c r="A356" s="15"/>
      <c r="B356" s="15"/>
      <c r="C356" s="19"/>
      <c r="D356" s="15"/>
      <c r="E356" s="15"/>
      <c r="F356" s="15"/>
      <c r="G356" s="15"/>
      <c r="H356" s="19"/>
      <c r="I356" s="15"/>
      <c r="J356" s="15"/>
      <c r="K356" s="15"/>
      <c r="L356" s="15"/>
      <c r="M356" s="15"/>
      <c r="N356" s="9"/>
      <c r="O356" s="9"/>
    </row>
    <row r="357" spans="1:15" x14ac:dyDescent="0.35">
      <c r="A357" s="14"/>
      <c r="B357" s="14"/>
      <c r="C357" s="18"/>
      <c r="D357" s="14"/>
      <c r="E357" s="14"/>
      <c r="F357" s="14"/>
      <c r="G357" s="14"/>
      <c r="H357" s="18"/>
      <c r="I357" s="14"/>
      <c r="J357" s="14"/>
      <c r="K357" s="14"/>
      <c r="L357" s="14"/>
      <c r="M357" s="14"/>
      <c r="N357" s="9"/>
      <c r="O357" s="9"/>
    </row>
    <row r="358" spans="1:15" x14ac:dyDescent="0.35">
      <c r="A358" s="15"/>
      <c r="B358" s="15"/>
      <c r="C358" s="19"/>
      <c r="D358" s="15"/>
      <c r="E358" s="15"/>
      <c r="F358" s="15"/>
      <c r="G358" s="15"/>
      <c r="H358" s="19"/>
      <c r="I358" s="15"/>
      <c r="J358" s="15"/>
      <c r="K358" s="15"/>
      <c r="L358" s="15"/>
      <c r="M358" s="15"/>
      <c r="N358" s="9"/>
      <c r="O358" s="9"/>
    </row>
    <row r="359" spans="1:15" x14ac:dyDescent="0.35">
      <c r="A359" s="14"/>
      <c r="B359" s="14"/>
      <c r="C359" s="18"/>
      <c r="D359" s="14"/>
      <c r="E359" s="14"/>
      <c r="F359" s="14"/>
      <c r="G359" s="14"/>
      <c r="H359" s="18"/>
      <c r="I359" s="14"/>
      <c r="J359" s="14"/>
      <c r="K359" s="14"/>
      <c r="L359" s="14"/>
      <c r="M359" s="14"/>
      <c r="N359" s="9"/>
      <c r="O359" s="9"/>
    </row>
    <row r="360" spans="1:15" x14ac:dyDescent="0.35">
      <c r="A360" s="15"/>
      <c r="B360" s="15"/>
      <c r="C360" s="19"/>
      <c r="D360" s="15"/>
      <c r="E360" s="15"/>
      <c r="F360" s="15"/>
      <c r="G360" s="15"/>
      <c r="H360" s="19"/>
      <c r="I360" s="15"/>
      <c r="J360" s="15"/>
      <c r="K360" s="15"/>
      <c r="L360" s="15"/>
      <c r="M360" s="15"/>
      <c r="N360" s="9"/>
      <c r="O360" s="9"/>
    </row>
    <row r="361" spans="1:15" x14ac:dyDescent="0.35">
      <c r="A361" s="14"/>
      <c r="B361" s="14"/>
      <c r="C361" s="18"/>
      <c r="D361" s="14"/>
      <c r="E361" s="14"/>
      <c r="F361" s="14"/>
      <c r="G361" s="14"/>
      <c r="H361" s="18"/>
      <c r="I361" s="14"/>
      <c r="J361" s="14"/>
      <c r="K361" s="14"/>
      <c r="L361" s="14"/>
      <c r="M361" s="14"/>
      <c r="N361" s="9"/>
      <c r="O361" s="9"/>
    </row>
    <row r="362" spans="1:15" x14ac:dyDescent="0.35">
      <c r="A362" s="15"/>
      <c r="B362" s="15"/>
      <c r="C362" s="19"/>
      <c r="D362" s="15"/>
      <c r="E362" s="15"/>
      <c r="F362" s="15"/>
      <c r="G362" s="15"/>
      <c r="H362" s="19"/>
      <c r="I362" s="15"/>
      <c r="J362" s="15"/>
      <c r="K362" s="15"/>
      <c r="L362" s="15"/>
      <c r="M362" s="15"/>
      <c r="N362" s="9"/>
      <c r="O362" s="9"/>
    </row>
    <row r="363" spans="1:15" x14ac:dyDescent="0.35">
      <c r="A363" s="14"/>
      <c r="B363" s="14"/>
      <c r="C363" s="18"/>
      <c r="D363" s="14"/>
      <c r="E363" s="14"/>
      <c r="F363" s="14"/>
      <c r="G363" s="14"/>
      <c r="H363" s="18"/>
      <c r="I363" s="14"/>
      <c r="J363" s="14"/>
      <c r="K363" s="14"/>
      <c r="L363" s="14"/>
      <c r="M363" s="14"/>
      <c r="N363" s="9"/>
      <c r="O363" s="9"/>
    </row>
    <row r="364" spans="1:15" x14ac:dyDescent="0.35">
      <c r="A364" s="15"/>
      <c r="B364" s="15"/>
      <c r="C364" s="19"/>
      <c r="D364" s="15"/>
      <c r="E364" s="15"/>
      <c r="F364" s="15"/>
      <c r="G364" s="15"/>
      <c r="H364" s="19"/>
      <c r="I364" s="15"/>
      <c r="J364" s="15"/>
      <c r="K364" s="15"/>
      <c r="L364" s="15"/>
      <c r="M364" s="15"/>
      <c r="N364" s="9"/>
      <c r="O364" s="9"/>
    </row>
    <row r="365" spans="1:15" x14ac:dyDescent="0.35">
      <c r="A365" s="14"/>
      <c r="B365" s="14"/>
      <c r="C365" s="18"/>
      <c r="D365" s="14"/>
      <c r="E365" s="14"/>
      <c r="F365" s="14"/>
      <c r="G365" s="14"/>
      <c r="H365" s="18"/>
      <c r="I365" s="14"/>
      <c r="J365" s="14"/>
      <c r="K365" s="14"/>
      <c r="L365" s="14"/>
      <c r="M365" s="14"/>
      <c r="N365" s="9"/>
      <c r="O365" s="9"/>
    </row>
    <row r="366" spans="1:15" x14ac:dyDescent="0.35">
      <c r="A366" s="15"/>
      <c r="B366" s="15"/>
      <c r="C366" s="19"/>
      <c r="D366" s="15"/>
      <c r="E366" s="15"/>
      <c r="F366" s="15"/>
      <c r="G366" s="15"/>
      <c r="H366" s="19"/>
      <c r="I366" s="15"/>
      <c r="J366" s="15"/>
      <c r="K366" s="15"/>
      <c r="L366" s="15"/>
      <c r="M366" s="15"/>
      <c r="N366" s="9"/>
      <c r="O366" s="9"/>
    </row>
    <row r="367" spans="1:15" x14ac:dyDescent="0.35">
      <c r="A367" s="14"/>
      <c r="B367" s="14"/>
      <c r="C367" s="18"/>
      <c r="D367" s="14"/>
      <c r="E367" s="14"/>
      <c r="F367" s="14"/>
      <c r="G367" s="14"/>
      <c r="H367" s="18"/>
      <c r="I367" s="14"/>
      <c r="J367" s="14"/>
      <c r="K367" s="14"/>
      <c r="L367" s="14"/>
      <c r="M367" s="14"/>
      <c r="N367" s="9"/>
      <c r="O367" s="9"/>
    </row>
    <row r="368" spans="1:15" x14ac:dyDescent="0.35">
      <c r="A368" s="15"/>
      <c r="B368" s="15"/>
      <c r="C368" s="19"/>
      <c r="D368" s="15"/>
      <c r="E368" s="15"/>
      <c r="F368" s="15"/>
      <c r="G368" s="15"/>
      <c r="H368" s="19"/>
      <c r="I368" s="15"/>
      <c r="J368" s="15"/>
      <c r="K368" s="15"/>
      <c r="L368" s="15"/>
      <c r="M368" s="15"/>
      <c r="N368" s="9"/>
      <c r="O368" s="9"/>
    </row>
    <row r="369" spans="1:15" x14ac:dyDescent="0.35">
      <c r="A369" s="14"/>
      <c r="B369" s="14"/>
      <c r="C369" s="18"/>
      <c r="D369" s="14"/>
      <c r="E369" s="14"/>
      <c r="F369" s="14"/>
      <c r="G369" s="14"/>
      <c r="H369" s="18"/>
      <c r="I369" s="14"/>
      <c r="J369" s="14"/>
      <c r="K369" s="14"/>
      <c r="L369" s="14"/>
      <c r="M369" s="14"/>
      <c r="N369" s="9"/>
      <c r="O369" s="9"/>
    </row>
    <row r="370" spans="1:15" x14ac:dyDescent="0.35">
      <c r="A370" s="15"/>
      <c r="B370" s="15"/>
      <c r="C370" s="19"/>
      <c r="D370" s="15"/>
      <c r="E370" s="15"/>
      <c r="F370" s="15"/>
      <c r="G370" s="15"/>
      <c r="H370" s="19"/>
      <c r="I370" s="15"/>
      <c r="J370" s="15"/>
      <c r="K370" s="15"/>
      <c r="L370" s="15"/>
      <c r="M370" s="15"/>
      <c r="N370" s="9"/>
      <c r="O370" s="9"/>
    </row>
    <row r="371" spans="1:15" x14ac:dyDescent="0.35">
      <c r="A371" s="14"/>
      <c r="B371" s="14"/>
      <c r="C371" s="18"/>
      <c r="D371" s="14"/>
      <c r="E371" s="14"/>
      <c r="F371" s="14"/>
      <c r="G371" s="14"/>
      <c r="H371" s="18"/>
      <c r="I371" s="14"/>
      <c r="J371" s="14"/>
      <c r="K371" s="14"/>
      <c r="L371" s="14"/>
      <c r="M371" s="14"/>
      <c r="N371" s="9"/>
      <c r="O371" s="9"/>
    </row>
    <row r="372" spans="1:15" x14ac:dyDescent="0.35">
      <c r="A372" s="15"/>
      <c r="B372" s="15"/>
      <c r="C372" s="19"/>
      <c r="D372" s="15"/>
      <c r="E372" s="15"/>
      <c r="F372" s="15"/>
      <c r="G372" s="15"/>
      <c r="H372" s="19"/>
      <c r="I372" s="15"/>
      <c r="J372" s="15"/>
      <c r="K372" s="15"/>
      <c r="L372" s="15"/>
      <c r="M372" s="15"/>
      <c r="N372" s="9"/>
      <c r="O372" s="9"/>
    </row>
    <row r="373" spans="1:15" x14ac:dyDescent="0.35">
      <c r="A373" s="14"/>
      <c r="B373" s="14"/>
      <c r="C373" s="18"/>
      <c r="D373" s="14"/>
      <c r="E373" s="14"/>
      <c r="F373" s="14"/>
      <c r="G373" s="14"/>
      <c r="H373" s="18"/>
      <c r="I373" s="14"/>
      <c r="J373" s="14"/>
      <c r="K373" s="14"/>
      <c r="L373" s="14"/>
      <c r="M373" s="14"/>
      <c r="N373" s="9"/>
      <c r="O373" s="9"/>
    </row>
    <row r="374" spans="1:15" x14ac:dyDescent="0.35">
      <c r="A374" s="15"/>
      <c r="B374" s="15"/>
      <c r="C374" s="19"/>
      <c r="D374" s="15"/>
      <c r="E374" s="15"/>
      <c r="F374" s="15"/>
      <c r="G374" s="15"/>
      <c r="H374" s="19"/>
      <c r="I374" s="15"/>
      <c r="J374" s="15"/>
      <c r="K374" s="15"/>
      <c r="L374" s="15"/>
      <c r="M374" s="15"/>
      <c r="N374" s="9"/>
      <c r="O374" s="9"/>
    </row>
    <row r="375" spans="1:15" x14ac:dyDescent="0.35">
      <c r="A375" s="14"/>
      <c r="B375" s="14"/>
      <c r="C375" s="18"/>
      <c r="D375" s="14"/>
      <c r="E375" s="14"/>
      <c r="F375" s="14"/>
      <c r="G375" s="14"/>
      <c r="H375" s="18"/>
      <c r="I375" s="14"/>
      <c r="J375" s="14"/>
      <c r="K375" s="14"/>
      <c r="L375" s="14"/>
      <c r="M375" s="14"/>
      <c r="N375" s="9"/>
      <c r="O375" s="9"/>
    </row>
    <row r="376" spans="1:15" x14ac:dyDescent="0.35">
      <c r="A376" s="15"/>
      <c r="B376" s="15"/>
      <c r="C376" s="19"/>
      <c r="D376" s="15"/>
      <c r="E376" s="15"/>
      <c r="F376" s="15"/>
      <c r="G376" s="15"/>
      <c r="H376" s="19"/>
      <c r="I376" s="15"/>
      <c r="J376" s="15"/>
      <c r="K376" s="15"/>
      <c r="L376" s="15"/>
      <c r="M376" s="15"/>
      <c r="N376" s="9"/>
      <c r="O376" s="9"/>
    </row>
    <row r="377" spans="1:15" x14ac:dyDescent="0.35">
      <c r="A377" s="14"/>
      <c r="B377" s="14"/>
      <c r="C377" s="18"/>
      <c r="D377" s="14"/>
      <c r="E377" s="14"/>
      <c r="F377" s="14"/>
      <c r="G377" s="14"/>
      <c r="H377" s="18"/>
      <c r="I377" s="14"/>
      <c r="J377" s="14"/>
      <c r="K377" s="14"/>
      <c r="L377" s="14"/>
      <c r="M377" s="14"/>
      <c r="N377" s="9"/>
      <c r="O377" s="9"/>
    </row>
    <row r="378" spans="1:15" x14ac:dyDescent="0.35">
      <c r="A378" s="15"/>
      <c r="B378" s="15"/>
      <c r="C378" s="19"/>
      <c r="D378" s="15"/>
      <c r="E378" s="15"/>
      <c r="F378" s="15"/>
      <c r="G378" s="15"/>
      <c r="H378" s="19"/>
      <c r="I378" s="15"/>
      <c r="J378" s="15"/>
      <c r="K378" s="15"/>
      <c r="L378" s="15"/>
      <c r="M378" s="15"/>
      <c r="N378" s="9"/>
      <c r="O378" s="9"/>
    </row>
    <row r="379" spans="1:15" x14ac:dyDescent="0.35">
      <c r="A379" s="14"/>
      <c r="B379" s="14"/>
      <c r="C379" s="18"/>
      <c r="D379" s="14"/>
      <c r="E379" s="14"/>
      <c r="F379" s="14"/>
      <c r="G379" s="14"/>
      <c r="H379" s="18"/>
      <c r="I379" s="14"/>
      <c r="J379" s="14"/>
      <c r="K379" s="14"/>
      <c r="L379" s="14"/>
      <c r="M379" s="14"/>
      <c r="N379" s="9"/>
      <c r="O379" s="9"/>
    </row>
    <row r="380" spans="1:15" x14ac:dyDescent="0.35">
      <c r="A380" s="15"/>
      <c r="B380" s="15"/>
      <c r="C380" s="19"/>
      <c r="D380" s="15"/>
      <c r="E380" s="15"/>
      <c r="F380" s="15"/>
      <c r="G380" s="15"/>
      <c r="H380" s="19"/>
      <c r="I380" s="15"/>
      <c r="J380" s="15"/>
      <c r="K380" s="15"/>
      <c r="L380" s="15"/>
      <c r="M380" s="15"/>
      <c r="N380" s="9"/>
      <c r="O380" s="9"/>
    </row>
    <row r="381" spans="1:15" x14ac:dyDescent="0.35">
      <c r="A381" s="14"/>
      <c r="B381" s="14"/>
      <c r="C381" s="18"/>
      <c r="D381" s="14"/>
      <c r="E381" s="14"/>
      <c r="F381" s="14"/>
      <c r="G381" s="14"/>
      <c r="H381" s="18"/>
      <c r="I381" s="14"/>
      <c r="J381" s="14"/>
      <c r="K381" s="14"/>
      <c r="L381" s="14"/>
      <c r="M381" s="14"/>
      <c r="N381" s="9"/>
      <c r="O381" s="9"/>
    </row>
    <row r="382" spans="1:15" x14ac:dyDescent="0.35">
      <c r="A382" s="15"/>
      <c r="B382" s="15"/>
      <c r="C382" s="19"/>
      <c r="D382" s="15"/>
      <c r="E382" s="15"/>
      <c r="F382" s="15"/>
      <c r="G382" s="15"/>
      <c r="H382" s="19"/>
      <c r="I382" s="15"/>
      <c r="J382" s="15"/>
      <c r="K382" s="15"/>
      <c r="L382" s="15"/>
      <c r="M382" s="15"/>
      <c r="N382" s="9"/>
      <c r="O382" s="9"/>
    </row>
    <row r="383" spans="1:15" x14ac:dyDescent="0.35">
      <c r="A383" s="14"/>
      <c r="B383" s="14"/>
      <c r="C383" s="18"/>
      <c r="D383" s="14"/>
      <c r="E383" s="14"/>
      <c r="F383" s="14"/>
      <c r="G383" s="14"/>
      <c r="H383" s="18"/>
      <c r="I383" s="14"/>
      <c r="J383" s="14"/>
      <c r="K383" s="14"/>
      <c r="L383" s="14"/>
      <c r="M383" s="14"/>
      <c r="N383" s="9"/>
      <c r="O383" s="9"/>
    </row>
    <row r="384" spans="1:15" x14ac:dyDescent="0.35">
      <c r="A384" s="15"/>
      <c r="B384" s="15"/>
      <c r="C384" s="19"/>
      <c r="D384" s="15"/>
      <c r="E384" s="15"/>
      <c r="F384" s="15"/>
      <c r="G384" s="15"/>
      <c r="H384" s="19"/>
      <c r="I384" s="15"/>
      <c r="J384" s="15"/>
      <c r="K384" s="15"/>
      <c r="L384" s="15"/>
      <c r="M384" s="15"/>
      <c r="N384" s="9"/>
      <c r="O384" s="9"/>
    </row>
    <row r="385" spans="1:15" x14ac:dyDescent="0.35">
      <c r="A385" s="14"/>
      <c r="B385" s="14"/>
      <c r="C385" s="18"/>
      <c r="D385" s="14"/>
      <c r="E385" s="14"/>
      <c r="F385" s="14"/>
      <c r="G385" s="14"/>
      <c r="H385" s="18"/>
      <c r="I385" s="14"/>
      <c r="J385" s="14"/>
      <c r="K385" s="14"/>
      <c r="L385" s="14"/>
      <c r="M385" s="14"/>
      <c r="N385" s="9"/>
      <c r="O385" s="9"/>
    </row>
    <row r="386" spans="1:15" x14ac:dyDescent="0.35">
      <c r="A386" s="15"/>
      <c r="B386" s="15"/>
      <c r="C386" s="19"/>
      <c r="D386" s="15"/>
      <c r="E386" s="15"/>
      <c r="F386" s="15"/>
      <c r="G386" s="15"/>
      <c r="H386" s="19"/>
      <c r="I386" s="15"/>
      <c r="J386" s="15"/>
      <c r="K386" s="15"/>
      <c r="L386" s="15"/>
      <c r="M386" s="15"/>
      <c r="N386" s="9"/>
      <c r="O386" s="9"/>
    </row>
    <row r="387" spans="1:15" x14ac:dyDescent="0.35">
      <c r="A387" s="14"/>
      <c r="B387" s="14"/>
      <c r="C387" s="18"/>
      <c r="D387" s="14"/>
      <c r="E387" s="14"/>
      <c r="F387" s="14"/>
      <c r="G387" s="14"/>
      <c r="H387" s="18"/>
      <c r="I387" s="14"/>
      <c r="J387" s="14"/>
      <c r="K387" s="14"/>
      <c r="L387" s="14"/>
      <c r="M387" s="14"/>
      <c r="N387" s="9"/>
      <c r="O387" s="9"/>
    </row>
    <row r="388" spans="1:15" x14ac:dyDescent="0.35">
      <c r="A388" s="15"/>
      <c r="B388" s="15"/>
      <c r="C388" s="19"/>
      <c r="D388" s="15"/>
      <c r="E388" s="15"/>
      <c r="F388" s="15"/>
      <c r="G388" s="15"/>
      <c r="H388" s="19"/>
      <c r="I388" s="15"/>
      <c r="J388" s="15"/>
      <c r="K388" s="15"/>
      <c r="L388" s="15"/>
      <c r="M388" s="15"/>
      <c r="N388" s="9"/>
      <c r="O388" s="9"/>
    </row>
    <row r="389" spans="1:15" x14ac:dyDescent="0.35">
      <c r="A389" s="14"/>
      <c r="B389" s="14"/>
      <c r="C389" s="18"/>
      <c r="D389" s="14"/>
      <c r="E389" s="14"/>
      <c r="F389" s="14"/>
      <c r="G389" s="14"/>
      <c r="H389" s="18"/>
      <c r="I389" s="14"/>
      <c r="J389" s="14"/>
      <c r="K389" s="14"/>
      <c r="L389" s="14"/>
      <c r="M389" s="14"/>
      <c r="N389" s="9"/>
      <c r="O389" s="9"/>
    </row>
    <row r="390" spans="1:15" x14ac:dyDescent="0.35">
      <c r="A390" s="15"/>
      <c r="B390" s="15"/>
      <c r="C390" s="19"/>
      <c r="D390" s="15"/>
      <c r="E390" s="15"/>
      <c r="F390" s="15"/>
      <c r="G390" s="15"/>
      <c r="H390" s="19"/>
      <c r="I390" s="15"/>
      <c r="J390" s="15"/>
      <c r="K390" s="15"/>
      <c r="L390" s="15"/>
      <c r="M390" s="15"/>
      <c r="N390" s="9"/>
      <c r="O390" s="9"/>
    </row>
    <row r="391" spans="1:15" x14ac:dyDescent="0.35">
      <c r="A391" s="14"/>
      <c r="B391" s="14"/>
      <c r="C391" s="18"/>
      <c r="D391" s="14"/>
      <c r="E391" s="14"/>
      <c r="F391" s="14"/>
      <c r="G391" s="14"/>
      <c r="H391" s="18"/>
      <c r="I391" s="14"/>
      <c r="J391" s="14"/>
      <c r="K391" s="14"/>
      <c r="L391" s="14"/>
      <c r="M391" s="14"/>
      <c r="N391" s="9"/>
      <c r="O391" s="9"/>
    </row>
    <row r="392" spans="1:15" x14ac:dyDescent="0.35">
      <c r="A392" s="15"/>
      <c r="B392" s="15"/>
      <c r="C392" s="19"/>
      <c r="D392" s="15"/>
      <c r="E392" s="15"/>
      <c r="F392" s="15"/>
      <c r="G392" s="15"/>
      <c r="H392" s="19"/>
      <c r="I392" s="15"/>
      <c r="J392" s="15"/>
      <c r="K392" s="15"/>
      <c r="L392" s="15"/>
      <c r="M392" s="15"/>
      <c r="N392" s="9"/>
      <c r="O392" s="9"/>
    </row>
    <row r="393" spans="1:15" x14ac:dyDescent="0.35">
      <c r="A393" s="14"/>
      <c r="B393" s="14"/>
      <c r="C393" s="18"/>
      <c r="D393" s="14"/>
      <c r="E393" s="14"/>
      <c r="F393" s="14"/>
      <c r="G393" s="14"/>
      <c r="H393" s="18"/>
      <c r="I393" s="14"/>
      <c r="J393" s="14"/>
      <c r="K393" s="14"/>
      <c r="L393" s="14"/>
      <c r="M393" s="14"/>
      <c r="N393" s="9"/>
      <c r="O393" s="9"/>
    </row>
    <row r="394" spans="1:15" x14ac:dyDescent="0.35">
      <c r="A394" s="15"/>
      <c r="B394" s="15"/>
      <c r="C394" s="19"/>
      <c r="D394" s="15"/>
      <c r="E394" s="15"/>
      <c r="F394" s="15"/>
      <c r="G394" s="15"/>
      <c r="H394" s="19"/>
      <c r="I394" s="15"/>
      <c r="J394" s="15"/>
      <c r="K394" s="15"/>
      <c r="L394" s="15"/>
      <c r="M394" s="15"/>
      <c r="N394" s="9"/>
      <c r="O394" s="9"/>
    </row>
    <row r="395" spans="1:15" x14ac:dyDescent="0.35">
      <c r="A395" s="14"/>
      <c r="B395" s="14"/>
      <c r="C395" s="18"/>
      <c r="D395" s="14"/>
      <c r="E395" s="14"/>
      <c r="F395" s="14"/>
      <c r="G395" s="14"/>
      <c r="H395" s="18"/>
      <c r="I395" s="14"/>
      <c r="J395" s="14"/>
      <c r="K395" s="14"/>
      <c r="L395" s="14"/>
      <c r="M395" s="14"/>
      <c r="N395" s="9"/>
      <c r="O395" s="9"/>
    </row>
    <row r="396" spans="1:15" x14ac:dyDescent="0.35">
      <c r="A396" s="15"/>
      <c r="B396" s="15"/>
      <c r="C396" s="19"/>
      <c r="D396" s="15"/>
      <c r="E396" s="15"/>
      <c r="F396" s="15"/>
      <c r="G396" s="15"/>
      <c r="H396" s="19"/>
      <c r="I396" s="15"/>
      <c r="J396" s="15"/>
      <c r="K396" s="15"/>
      <c r="L396" s="15"/>
      <c r="M396" s="15"/>
      <c r="N396" s="9"/>
      <c r="O396" s="9"/>
    </row>
    <row r="397" spans="1:15" x14ac:dyDescent="0.35">
      <c r="A397" s="14"/>
      <c r="B397" s="14"/>
      <c r="C397" s="18"/>
      <c r="D397" s="14"/>
      <c r="E397" s="14"/>
      <c r="F397" s="14"/>
      <c r="G397" s="14"/>
      <c r="H397" s="18"/>
      <c r="I397" s="14"/>
      <c r="J397" s="14"/>
      <c r="K397" s="14"/>
      <c r="L397" s="14"/>
      <c r="M397" s="14"/>
      <c r="N397" s="9"/>
      <c r="O397" s="9"/>
    </row>
    <row r="398" spans="1:15" x14ac:dyDescent="0.35">
      <c r="A398" s="15"/>
      <c r="B398" s="15"/>
      <c r="C398" s="19"/>
      <c r="D398" s="15"/>
      <c r="E398" s="15"/>
      <c r="F398" s="15"/>
      <c r="G398" s="15"/>
      <c r="H398" s="19"/>
      <c r="I398" s="15"/>
      <c r="J398" s="15"/>
      <c r="K398" s="15"/>
      <c r="L398" s="15"/>
      <c r="M398" s="15"/>
      <c r="N398" s="9"/>
      <c r="O398" s="9"/>
    </row>
    <row r="399" spans="1:15" x14ac:dyDescent="0.35">
      <c r="A399" s="14"/>
      <c r="B399" s="14"/>
      <c r="C399" s="18"/>
      <c r="D399" s="14"/>
      <c r="E399" s="14"/>
      <c r="F399" s="14"/>
      <c r="G399" s="14"/>
      <c r="H399" s="18"/>
      <c r="I399" s="14"/>
      <c r="J399" s="14"/>
      <c r="K399" s="14"/>
      <c r="L399" s="14"/>
      <c r="M399" s="14"/>
      <c r="N399" s="9"/>
      <c r="O399" s="9"/>
    </row>
    <row r="400" spans="1:15" x14ac:dyDescent="0.35">
      <c r="A400" s="15"/>
      <c r="B400" s="15"/>
      <c r="C400" s="19"/>
      <c r="D400" s="15"/>
      <c r="E400" s="15"/>
      <c r="F400" s="15"/>
      <c r="G400" s="15"/>
      <c r="H400" s="19"/>
      <c r="I400" s="15"/>
      <c r="J400" s="15"/>
      <c r="K400" s="15"/>
      <c r="L400" s="15"/>
      <c r="M400" s="15"/>
      <c r="N400" s="9"/>
      <c r="O400" s="9"/>
    </row>
    <row r="401" spans="1:15" x14ac:dyDescent="0.35">
      <c r="A401" s="14"/>
      <c r="B401" s="14"/>
      <c r="C401" s="18"/>
      <c r="D401" s="14"/>
      <c r="E401" s="14"/>
      <c r="F401" s="14"/>
      <c r="G401" s="14"/>
      <c r="H401" s="18"/>
      <c r="I401" s="14"/>
      <c r="J401" s="14"/>
      <c r="K401" s="14"/>
      <c r="L401" s="14"/>
      <c r="M401" s="14"/>
      <c r="N401" s="9"/>
      <c r="O401" s="9"/>
    </row>
    <row r="402" spans="1:15" x14ac:dyDescent="0.35">
      <c r="A402" s="15"/>
      <c r="B402" s="15"/>
      <c r="C402" s="19"/>
      <c r="D402" s="15"/>
      <c r="E402" s="15"/>
      <c r="F402" s="15"/>
      <c r="G402" s="15"/>
      <c r="H402" s="19"/>
      <c r="I402" s="15"/>
      <c r="J402" s="15"/>
      <c r="K402" s="15"/>
      <c r="L402" s="15"/>
      <c r="M402" s="15"/>
      <c r="N402" s="9"/>
      <c r="O402" s="9"/>
    </row>
    <row r="403" spans="1:15" x14ac:dyDescent="0.35">
      <c r="A403" s="14"/>
      <c r="B403" s="14"/>
      <c r="C403" s="18"/>
      <c r="D403" s="14"/>
      <c r="E403" s="14"/>
      <c r="F403" s="14"/>
      <c r="G403" s="14"/>
      <c r="H403" s="18"/>
      <c r="I403" s="14"/>
      <c r="J403" s="14"/>
      <c r="K403" s="14"/>
      <c r="L403" s="14"/>
      <c r="M403" s="14"/>
      <c r="N403" s="9"/>
      <c r="O403" s="9"/>
    </row>
    <row r="404" spans="1:15" x14ac:dyDescent="0.35">
      <c r="A404" s="15"/>
      <c r="B404" s="15"/>
      <c r="C404" s="19"/>
      <c r="D404" s="15"/>
      <c r="E404" s="15"/>
      <c r="F404" s="15"/>
      <c r="G404" s="15"/>
      <c r="H404" s="19"/>
      <c r="I404" s="15"/>
      <c r="J404" s="15"/>
      <c r="K404" s="15"/>
      <c r="L404" s="15"/>
      <c r="M404" s="15"/>
      <c r="N404" s="9"/>
      <c r="O404" s="9"/>
    </row>
    <row r="405" spans="1:15" x14ac:dyDescent="0.35">
      <c r="A405" s="14"/>
      <c r="B405" s="14"/>
      <c r="C405" s="18"/>
      <c r="D405" s="14"/>
      <c r="E405" s="14"/>
      <c r="F405" s="14"/>
      <c r="G405" s="14"/>
      <c r="H405" s="18"/>
      <c r="I405" s="14"/>
      <c r="J405" s="14"/>
      <c r="K405" s="14"/>
      <c r="L405" s="14"/>
      <c r="M405" s="14"/>
      <c r="N405" s="9"/>
      <c r="O405" s="9"/>
    </row>
    <row r="406" spans="1:15" x14ac:dyDescent="0.35">
      <c r="A406" s="15"/>
      <c r="B406" s="15"/>
      <c r="C406" s="19"/>
      <c r="D406" s="15"/>
      <c r="E406" s="15"/>
      <c r="F406" s="15"/>
      <c r="G406" s="15"/>
      <c r="H406" s="19"/>
      <c r="I406" s="15"/>
      <c r="J406" s="15"/>
      <c r="K406" s="15"/>
      <c r="L406" s="15"/>
      <c r="M406" s="15"/>
      <c r="N406" s="9"/>
      <c r="O406" s="9"/>
    </row>
    <row r="407" spans="1:15" x14ac:dyDescent="0.35">
      <c r="A407" s="14"/>
      <c r="B407" s="14"/>
      <c r="C407" s="18"/>
      <c r="D407" s="14"/>
      <c r="E407" s="14"/>
      <c r="F407" s="14"/>
      <c r="G407" s="14"/>
      <c r="H407" s="18"/>
      <c r="I407" s="14"/>
      <c r="J407" s="14"/>
      <c r="K407" s="14"/>
      <c r="L407" s="14"/>
      <c r="M407" s="14"/>
      <c r="N407" s="9"/>
      <c r="O407" s="9"/>
    </row>
    <row r="408" spans="1:15" x14ac:dyDescent="0.35">
      <c r="A408" s="15"/>
      <c r="B408" s="15"/>
      <c r="C408" s="19"/>
      <c r="D408" s="15"/>
      <c r="E408" s="15"/>
      <c r="F408" s="15"/>
      <c r="G408" s="15"/>
      <c r="H408" s="19"/>
      <c r="I408" s="15"/>
      <c r="J408" s="15"/>
      <c r="K408" s="15"/>
      <c r="L408" s="15"/>
      <c r="M408" s="15"/>
      <c r="N408" s="9"/>
      <c r="O408" s="9"/>
    </row>
    <row r="409" spans="1:15" x14ac:dyDescent="0.35">
      <c r="A409" s="14"/>
      <c r="B409" s="14"/>
      <c r="C409" s="18"/>
      <c r="D409" s="14"/>
      <c r="E409" s="14"/>
      <c r="F409" s="14"/>
      <c r="G409" s="14"/>
      <c r="H409" s="18"/>
      <c r="I409" s="14"/>
      <c r="J409" s="14"/>
      <c r="K409" s="14"/>
      <c r="L409" s="14"/>
      <c r="M409" s="14"/>
      <c r="N409" s="9"/>
      <c r="O409" s="9"/>
    </row>
    <row r="410" spans="1:15" x14ac:dyDescent="0.35">
      <c r="A410" s="15"/>
      <c r="B410" s="15"/>
      <c r="C410" s="19"/>
      <c r="D410" s="15"/>
      <c r="E410" s="15"/>
      <c r="F410" s="15"/>
      <c r="G410" s="15"/>
      <c r="H410" s="19"/>
      <c r="I410" s="15"/>
      <c r="J410" s="15"/>
      <c r="K410" s="15"/>
      <c r="L410" s="15"/>
      <c r="M410" s="15"/>
      <c r="N410" s="9"/>
      <c r="O410" s="9"/>
    </row>
    <row r="411" spans="1:15" x14ac:dyDescent="0.35">
      <c r="A411" s="14"/>
      <c r="B411" s="14"/>
      <c r="C411" s="18"/>
      <c r="D411" s="14"/>
      <c r="E411" s="14"/>
      <c r="F411" s="14"/>
      <c r="G411" s="14"/>
      <c r="H411" s="18"/>
      <c r="I411" s="14"/>
      <c r="J411" s="14"/>
      <c r="K411" s="14"/>
      <c r="L411" s="14"/>
      <c r="M411" s="14"/>
      <c r="N411" s="9"/>
      <c r="O411" s="9"/>
    </row>
    <row r="412" spans="1:15" x14ac:dyDescent="0.35">
      <c r="A412" s="15"/>
      <c r="B412" s="15"/>
      <c r="C412" s="19"/>
      <c r="D412" s="15"/>
      <c r="E412" s="15"/>
      <c r="F412" s="15"/>
      <c r="G412" s="15"/>
      <c r="H412" s="19"/>
      <c r="I412" s="15"/>
      <c r="J412" s="15"/>
      <c r="K412" s="15"/>
      <c r="L412" s="15"/>
      <c r="M412" s="15"/>
      <c r="N412" s="9"/>
      <c r="O412" s="9"/>
    </row>
    <row r="413" spans="1:15" x14ac:dyDescent="0.35">
      <c r="A413" s="14"/>
      <c r="B413" s="14"/>
      <c r="C413" s="18"/>
      <c r="D413" s="14"/>
      <c r="E413" s="14"/>
      <c r="F413" s="14"/>
      <c r="G413" s="14"/>
      <c r="H413" s="18"/>
      <c r="I413" s="14"/>
      <c r="J413" s="14"/>
      <c r="K413" s="14"/>
      <c r="L413" s="14"/>
      <c r="M413" s="14"/>
      <c r="N413" s="9"/>
      <c r="O413" s="9"/>
    </row>
    <row r="414" spans="1:15" x14ac:dyDescent="0.35">
      <c r="A414" s="15"/>
      <c r="B414" s="15"/>
      <c r="C414" s="19"/>
      <c r="D414" s="15"/>
      <c r="E414" s="15"/>
      <c r="F414" s="15"/>
      <c r="G414" s="15"/>
      <c r="H414" s="19"/>
      <c r="I414" s="15"/>
      <c r="J414" s="15"/>
      <c r="K414" s="15"/>
      <c r="L414" s="15"/>
      <c r="M414" s="15"/>
      <c r="N414" s="9"/>
      <c r="O414" s="9"/>
    </row>
    <row r="415" spans="1:15" x14ac:dyDescent="0.35">
      <c r="A415" s="14"/>
      <c r="B415" s="14"/>
      <c r="C415" s="18"/>
      <c r="D415" s="14"/>
      <c r="E415" s="14"/>
      <c r="F415" s="14"/>
      <c r="G415" s="14"/>
      <c r="H415" s="18"/>
      <c r="I415" s="14"/>
      <c r="J415" s="14"/>
      <c r="K415" s="14"/>
      <c r="L415" s="14"/>
      <c r="M415" s="14"/>
      <c r="N415" s="9"/>
      <c r="O415" s="9"/>
    </row>
    <row r="416" spans="1:15" x14ac:dyDescent="0.35">
      <c r="A416" s="15"/>
      <c r="B416" s="15"/>
      <c r="C416" s="19"/>
      <c r="D416" s="15"/>
      <c r="E416" s="15"/>
      <c r="F416" s="15"/>
      <c r="G416" s="15"/>
      <c r="H416" s="19"/>
      <c r="I416" s="15"/>
      <c r="J416" s="15"/>
      <c r="K416" s="15"/>
      <c r="L416" s="15"/>
      <c r="M416" s="15"/>
      <c r="N416" s="9"/>
      <c r="O416" s="9"/>
    </row>
    <row r="417" spans="1:15" x14ac:dyDescent="0.35">
      <c r="A417" s="14"/>
      <c r="B417" s="14"/>
      <c r="C417" s="18"/>
      <c r="D417" s="14"/>
      <c r="E417" s="14"/>
      <c r="F417" s="14"/>
      <c r="G417" s="14"/>
      <c r="H417" s="18"/>
      <c r="I417" s="14"/>
      <c r="J417" s="14"/>
      <c r="K417" s="14"/>
      <c r="L417" s="14"/>
      <c r="M417" s="14"/>
      <c r="N417" s="9"/>
      <c r="O417" s="9"/>
    </row>
    <row r="418" spans="1:15" x14ac:dyDescent="0.35">
      <c r="A418" s="15"/>
      <c r="B418" s="15"/>
      <c r="C418" s="19"/>
      <c r="D418" s="15"/>
      <c r="E418" s="15"/>
      <c r="F418" s="15"/>
      <c r="G418" s="15"/>
      <c r="H418" s="19"/>
      <c r="I418" s="15"/>
      <c r="J418" s="15"/>
      <c r="K418" s="15"/>
      <c r="L418" s="15"/>
      <c r="M418" s="15"/>
      <c r="N418" s="9"/>
      <c r="O418" s="9"/>
    </row>
    <row r="419" spans="1:15" x14ac:dyDescent="0.35">
      <c r="A419" s="14"/>
      <c r="B419" s="14"/>
      <c r="C419" s="18"/>
      <c r="D419" s="14"/>
      <c r="E419" s="14"/>
      <c r="F419" s="14"/>
      <c r="G419" s="14"/>
      <c r="H419" s="18"/>
      <c r="I419" s="14"/>
      <c r="J419" s="14"/>
      <c r="K419" s="14"/>
      <c r="L419" s="14"/>
      <c r="M419" s="14"/>
      <c r="N419" s="9"/>
      <c r="O419" s="9"/>
    </row>
    <row r="420" spans="1:15" x14ac:dyDescent="0.35">
      <c r="A420" s="15"/>
      <c r="B420" s="15"/>
      <c r="C420" s="19"/>
      <c r="D420" s="15"/>
      <c r="E420" s="15"/>
      <c r="F420" s="15"/>
      <c r="G420" s="15"/>
      <c r="H420" s="19"/>
      <c r="I420" s="15"/>
      <c r="J420" s="15"/>
      <c r="K420" s="15"/>
      <c r="L420" s="15"/>
      <c r="M420" s="15"/>
      <c r="N420" s="9"/>
      <c r="O420" s="9"/>
    </row>
    <row r="421" spans="1:15" x14ac:dyDescent="0.35">
      <c r="A421" s="14"/>
      <c r="B421" s="14"/>
      <c r="C421" s="18"/>
      <c r="D421" s="14"/>
      <c r="E421" s="14"/>
      <c r="F421" s="14"/>
      <c r="G421" s="14"/>
      <c r="H421" s="18"/>
      <c r="I421" s="14"/>
      <c r="J421" s="14"/>
      <c r="K421" s="14"/>
      <c r="L421" s="14"/>
      <c r="M421" s="14"/>
      <c r="N421" s="9"/>
      <c r="O421" s="9"/>
    </row>
    <row r="422" spans="1:15" x14ac:dyDescent="0.35">
      <c r="A422" s="15"/>
      <c r="B422" s="15"/>
      <c r="C422" s="19"/>
      <c r="D422" s="15"/>
      <c r="E422" s="15"/>
      <c r="F422" s="15"/>
      <c r="G422" s="15"/>
      <c r="H422" s="19"/>
      <c r="I422" s="15"/>
      <c r="J422" s="15"/>
      <c r="K422" s="15"/>
      <c r="L422" s="15"/>
      <c r="M422" s="15"/>
      <c r="N422" s="9"/>
      <c r="O422" s="9"/>
    </row>
    <row r="423" spans="1:15" x14ac:dyDescent="0.35">
      <c r="A423" s="14"/>
      <c r="B423" s="14"/>
      <c r="C423" s="18"/>
      <c r="D423" s="14"/>
      <c r="E423" s="14"/>
      <c r="F423" s="14"/>
      <c r="G423" s="14"/>
      <c r="H423" s="18"/>
      <c r="I423" s="14"/>
      <c r="J423" s="14"/>
      <c r="K423" s="14"/>
      <c r="L423" s="14"/>
      <c r="M423" s="14"/>
      <c r="N423" s="9"/>
      <c r="O423" s="9"/>
    </row>
    <row r="424" spans="1:15" x14ac:dyDescent="0.35">
      <c r="A424" s="15"/>
      <c r="B424" s="15"/>
      <c r="C424" s="19"/>
      <c r="D424" s="15"/>
      <c r="E424" s="15"/>
      <c r="F424" s="15"/>
      <c r="G424" s="15"/>
      <c r="H424" s="19"/>
      <c r="I424" s="15"/>
      <c r="J424" s="15"/>
      <c r="K424" s="15"/>
      <c r="L424" s="15"/>
      <c r="M424" s="15"/>
      <c r="N424" s="9"/>
      <c r="O424" s="9"/>
    </row>
    <row r="425" spans="1:15" x14ac:dyDescent="0.35">
      <c r="A425" s="14"/>
      <c r="B425" s="14"/>
      <c r="C425" s="18"/>
      <c r="D425" s="14"/>
      <c r="E425" s="14"/>
      <c r="F425" s="14"/>
      <c r="G425" s="14"/>
      <c r="H425" s="18"/>
      <c r="I425" s="14"/>
      <c r="J425" s="14"/>
      <c r="K425" s="14"/>
      <c r="L425" s="14"/>
      <c r="M425" s="14"/>
      <c r="N425" s="9"/>
      <c r="O425" s="9"/>
    </row>
    <row r="426" spans="1:15" x14ac:dyDescent="0.35">
      <c r="A426" s="15"/>
      <c r="B426" s="15"/>
      <c r="C426" s="19"/>
      <c r="D426" s="15"/>
      <c r="E426" s="15"/>
      <c r="F426" s="15"/>
      <c r="G426" s="15"/>
      <c r="H426" s="19"/>
      <c r="I426" s="15"/>
      <c r="J426" s="15"/>
      <c r="K426" s="15"/>
      <c r="L426" s="15"/>
      <c r="M426" s="15"/>
      <c r="N426" s="9"/>
      <c r="O426" s="9"/>
    </row>
    <row r="427" spans="1:15" x14ac:dyDescent="0.35">
      <c r="A427" s="14"/>
      <c r="B427" s="14"/>
      <c r="C427" s="18"/>
      <c r="D427" s="14"/>
      <c r="E427" s="14"/>
      <c r="F427" s="14"/>
      <c r="G427" s="14"/>
      <c r="H427" s="18"/>
      <c r="I427" s="14"/>
      <c r="J427" s="14"/>
      <c r="K427" s="14"/>
      <c r="L427" s="14"/>
      <c r="M427" s="14"/>
      <c r="N427" s="9"/>
      <c r="O427" s="9"/>
    </row>
    <row r="428" spans="1:15" x14ac:dyDescent="0.35">
      <c r="A428" s="15"/>
      <c r="B428" s="15"/>
      <c r="C428" s="19"/>
      <c r="D428" s="15"/>
      <c r="E428" s="15"/>
      <c r="F428" s="15"/>
      <c r="G428" s="15"/>
      <c r="H428" s="19"/>
      <c r="I428" s="15"/>
      <c r="J428" s="15"/>
      <c r="K428" s="15"/>
      <c r="L428" s="15"/>
      <c r="M428" s="15"/>
      <c r="N428" s="9"/>
      <c r="O428" s="9"/>
    </row>
    <row r="429" spans="1:15" x14ac:dyDescent="0.35">
      <c r="A429" s="14"/>
      <c r="B429" s="14"/>
      <c r="C429" s="18"/>
      <c r="D429" s="14"/>
      <c r="E429" s="14"/>
      <c r="F429" s="14"/>
      <c r="G429" s="14"/>
      <c r="H429" s="18"/>
      <c r="I429" s="14"/>
      <c r="J429" s="14"/>
      <c r="K429" s="14"/>
      <c r="L429" s="14"/>
      <c r="M429" s="14"/>
      <c r="N429" s="9"/>
      <c r="O429" s="9"/>
    </row>
    <row r="430" spans="1:15" x14ac:dyDescent="0.35">
      <c r="A430" s="15"/>
      <c r="B430" s="15"/>
      <c r="C430" s="19"/>
      <c r="D430" s="15"/>
      <c r="E430" s="15"/>
      <c r="F430" s="15"/>
      <c r="G430" s="15"/>
      <c r="H430" s="19"/>
      <c r="I430" s="15"/>
      <c r="J430" s="15"/>
      <c r="K430" s="15"/>
      <c r="L430" s="15"/>
      <c r="M430" s="15"/>
      <c r="N430" s="9"/>
      <c r="O430" s="9"/>
    </row>
    <row r="431" spans="1:15" x14ac:dyDescent="0.35">
      <c r="A431" s="14"/>
      <c r="B431" s="14"/>
      <c r="C431" s="18"/>
      <c r="D431" s="14"/>
      <c r="E431" s="14"/>
      <c r="F431" s="14"/>
      <c r="G431" s="14"/>
      <c r="H431" s="18"/>
      <c r="I431" s="14"/>
      <c r="J431" s="14"/>
      <c r="K431" s="14"/>
      <c r="L431" s="14"/>
      <c r="M431" s="14"/>
      <c r="N431" s="9"/>
      <c r="O431" s="9"/>
    </row>
    <row r="432" spans="1:15" x14ac:dyDescent="0.35">
      <c r="A432" s="15"/>
      <c r="B432" s="15"/>
      <c r="C432" s="19"/>
      <c r="D432" s="15"/>
      <c r="E432" s="15"/>
      <c r="F432" s="15"/>
      <c r="G432" s="15"/>
      <c r="H432" s="19"/>
      <c r="I432" s="15"/>
      <c r="J432" s="15"/>
      <c r="K432" s="15"/>
      <c r="L432" s="15"/>
      <c r="M432" s="15"/>
      <c r="N432" s="9"/>
      <c r="O432" s="9"/>
    </row>
    <row r="433" spans="1:15" x14ac:dyDescent="0.35">
      <c r="A433" s="14"/>
      <c r="B433" s="14"/>
      <c r="C433" s="18"/>
      <c r="D433" s="14"/>
      <c r="E433" s="14"/>
      <c r="F433" s="14"/>
      <c r="G433" s="14"/>
      <c r="H433" s="18"/>
      <c r="I433" s="14"/>
      <c r="J433" s="14"/>
      <c r="K433" s="14"/>
      <c r="L433" s="14"/>
      <c r="M433" s="14"/>
      <c r="N433" s="9"/>
      <c r="O433" s="9"/>
    </row>
    <row r="434" spans="1:15" x14ac:dyDescent="0.35">
      <c r="A434" s="15"/>
      <c r="B434" s="15"/>
      <c r="C434" s="19"/>
      <c r="D434" s="15"/>
      <c r="E434" s="15"/>
      <c r="F434" s="15"/>
      <c r="G434" s="15"/>
      <c r="H434" s="19"/>
      <c r="I434" s="15"/>
      <c r="J434" s="15"/>
      <c r="K434" s="15"/>
      <c r="L434" s="15"/>
      <c r="M434" s="15"/>
      <c r="N434" s="9"/>
      <c r="O434" s="9"/>
    </row>
    <row r="435" spans="1:15" x14ac:dyDescent="0.35">
      <c r="A435" s="14"/>
      <c r="B435" s="14"/>
      <c r="C435" s="18"/>
      <c r="D435" s="14"/>
      <c r="E435" s="14"/>
      <c r="F435" s="14"/>
      <c r="G435" s="14"/>
      <c r="H435" s="18"/>
      <c r="I435" s="14"/>
      <c r="J435" s="14"/>
      <c r="K435" s="14"/>
      <c r="L435" s="14"/>
      <c r="M435" s="14"/>
      <c r="N435" s="9"/>
      <c r="O435" s="9"/>
    </row>
    <row r="436" spans="1:15" x14ac:dyDescent="0.35">
      <c r="A436" s="15"/>
      <c r="B436" s="15"/>
      <c r="C436" s="19"/>
      <c r="D436" s="15"/>
      <c r="E436" s="15"/>
      <c r="F436" s="15"/>
      <c r="G436" s="15"/>
      <c r="H436" s="19"/>
      <c r="I436" s="15"/>
      <c r="J436" s="15"/>
      <c r="K436" s="15"/>
      <c r="L436" s="15"/>
      <c r="M436" s="15"/>
      <c r="N436" s="9"/>
      <c r="O436" s="9"/>
    </row>
    <row r="437" spans="1:15" x14ac:dyDescent="0.35">
      <c r="A437" s="14"/>
      <c r="B437" s="14"/>
      <c r="C437" s="18"/>
      <c r="D437" s="14"/>
      <c r="E437" s="14"/>
      <c r="F437" s="14"/>
      <c r="G437" s="14"/>
      <c r="H437" s="18"/>
      <c r="I437" s="14"/>
      <c r="J437" s="14"/>
      <c r="K437" s="14"/>
      <c r="L437" s="14"/>
      <c r="M437" s="14"/>
      <c r="N437" s="9"/>
      <c r="O437" s="9"/>
    </row>
    <row r="438" spans="1:15" x14ac:dyDescent="0.35">
      <c r="A438" s="15"/>
      <c r="B438" s="15"/>
      <c r="C438" s="19"/>
      <c r="D438" s="15"/>
      <c r="E438" s="15"/>
      <c r="F438" s="15"/>
      <c r="G438" s="15"/>
      <c r="H438" s="19"/>
      <c r="I438" s="15"/>
      <c r="J438" s="15"/>
      <c r="K438" s="15"/>
      <c r="L438" s="15"/>
      <c r="M438" s="15"/>
      <c r="N438" s="9"/>
      <c r="O438" s="9"/>
    </row>
    <row r="439" spans="1:15" x14ac:dyDescent="0.35">
      <c r="A439" s="14"/>
      <c r="B439" s="14"/>
      <c r="C439" s="18"/>
      <c r="D439" s="14"/>
      <c r="E439" s="14"/>
      <c r="F439" s="14"/>
      <c r="G439" s="14"/>
      <c r="H439" s="18"/>
      <c r="I439" s="14"/>
      <c r="J439" s="14"/>
      <c r="K439" s="14"/>
      <c r="L439" s="14"/>
      <c r="M439" s="14"/>
      <c r="N439" s="9"/>
      <c r="O439" s="9"/>
    </row>
    <row r="440" spans="1:15" x14ac:dyDescent="0.35">
      <c r="A440" s="15"/>
      <c r="B440" s="15"/>
      <c r="C440" s="19"/>
      <c r="D440" s="15"/>
      <c r="E440" s="15"/>
      <c r="F440" s="15"/>
      <c r="G440" s="15"/>
      <c r="H440" s="19"/>
      <c r="I440" s="15"/>
      <c r="J440" s="15"/>
      <c r="K440" s="15"/>
      <c r="L440" s="15"/>
      <c r="M440" s="15"/>
      <c r="N440" s="9"/>
      <c r="O440" s="9"/>
    </row>
    <row r="441" spans="1:15" x14ac:dyDescent="0.35">
      <c r="A441" s="14"/>
      <c r="B441" s="14"/>
      <c r="C441" s="18"/>
      <c r="D441" s="14"/>
      <c r="E441" s="14"/>
      <c r="F441" s="14"/>
      <c r="G441" s="14"/>
      <c r="H441" s="18"/>
      <c r="I441" s="14"/>
      <c r="J441" s="14"/>
      <c r="K441" s="14"/>
      <c r="L441" s="14"/>
      <c r="M441" s="14"/>
      <c r="N441" s="9"/>
      <c r="O441" s="9"/>
    </row>
    <row r="442" spans="1:15" x14ac:dyDescent="0.35">
      <c r="A442" s="15"/>
      <c r="B442" s="15"/>
      <c r="C442" s="19"/>
      <c r="D442" s="15"/>
      <c r="E442" s="15"/>
      <c r="F442" s="15"/>
      <c r="G442" s="15"/>
      <c r="H442" s="19"/>
      <c r="I442" s="15"/>
      <c r="J442" s="15"/>
      <c r="K442" s="15"/>
      <c r="L442" s="15"/>
      <c r="M442" s="15"/>
      <c r="N442" s="9"/>
      <c r="O442" s="9"/>
    </row>
    <row r="443" spans="1:15" x14ac:dyDescent="0.35">
      <c r="A443" s="14"/>
      <c r="B443" s="14"/>
      <c r="C443" s="18"/>
      <c r="D443" s="14"/>
      <c r="E443" s="14"/>
      <c r="F443" s="14"/>
      <c r="G443" s="14"/>
      <c r="H443" s="18"/>
      <c r="I443" s="14"/>
      <c r="J443" s="14"/>
      <c r="K443" s="14"/>
      <c r="L443" s="14"/>
      <c r="M443" s="14"/>
      <c r="N443" s="9"/>
      <c r="O443" s="9"/>
    </row>
    <row r="444" spans="1:15" x14ac:dyDescent="0.35">
      <c r="A444" s="15"/>
      <c r="B444" s="15"/>
      <c r="C444" s="19"/>
      <c r="D444" s="15"/>
      <c r="E444" s="15"/>
      <c r="F444" s="15"/>
      <c r="G444" s="15"/>
      <c r="H444" s="19"/>
      <c r="I444" s="15"/>
      <c r="J444" s="15"/>
      <c r="K444" s="15"/>
      <c r="L444" s="15"/>
      <c r="M444" s="15"/>
      <c r="N444" s="9"/>
      <c r="O444" s="9"/>
    </row>
    <row r="445" spans="1:15" x14ac:dyDescent="0.35">
      <c r="A445" s="14"/>
      <c r="B445" s="14"/>
      <c r="C445" s="18"/>
      <c r="D445" s="14"/>
      <c r="E445" s="14"/>
      <c r="F445" s="14"/>
      <c r="G445" s="14"/>
      <c r="H445" s="18"/>
      <c r="I445" s="14"/>
      <c r="J445" s="14"/>
      <c r="K445" s="14"/>
      <c r="L445" s="14"/>
      <c r="M445" s="14"/>
      <c r="N445" s="9"/>
      <c r="O445" s="9"/>
    </row>
    <row r="446" spans="1:15" x14ac:dyDescent="0.35">
      <c r="A446" s="15"/>
      <c r="B446" s="15"/>
      <c r="C446" s="19"/>
      <c r="D446" s="15"/>
      <c r="E446" s="15"/>
      <c r="F446" s="15"/>
      <c r="G446" s="15"/>
      <c r="H446" s="19"/>
      <c r="I446" s="15"/>
      <c r="J446" s="15"/>
      <c r="K446" s="15"/>
      <c r="L446" s="15"/>
      <c r="M446" s="15"/>
      <c r="N446" s="9"/>
      <c r="O446" s="9"/>
    </row>
    <row r="447" spans="1:15" x14ac:dyDescent="0.35">
      <c r="A447" s="14"/>
      <c r="B447" s="14"/>
      <c r="C447" s="18"/>
      <c r="D447" s="14"/>
      <c r="E447" s="14"/>
      <c r="F447" s="14"/>
      <c r="G447" s="14"/>
      <c r="H447" s="18"/>
      <c r="I447" s="14"/>
      <c r="J447" s="14"/>
      <c r="K447" s="14"/>
      <c r="L447" s="14"/>
      <c r="M447" s="14"/>
      <c r="N447" s="9"/>
      <c r="O447" s="9"/>
    </row>
    <row r="448" spans="1:15" x14ac:dyDescent="0.35">
      <c r="A448" s="15"/>
      <c r="B448" s="15"/>
      <c r="C448" s="19"/>
      <c r="D448" s="15"/>
      <c r="E448" s="15"/>
      <c r="F448" s="15"/>
      <c r="G448" s="15"/>
      <c r="H448" s="19"/>
      <c r="I448" s="15"/>
      <c r="J448" s="15"/>
      <c r="K448" s="15"/>
      <c r="L448" s="15"/>
      <c r="M448" s="15"/>
      <c r="N448" s="9"/>
      <c r="O448" s="9"/>
    </row>
    <row r="449" spans="1:15" x14ac:dyDescent="0.35">
      <c r="A449" s="14"/>
      <c r="B449" s="14"/>
      <c r="C449" s="18"/>
      <c r="D449" s="14"/>
      <c r="E449" s="14"/>
      <c r="F449" s="14"/>
      <c r="G449" s="14"/>
      <c r="H449" s="18"/>
      <c r="I449" s="14"/>
      <c r="J449" s="14"/>
      <c r="K449" s="14"/>
      <c r="L449" s="14"/>
      <c r="M449" s="14"/>
      <c r="N449" s="9"/>
      <c r="O449" s="9"/>
    </row>
    <row r="450" spans="1:15" x14ac:dyDescent="0.35">
      <c r="A450" s="15"/>
      <c r="B450" s="15"/>
      <c r="C450" s="19"/>
      <c r="D450" s="15"/>
      <c r="E450" s="15"/>
      <c r="F450" s="15"/>
      <c r="G450" s="15"/>
      <c r="H450" s="19"/>
      <c r="I450" s="15"/>
      <c r="J450" s="15"/>
      <c r="K450" s="15"/>
      <c r="L450" s="15"/>
      <c r="M450" s="15"/>
      <c r="N450" s="9"/>
      <c r="O450" s="9"/>
    </row>
    <row r="451" spans="1:15" x14ac:dyDescent="0.35">
      <c r="A451" s="14"/>
      <c r="B451" s="14"/>
      <c r="C451" s="18"/>
      <c r="D451" s="14"/>
      <c r="E451" s="14"/>
      <c r="F451" s="14"/>
      <c r="G451" s="14"/>
      <c r="H451" s="18"/>
      <c r="I451" s="14"/>
      <c r="J451" s="14"/>
      <c r="K451" s="14"/>
      <c r="L451" s="14"/>
      <c r="M451" s="14"/>
      <c r="N451" s="9"/>
      <c r="O451" s="9"/>
    </row>
    <row r="452" spans="1:15" x14ac:dyDescent="0.35">
      <c r="A452" s="15"/>
      <c r="B452" s="15"/>
      <c r="C452" s="19"/>
      <c r="D452" s="15"/>
      <c r="E452" s="15"/>
      <c r="F452" s="15"/>
      <c r="G452" s="15"/>
      <c r="H452" s="19"/>
      <c r="I452" s="15"/>
      <c r="J452" s="15"/>
      <c r="K452" s="15"/>
      <c r="L452" s="15"/>
      <c r="M452" s="15"/>
      <c r="N452" s="9"/>
      <c r="O452" s="9"/>
    </row>
    <row r="453" spans="1:15" x14ac:dyDescent="0.35">
      <c r="A453" s="14"/>
      <c r="B453" s="14"/>
      <c r="C453" s="18"/>
      <c r="D453" s="14"/>
      <c r="E453" s="14"/>
      <c r="F453" s="14"/>
      <c r="G453" s="14"/>
      <c r="H453" s="18"/>
      <c r="I453" s="14"/>
      <c r="J453" s="14"/>
      <c r="K453" s="14"/>
      <c r="L453" s="14"/>
      <c r="M453" s="14"/>
      <c r="N453" s="9"/>
      <c r="O453" s="9"/>
    </row>
    <row r="454" spans="1:15" x14ac:dyDescent="0.35">
      <c r="A454" s="15"/>
      <c r="B454" s="15"/>
      <c r="C454" s="19"/>
      <c r="D454" s="15"/>
      <c r="E454" s="15"/>
      <c r="F454" s="15"/>
      <c r="G454" s="15"/>
      <c r="H454" s="19"/>
      <c r="I454" s="15"/>
      <c r="J454" s="15"/>
      <c r="K454" s="15"/>
      <c r="L454" s="15"/>
      <c r="M454" s="15"/>
      <c r="N454" s="9"/>
      <c r="O454" s="9"/>
    </row>
    <row r="455" spans="1:15" x14ac:dyDescent="0.35">
      <c r="A455" s="14"/>
      <c r="B455" s="14"/>
      <c r="C455" s="18"/>
      <c r="D455" s="14"/>
      <c r="E455" s="14"/>
      <c r="F455" s="14"/>
      <c r="G455" s="14"/>
      <c r="H455" s="18"/>
      <c r="I455" s="14"/>
      <c r="J455" s="14"/>
      <c r="K455" s="14"/>
      <c r="L455" s="14"/>
      <c r="M455" s="14"/>
      <c r="N455" s="9"/>
      <c r="O455" s="9"/>
    </row>
    <row r="456" spans="1:15" x14ac:dyDescent="0.35">
      <c r="A456" s="15"/>
      <c r="B456" s="15"/>
      <c r="C456" s="19"/>
      <c r="D456" s="15"/>
      <c r="E456" s="15"/>
      <c r="F456" s="15"/>
      <c r="G456" s="15"/>
      <c r="H456" s="19"/>
      <c r="I456" s="15"/>
      <c r="J456" s="15"/>
      <c r="K456" s="15"/>
      <c r="L456" s="15"/>
      <c r="M456" s="15"/>
      <c r="N456" s="9"/>
      <c r="O456" s="9"/>
    </row>
    <row r="457" spans="1:15" x14ac:dyDescent="0.35">
      <c r="A457" s="14"/>
      <c r="B457" s="14"/>
      <c r="C457" s="18"/>
      <c r="D457" s="14"/>
      <c r="E457" s="14"/>
      <c r="F457" s="14"/>
      <c r="G457" s="14"/>
      <c r="H457" s="18"/>
      <c r="I457" s="14"/>
      <c r="J457" s="14"/>
      <c r="K457" s="14"/>
      <c r="L457" s="14"/>
      <c r="M457" s="14"/>
      <c r="N457" s="9"/>
      <c r="O457" s="9"/>
    </row>
    <row r="458" spans="1:15" x14ac:dyDescent="0.35">
      <c r="A458" s="15"/>
      <c r="B458" s="15"/>
      <c r="C458" s="19"/>
      <c r="D458" s="15"/>
      <c r="E458" s="15"/>
      <c r="F458" s="15"/>
      <c r="G458" s="15"/>
      <c r="H458" s="19"/>
      <c r="I458" s="15"/>
      <c r="J458" s="15"/>
      <c r="K458" s="15"/>
      <c r="L458" s="15"/>
      <c r="M458" s="15"/>
      <c r="N458" s="9"/>
      <c r="O458" s="9"/>
    </row>
    <row r="459" spans="1:15" x14ac:dyDescent="0.35">
      <c r="A459" s="14"/>
      <c r="B459" s="14"/>
      <c r="C459" s="18"/>
      <c r="D459" s="14"/>
      <c r="E459" s="14"/>
      <c r="F459" s="14"/>
      <c r="G459" s="14"/>
      <c r="H459" s="18"/>
      <c r="I459" s="14"/>
      <c r="J459" s="14"/>
      <c r="K459" s="14"/>
      <c r="L459" s="14"/>
      <c r="M459" s="14"/>
      <c r="N459" s="9"/>
      <c r="O459" s="9"/>
    </row>
    <row r="460" spans="1:15" x14ac:dyDescent="0.35">
      <c r="A460" s="15"/>
      <c r="B460" s="15"/>
      <c r="C460" s="19"/>
      <c r="D460" s="15"/>
      <c r="E460" s="15"/>
      <c r="F460" s="15"/>
      <c r="G460" s="15"/>
      <c r="H460" s="19"/>
      <c r="I460" s="15"/>
      <c r="J460" s="15"/>
      <c r="K460" s="15"/>
      <c r="L460" s="15"/>
      <c r="M460" s="15"/>
      <c r="N460" s="9"/>
      <c r="O460" s="9"/>
    </row>
    <row r="461" spans="1:15" x14ac:dyDescent="0.35">
      <c r="A461" s="14"/>
      <c r="B461" s="14"/>
      <c r="C461" s="18"/>
      <c r="D461" s="14"/>
      <c r="E461" s="14"/>
      <c r="F461" s="14"/>
      <c r="G461" s="14"/>
      <c r="H461" s="18"/>
      <c r="I461" s="14"/>
      <c r="J461" s="14"/>
      <c r="K461" s="14"/>
      <c r="L461" s="14"/>
      <c r="M461" s="14"/>
      <c r="N461" s="9"/>
      <c r="O461" s="9"/>
    </row>
    <row r="462" spans="1:15" x14ac:dyDescent="0.35">
      <c r="A462" s="15"/>
      <c r="B462" s="15"/>
      <c r="C462" s="19"/>
      <c r="D462" s="15"/>
      <c r="E462" s="15"/>
      <c r="F462" s="15"/>
      <c r="G462" s="15"/>
      <c r="H462" s="19"/>
      <c r="I462" s="15"/>
      <c r="J462" s="15"/>
      <c r="K462" s="15"/>
      <c r="L462" s="15"/>
      <c r="M462" s="15"/>
      <c r="N462" s="9"/>
      <c r="O462" s="9"/>
    </row>
    <row r="463" spans="1:15" x14ac:dyDescent="0.35">
      <c r="A463" s="14"/>
      <c r="B463" s="14"/>
      <c r="C463" s="18"/>
      <c r="D463" s="14"/>
      <c r="E463" s="14"/>
      <c r="F463" s="14"/>
      <c r="G463" s="14"/>
      <c r="H463" s="18"/>
      <c r="I463" s="14"/>
      <c r="J463" s="14"/>
      <c r="K463" s="14"/>
      <c r="L463" s="14"/>
      <c r="M463" s="14"/>
      <c r="N463" s="9"/>
      <c r="O463" s="9"/>
    </row>
    <row r="464" spans="1:15" x14ac:dyDescent="0.35">
      <c r="A464" s="15"/>
      <c r="B464" s="15"/>
      <c r="C464" s="19"/>
      <c r="D464" s="15"/>
      <c r="E464" s="15"/>
      <c r="F464" s="15"/>
      <c r="G464" s="15"/>
      <c r="H464" s="19"/>
      <c r="I464" s="15"/>
      <c r="J464" s="15"/>
      <c r="K464" s="15"/>
      <c r="L464" s="15"/>
      <c r="M464" s="15"/>
      <c r="N464" s="9"/>
      <c r="O464" s="9"/>
    </row>
    <row r="465" spans="1:15" x14ac:dyDescent="0.35">
      <c r="A465" s="14"/>
      <c r="B465" s="14"/>
      <c r="C465" s="18"/>
      <c r="D465" s="14"/>
      <c r="E465" s="14"/>
      <c r="F465" s="14"/>
      <c r="G465" s="14"/>
      <c r="H465" s="18"/>
      <c r="I465" s="14"/>
      <c r="J465" s="14"/>
      <c r="K465" s="14"/>
      <c r="L465" s="14"/>
      <c r="M465" s="14"/>
      <c r="N465" s="9"/>
      <c r="O465" s="9"/>
    </row>
    <row r="466" spans="1:15" x14ac:dyDescent="0.35">
      <c r="A466" s="15"/>
      <c r="B466" s="15"/>
      <c r="C466" s="19"/>
      <c r="D466" s="15"/>
      <c r="E466" s="15"/>
      <c r="F466" s="15"/>
      <c r="G466" s="15"/>
      <c r="H466" s="19"/>
      <c r="I466" s="15"/>
      <c r="J466" s="15"/>
      <c r="K466" s="15"/>
      <c r="L466" s="15"/>
      <c r="M466" s="15"/>
      <c r="N466" s="9"/>
      <c r="O466" s="9"/>
    </row>
    <row r="467" spans="1:15" x14ac:dyDescent="0.35">
      <c r="A467" s="14"/>
      <c r="B467" s="14"/>
      <c r="C467" s="18"/>
      <c r="D467" s="14"/>
      <c r="E467" s="14"/>
      <c r="F467" s="14"/>
      <c r="G467" s="14"/>
      <c r="H467" s="18"/>
      <c r="I467" s="14"/>
      <c r="J467" s="14"/>
      <c r="K467" s="14"/>
      <c r="L467" s="14"/>
      <c r="M467" s="14"/>
      <c r="N467" s="9"/>
      <c r="O467" s="9"/>
    </row>
    <row r="468" spans="1:15" x14ac:dyDescent="0.35">
      <c r="A468" s="15"/>
      <c r="B468" s="15"/>
      <c r="C468" s="19"/>
      <c r="D468" s="15"/>
      <c r="E468" s="15"/>
      <c r="F468" s="15"/>
      <c r="G468" s="15"/>
      <c r="H468" s="19"/>
      <c r="I468" s="15"/>
      <c r="J468" s="15"/>
      <c r="K468" s="15"/>
      <c r="L468" s="15"/>
      <c r="M468" s="15"/>
      <c r="N468" s="9"/>
      <c r="O468" s="9"/>
    </row>
    <row r="469" spans="1:15" x14ac:dyDescent="0.35">
      <c r="A469" s="14"/>
      <c r="B469" s="14"/>
      <c r="C469" s="18"/>
      <c r="D469" s="14"/>
      <c r="E469" s="14"/>
      <c r="F469" s="14"/>
      <c r="G469" s="14"/>
      <c r="H469" s="18"/>
      <c r="I469" s="14"/>
      <c r="J469" s="14"/>
      <c r="K469" s="14"/>
      <c r="L469" s="14"/>
      <c r="M469" s="14"/>
      <c r="N469" s="9"/>
      <c r="O469" s="9"/>
    </row>
    <row r="470" spans="1:15" x14ac:dyDescent="0.35">
      <c r="A470" s="15"/>
      <c r="B470" s="15"/>
      <c r="C470" s="19"/>
      <c r="D470" s="15"/>
      <c r="E470" s="15"/>
      <c r="F470" s="15"/>
      <c r="G470" s="15"/>
      <c r="H470" s="19"/>
      <c r="I470" s="15"/>
      <c r="J470" s="15"/>
      <c r="K470" s="15"/>
      <c r="L470" s="15"/>
      <c r="M470" s="15"/>
      <c r="N470" s="9"/>
      <c r="O470" s="9"/>
    </row>
    <row r="471" spans="1:15" x14ac:dyDescent="0.35">
      <c r="A471" s="14"/>
      <c r="B471" s="14"/>
      <c r="C471" s="18"/>
      <c r="D471" s="14"/>
      <c r="E471" s="14"/>
      <c r="F471" s="14"/>
      <c r="G471" s="14"/>
      <c r="H471" s="18"/>
      <c r="I471" s="14"/>
      <c r="J471" s="14"/>
      <c r="K471" s="14"/>
      <c r="L471" s="14"/>
      <c r="M471" s="14"/>
      <c r="N471" s="9"/>
      <c r="O471" s="9"/>
    </row>
    <row r="472" spans="1:15" x14ac:dyDescent="0.35">
      <c r="A472" s="15"/>
      <c r="B472" s="15"/>
      <c r="C472" s="19"/>
      <c r="D472" s="15"/>
      <c r="E472" s="15"/>
      <c r="F472" s="15"/>
      <c r="G472" s="15"/>
      <c r="H472" s="19"/>
      <c r="I472" s="15"/>
      <c r="J472" s="15"/>
      <c r="K472" s="15"/>
      <c r="L472" s="15"/>
      <c r="M472" s="15"/>
      <c r="N472" s="9"/>
      <c r="O472" s="9"/>
    </row>
    <row r="473" spans="1:15" x14ac:dyDescent="0.35">
      <c r="A473" s="14"/>
      <c r="B473" s="14"/>
      <c r="C473" s="18"/>
      <c r="D473" s="14"/>
      <c r="E473" s="14"/>
      <c r="F473" s="14"/>
      <c r="G473" s="14"/>
      <c r="H473" s="18"/>
      <c r="I473" s="14"/>
      <c r="J473" s="14"/>
      <c r="K473" s="14"/>
      <c r="L473" s="14"/>
      <c r="M473" s="14"/>
      <c r="N473" s="9"/>
      <c r="O473" s="9"/>
    </row>
    <row r="474" spans="1:15" x14ac:dyDescent="0.35">
      <c r="A474" s="15"/>
      <c r="B474" s="15"/>
      <c r="C474" s="19"/>
      <c r="D474" s="15"/>
      <c r="E474" s="15"/>
      <c r="F474" s="15"/>
      <c r="G474" s="15"/>
      <c r="H474" s="19"/>
      <c r="I474" s="15"/>
      <c r="J474" s="15"/>
      <c r="K474" s="15"/>
      <c r="L474" s="15"/>
      <c r="M474" s="15"/>
      <c r="N474" s="9"/>
      <c r="O474" s="9"/>
    </row>
    <row r="475" spans="1:15" x14ac:dyDescent="0.35">
      <c r="A475" s="14"/>
      <c r="B475" s="14"/>
      <c r="C475" s="18"/>
      <c r="D475" s="14"/>
      <c r="E475" s="14"/>
      <c r="F475" s="14"/>
      <c r="G475" s="14"/>
      <c r="H475" s="18"/>
      <c r="I475" s="14"/>
      <c r="J475" s="14"/>
      <c r="K475" s="14"/>
      <c r="L475" s="14"/>
      <c r="M475" s="14"/>
      <c r="N475" s="9"/>
      <c r="O475" s="9"/>
    </row>
    <row r="476" spans="1:15" x14ac:dyDescent="0.35">
      <c r="A476" s="15"/>
      <c r="B476" s="15"/>
      <c r="C476" s="19"/>
      <c r="D476" s="15"/>
      <c r="E476" s="15"/>
      <c r="F476" s="15"/>
      <c r="G476" s="15"/>
      <c r="H476" s="19"/>
      <c r="I476" s="15"/>
      <c r="J476" s="15"/>
      <c r="K476" s="15"/>
      <c r="L476" s="15"/>
      <c r="M476" s="15"/>
      <c r="N476" s="9"/>
      <c r="O476" s="9"/>
    </row>
    <row r="477" spans="1:15" x14ac:dyDescent="0.35">
      <c r="A477" s="14"/>
      <c r="B477" s="14"/>
      <c r="C477" s="18"/>
      <c r="D477" s="14"/>
      <c r="E477" s="14"/>
      <c r="F477" s="14"/>
      <c r="G477" s="14"/>
      <c r="H477" s="18"/>
      <c r="I477" s="14"/>
      <c r="J477" s="14"/>
      <c r="K477" s="14"/>
      <c r="L477" s="14"/>
      <c r="M477" s="14"/>
      <c r="N477" s="9"/>
      <c r="O477" s="9"/>
    </row>
    <row r="478" spans="1:15" x14ac:dyDescent="0.35">
      <c r="A478" s="15"/>
      <c r="B478" s="15"/>
      <c r="C478" s="19"/>
      <c r="D478" s="15"/>
      <c r="E478" s="15"/>
      <c r="F478" s="15"/>
      <c r="G478" s="15"/>
      <c r="H478" s="19"/>
      <c r="I478" s="15"/>
      <c r="J478" s="15"/>
      <c r="K478" s="15"/>
      <c r="L478" s="15"/>
      <c r="M478" s="15"/>
      <c r="N478" s="9"/>
      <c r="O478" s="9"/>
    </row>
    <row r="479" spans="1:15" x14ac:dyDescent="0.35">
      <c r="A479" s="14"/>
      <c r="B479" s="14"/>
      <c r="C479" s="18"/>
      <c r="D479" s="14"/>
      <c r="E479" s="14"/>
      <c r="F479" s="14"/>
      <c r="G479" s="14"/>
      <c r="H479" s="18"/>
      <c r="I479" s="14"/>
      <c r="J479" s="14"/>
      <c r="K479" s="14"/>
      <c r="L479" s="14"/>
      <c r="M479" s="14"/>
      <c r="N479" s="9"/>
      <c r="O479" s="9"/>
    </row>
    <row r="480" spans="1:15" x14ac:dyDescent="0.35">
      <c r="A480" s="15"/>
      <c r="B480" s="15"/>
      <c r="C480" s="19"/>
      <c r="D480" s="15"/>
      <c r="E480" s="15"/>
      <c r="F480" s="15"/>
      <c r="G480" s="15"/>
      <c r="H480" s="19"/>
      <c r="I480" s="15"/>
      <c r="J480" s="15"/>
      <c r="K480" s="15"/>
      <c r="L480" s="15"/>
      <c r="M480" s="15"/>
      <c r="N480" s="9"/>
      <c r="O480" s="9"/>
    </row>
    <row r="481" spans="1:15" x14ac:dyDescent="0.35">
      <c r="A481" s="14"/>
      <c r="B481" s="14"/>
      <c r="C481" s="18"/>
      <c r="D481" s="14"/>
      <c r="E481" s="14"/>
      <c r="F481" s="14"/>
      <c r="G481" s="14"/>
      <c r="H481" s="18"/>
      <c r="I481" s="14"/>
      <c r="J481" s="14"/>
      <c r="K481" s="14"/>
      <c r="L481" s="14"/>
      <c r="M481" s="14"/>
      <c r="N481" s="9"/>
      <c r="O481" s="9"/>
    </row>
    <row r="482" spans="1:15" x14ac:dyDescent="0.35">
      <c r="A482" s="15"/>
      <c r="B482" s="15"/>
      <c r="C482" s="19"/>
      <c r="D482" s="15"/>
      <c r="E482" s="15"/>
      <c r="F482" s="15"/>
      <c r="G482" s="15"/>
      <c r="H482" s="19"/>
      <c r="I482" s="15"/>
      <c r="J482" s="15"/>
      <c r="K482" s="15"/>
      <c r="L482" s="15"/>
      <c r="M482" s="15"/>
      <c r="N482" s="9"/>
      <c r="O482" s="9"/>
    </row>
    <row r="483" spans="1:15" x14ac:dyDescent="0.35">
      <c r="A483" s="14"/>
      <c r="B483" s="14"/>
      <c r="C483" s="18"/>
      <c r="D483" s="14"/>
      <c r="E483" s="14"/>
      <c r="F483" s="14"/>
      <c r="G483" s="14"/>
      <c r="H483" s="18"/>
      <c r="I483" s="14"/>
      <c r="J483" s="14"/>
      <c r="K483" s="14"/>
      <c r="L483" s="14"/>
      <c r="M483" s="14"/>
      <c r="N483" s="9"/>
      <c r="O483" s="9"/>
    </row>
    <row r="484" spans="1:15" x14ac:dyDescent="0.35">
      <c r="A484" s="15"/>
      <c r="B484" s="15"/>
      <c r="C484" s="19"/>
      <c r="D484" s="15"/>
      <c r="E484" s="15"/>
      <c r="F484" s="15"/>
      <c r="G484" s="15"/>
      <c r="H484" s="19"/>
      <c r="I484" s="15"/>
      <c r="J484" s="15"/>
      <c r="K484" s="15"/>
      <c r="L484" s="15"/>
      <c r="M484" s="15"/>
      <c r="N484" s="9"/>
      <c r="O484" s="9"/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18E3-55D6-4AA8-BCFF-D1695C1BC2AB}">
  <sheetPr>
    <tabColor rgb="FFFFFF00"/>
  </sheetPr>
  <dimension ref="A1:IC44"/>
  <sheetViews>
    <sheetView topLeftCell="HN1" workbookViewId="0">
      <selection activeCell="HY6" sqref="HY6"/>
    </sheetView>
  </sheetViews>
  <sheetFormatPr baseColWidth="10" defaultColWidth="11.453125" defaultRowHeight="14.5" x14ac:dyDescent="0.35"/>
  <cols>
    <col min="2" max="2" width="19.90625" bestFit="1" customWidth="1"/>
    <col min="46" max="46" width="13.08984375" bestFit="1" customWidth="1"/>
    <col min="237" max="237" width="24.08984375" bestFit="1" customWidth="1"/>
  </cols>
  <sheetData>
    <row r="1" spans="1:237" x14ac:dyDescent="0.35">
      <c r="A1" s="22" t="s">
        <v>176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</row>
    <row r="2" spans="1:237" ht="69.5" customHeight="1" x14ac:dyDescent="0.35">
      <c r="A2" t="s">
        <v>1</v>
      </c>
      <c r="B2" t="s">
        <v>177</v>
      </c>
      <c r="C2" t="s">
        <v>178</v>
      </c>
      <c r="D2" t="s">
        <v>179</v>
      </c>
      <c r="E2" t="s">
        <v>180</v>
      </c>
      <c r="F2" t="s">
        <v>4</v>
      </c>
      <c r="G2" t="s">
        <v>5</v>
      </c>
      <c r="H2" t="s">
        <v>7</v>
      </c>
      <c r="I2" t="s">
        <v>181</v>
      </c>
      <c r="J2" t="s">
        <v>182</v>
      </c>
      <c r="K2" t="s">
        <v>183</v>
      </c>
      <c r="L2" t="s">
        <v>184</v>
      </c>
      <c r="M2" t="s">
        <v>185</v>
      </c>
      <c r="N2" t="s">
        <v>186</v>
      </c>
      <c r="O2" t="s">
        <v>187</v>
      </c>
      <c r="P2" t="s">
        <v>188</v>
      </c>
      <c r="Q2" t="s">
        <v>189</v>
      </c>
      <c r="R2" t="s">
        <v>190</v>
      </c>
      <c r="S2" t="s">
        <v>191</v>
      </c>
      <c r="T2" t="s">
        <v>192</v>
      </c>
      <c r="U2" t="s">
        <v>193</v>
      </c>
      <c r="V2" t="s">
        <v>194</v>
      </c>
      <c r="W2" t="s">
        <v>195</v>
      </c>
      <c r="X2" t="s">
        <v>196</v>
      </c>
      <c r="Y2" t="s">
        <v>197</v>
      </c>
      <c r="Z2" t="s">
        <v>198</v>
      </c>
      <c r="AA2" t="s">
        <v>199</v>
      </c>
      <c r="AB2" t="s">
        <v>200</v>
      </c>
      <c r="AC2" t="s">
        <v>201</v>
      </c>
      <c r="AD2" t="s">
        <v>202</v>
      </c>
      <c r="AE2" t="s">
        <v>203</v>
      </c>
      <c r="AF2" t="s">
        <v>204</v>
      </c>
      <c r="AG2" t="s">
        <v>205</v>
      </c>
      <c r="AH2" t="s">
        <v>206</v>
      </c>
      <c r="AI2" t="s">
        <v>207</v>
      </c>
      <c r="AJ2" t="s">
        <v>208</v>
      </c>
      <c r="AK2" t="s">
        <v>209</v>
      </c>
      <c r="AL2" t="s">
        <v>210</v>
      </c>
      <c r="AM2" t="s">
        <v>211</v>
      </c>
      <c r="AN2" t="s">
        <v>212</v>
      </c>
      <c r="AO2" t="s">
        <v>213</v>
      </c>
      <c r="AP2" t="s">
        <v>214</v>
      </c>
      <c r="AQ2" t="s">
        <v>215</v>
      </c>
      <c r="AR2" t="s">
        <v>216</v>
      </c>
      <c r="AS2" t="s">
        <v>217</v>
      </c>
      <c r="AT2" t="s">
        <v>218</v>
      </c>
      <c r="AU2" t="s">
        <v>219</v>
      </c>
      <c r="AV2" t="s">
        <v>220</v>
      </c>
      <c r="AW2" t="s">
        <v>221</v>
      </c>
      <c r="AX2" t="s">
        <v>222</v>
      </c>
      <c r="AY2" t="s">
        <v>223</v>
      </c>
      <c r="AZ2" t="s">
        <v>224</v>
      </c>
      <c r="BA2" t="s">
        <v>225</v>
      </c>
      <c r="BB2" t="s">
        <v>226</v>
      </c>
      <c r="BC2" t="s">
        <v>227</v>
      </c>
      <c r="BD2" t="s">
        <v>228</v>
      </c>
      <c r="BE2" t="s">
        <v>229</v>
      </c>
      <c r="BF2" t="s">
        <v>230</v>
      </c>
      <c r="BG2" t="s">
        <v>231</v>
      </c>
      <c r="BH2" t="s">
        <v>232</v>
      </c>
      <c r="BI2" t="s">
        <v>405</v>
      </c>
      <c r="BJ2" t="s">
        <v>406</v>
      </c>
      <c r="BK2" t="s">
        <v>407</v>
      </c>
      <c r="BL2" t="s">
        <v>408</v>
      </c>
      <c r="BM2" t="s">
        <v>233</v>
      </c>
      <c r="BN2" t="s">
        <v>234</v>
      </c>
      <c r="BO2" t="s">
        <v>235</v>
      </c>
      <c r="BP2" t="s">
        <v>236</v>
      </c>
      <c r="BQ2" t="s">
        <v>237</v>
      </c>
      <c r="BR2" t="s">
        <v>238</v>
      </c>
      <c r="BS2" t="s">
        <v>239</v>
      </c>
      <c r="BT2" t="s">
        <v>240</v>
      </c>
      <c r="BU2" t="s">
        <v>241</v>
      </c>
      <c r="BV2" t="s">
        <v>242</v>
      </c>
      <c r="BW2" t="s">
        <v>243</v>
      </c>
      <c r="BX2" t="s">
        <v>244</v>
      </c>
      <c r="BY2" t="s">
        <v>245</v>
      </c>
      <c r="BZ2" t="s">
        <v>246</v>
      </c>
      <c r="CA2" t="s">
        <v>247</v>
      </c>
      <c r="CB2" t="s">
        <v>248</v>
      </c>
      <c r="CC2" t="s">
        <v>249</v>
      </c>
      <c r="CD2" t="s">
        <v>250</v>
      </c>
      <c r="CE2" t="s">
        <v>251</v>
      </c>
      <c r="CF2" t="s">
        <v>252</v>
      </c>
      <c r="CG2" t="s">
        <v>253</v>
      </c>
      <c r="CH2" t="s">
        <v>254</v>
      </c>
      <c r="CI2" t="s">
        <v>255</v>
      </c>
      <c r="CJ2" t="s">
        <v>256</v>
      </c>
      <c r="CK2" t="s">
        <v>257</v>
      </c>
      <c r="CL2" t="s">
        <v>258</v>
      </c>
      <c r="CM2" t="s">
        <v>259</v>
      </c>
      <c r="CN2" t="s">
        <v>260</v>
      </c>
      <c r="CO2" t="s">
        <v>261</v>
      </c>
      <c r="CP2" t="s">
        <v>262</v>
      </c>
      <c r="CQ2" t="s">
        <v>263</v>
      </c>
      <c r="CR2" t="s">
        <v>264</v>
      </c>
      <c r="CS2" t="s">
        <v>265</v>
      </c>
      <c r="CT2" t="s">
        <v>266</v>
      </c>
      <c r="CU2" t="s">
        <v>267</v>
      </c>
      <c r="CV2" t="s">
        <v>268</v>
      </c>
      <c r="CW2" t="s">
        <v>269</v>
      </c>
      <c r="CX2" t="s">
        <v>270</v>
      </c>
      <c r="CY2" t="s">
        <v>271</v>
      </c>
      <c r="CZ2" t="s">
        <v>272</v>
      </c>
      <c r="DA2" t="s">
        <v>273</v>
      </c>
      <c r="DB2" t="s">
        <v>274</v>
      </c>
      <c r="DC2" t="s">
        <v>409</v>
      </c>
      <c r="DD2" t="s">
        <v>410</v>
      </c>
      <c r="DE2" t="s">
        <v>275</v>
      </c>
      <c r="DF2" t="s">
        <v>276</v>
      </c>
      <c r="DG2" t="s">
        <v>277</v>
      </c>
      <c r="DH2" t="s">
        <v>278</v>
      </c>
      <c r="DI2" t="s">
        <v>279</v>
      </c>
      <c r="DJ2" t="s">
        <v>280</v>
      </c>
      <c r="DK2" t="s">
        <v>281</v>
      </c>
      <c r="DL2" t="s">
        <v>282</v>
      </c>
      <c r="DM2" t="s">
        <v>283</v>
      </c>
      <c r="DN2" t="s">
        <v>284</v>
      </c>
      <c r="DO2" t="s">
        <v>285</v>
      </c>
      <c r="DP2" t="s">
        <v>286</v>
      </c>
      <c r="DQ2" t="s">
        <v>287</v>
      </c>
      <c r="DR2" t="s">
        <v>288</v>
      </c>
      <c r="DS2" t="s">
        <v>289</v>
      </c>
      <c r="DT2" t="s">
        <v>290</v>
      </c>
      <c r="DU2" t="s">
        <v>291</v>
      </c>
      <c r="DV2" t="s">
        <v>292</v>
      </c>
      <c r="DW2" t="s">
        <v>293</v>
      </c>
      <c r="DX2" t="s">
        <v>294</v>
      </c>
      <c r="DY2" t="s">
        <v>295</v>
      </c>
      <c r="DZ2" t="s">
        <v>296</v>
      </c>
      <c r="EA2" t="s">
        <v>297</v>
      </c>
      <c r="EB2" t="s">
        <v>298</v>
      </c>
      <c r="EC2" t="s">
        <v>299</v>
      </c>
      <c r="ED2" t="s">
        <v>300</v>
      </c>
      <c r="EE2" t="s">
        <v>301</v>
      </c>
      <c r="EF2" t="s">
        <v>302</v>
      </c>
      <c r="EG2" t="s">
        <v>303</v>
      </c>
      <c r="EH2" t="s">
        <v>304</v>
      </c>
      <c r="EI2" t="s">
        <v>305</v>
      </c>
      <c r="EJ2" t="s">
        <v>306</v>
      </c>
      <c r="EK2" t="s">
        <v>307</v>
      </c>
      <c r="EL2" t="s">
        <v>308</v>
      </c>
      <c r="EM2" t="s">
        <v>309</v>
      </c>
      <c r="EN2" t="s">
        <v>310</v>
      </c>
      <c r="EO2" t="s">
        <v>311</v>
      </c>
      <c r="EP2" t="s">
        <v>312</v>
      </c>
      <c r="EQ2" t="s">
        <v>313</v>
      </c>
      <c r="ER2" t="s">
        <v>314</v>
      </c>
      <c r="ES2" t="s">
        <v>315</v>
      </c>
      <c r="ET2" t="s">
        <v>316</v>
      </c>
      <c r="EU2" t="s">
        <v>317</v>
      </c>
      <c r="EV2" t="s">
        <v>318</v>
      </c>
      <c r="EW2" t="s">
        <v>319</v>
      </c>
      <c r="EX2" t="s">
        <v>320</v>
      </c>
      <c r="EY2" t="s">
        <v>321</v>
      </c>
      <c r="EZ2" t="s">
        <v>322</v>
      </c>
      <c r="FA2" t="s">
        <v>323</v>
      </c>
      <c r="FB2" t="s">
        <v>324</v>
      </c>
      <c r="FC2" t="s">
        <v>325</v>
      </c>
      <c r="FD2" t="s">
        <v>326</v>
      </c>
      <c r="FE2" t="s">
        <v>327</v>
      </c>
      <c r="FF2" t="s">
        <v>328</v>
      </c>
      <c r="FG2" t="s">
        <v>329</v>
      </c>
      <c r="FH2" t="s">
        <v>330</v>
      </c>
      <c r="FI2" t="s">
        <v>331</v>
      </c>
      <c r="FJ2" t="s">
        <v>332</v>
      </c>
      <c r="FK2" t="s">
        <v>333</v>
      </c>
      <c r="FL2" t="s">
        <v>334</v>
      </c>
      <c r="FM2" t="s">
        <v>335</v>
      </c>
      <c r="FN2" t="s">
        <v>336</v>
      </c>
      <c r="FO2" t="s">
        <v>337</v>
      </c>
      <c r="FP2" t="s">
        <v>338</v>
      </c>
      <c r="FQ2" t="s">
        <v>339</v>
      </c>
      <c r="FR2" t="s">
        <v>340</v>
      </c>
      <c r="FS2" t="s">
        <v>341</v>
      </c>
      <c r="FT2" t="s">
        <v>342</v>
      </c>
      <c r="FU2" t="s">
        <v>343</v>
      </c>
      <c r="FV2" t="s">
        <v>344</v>
      </c>
      <c r="FW2" t="s">
        <v>345</v>
      </c>
      <c r="FX2" t="s">
        <v>346</v>
      </c>
      <c r="FY2" t="s">
        <v>347</v>
      </c>
      <c r="FZ2" t="s">
        <v>348</v>
      </c>
      <c r="GA2" t="s">
        <v>349</v>
      </c>
      <c r="GB2" t="s">
        <v>350</v>
      </c>
      <c r="GC2" t="s">
        <v>351</v>
      </c>
      <c r="GD2" t="s">
        <v>352</v>
      </c>
      <c r="GE2" t="s">
        <v>353</v>
      </c>
      <c r="GF2" t="s">
        <v>354</v>
      </c>
      <c r="GG2" t="s">
        <v>355</v>
      </c>
      <c r="GH2" t="s">
        <v>356</v>
      </c>
      <c r="GI2" t="s">
        <v>357</v>
      </c>
      <c r="GJ2" t="s">
        <v>358</v>
      </c>
      <c r="GK2" t="s">
        <v>359</v>
      </c>
      <c r="GL2" t="s">
        <v>360</v>
      </c>
      <c r="GM2" t="s">
        <v>361</v>
      </c>
      <c r="GN2" t="s">
        <v>362</v>
      </c>
      <c r="GO2" t="s">
        <v>363</v>
      </c>
      <c r="GP2" t="s">
        <v>364</v>
      </c>
      <c r="GQ2" t="s">
        <v>365</v>
      </c>
      <c r="GR2" t="s">
        <v>366</v>
      </c>
      <c r="GS2" t="s">
        <v>367</v>
      </c>
      <c r="GT2" t="s">
        <v>368</v>
      </c>
      <c r="GU2" t="s">
        <v>369</v>
      </c>
      <c r="GV2" t="s">
        <v>370</v>
      </c>
      <c r="GW2" t="s">
        <v>371</v>
      </c>
      <c r="GX2" t="s">
        <v>372</v>
      </c>
      <c r="GY2" t="s">
        <v>373</v>
      </c>
      <c r="GZ2" t="s">
        <v>374</v>
      </c>
      <c r="HA2" t="s">
        <v>375</v>
      </c>
      <c r="HB2" t="s">
        <v>376</v>
      </c>
      <c r="HC2" t="s">
        <v>377</v>
      </c>
      <c r="HD2" t="s">
        <v>378</v>
      </c>
      <c r="HE2" t="s">
        <v>379</v>
      </c>
      <c r="HF2" t="s">
        <v>380</v>
      </c>
      <c r="HG2" t="s">
        <v>381</v>
      </c>
      <c r="HH2" t="s">
        <v>382</v>
      </c>
      <c r="HI2" t="s">
        <v>383</v>
      </c>
      <c r="HJ2" t="s">
        <v>384</v>
      </c>
      <c r="HK2" t="s">
        <v>385</v>
      </c>
      <c r="HL2" t="s">
        <v>386</v>
      </c>
      <c r="HM2" t="s">
        <v>387</v>
      </c>
      <c r="HN2" t="s">
        <v>388</v>
      </c>
      <c r="HO2" t="s">
        <v>389</v>
      </c>
      <c r="HP2" t="s">
        <v>390</v>
      </c>
      <c r="HQ2" s="28" t="s">
        <v>391</v>
      </c>
      <c r="HR2" t="s">
        <v>392</v>
      </c>
      <c r="HS2" t="s">
        <v>393</v>
      </c>
      <c r="HT2" t="s">
        <v>394</v>
      </c>
      <c r="HU2" t="s">
        <v>395</v>
      </c>
      <c r="HV2" t="s">
        <v>396</v>
      </c>
      <c r="HW2" t="s">
        <v>397</v>
      </c>
      <c r="HX2" t="s">
        <v>398</v>
      </c>
      <c r="HY2" t="s">
        <v>399</v>
      </c>
      <c r="HZ2" t="s">
        <v>400</v>
      </c>
      <c r="IA2" t="s">
        <v>401</v>
      </c>
      <c r="IB2" t="s">
        <v>402</v>
      </c>
      <c r="IC2" t="s">
        <v>403</v>
      </c>
    </row>
    <row r="3" spans="1:237" x14ac:dyDescent="0.35">
      <c r="IC3" s="26"/>
    </row>
    <row r="4" spans="1:237" x14ac:dyDescent="0.35">
      <c r="AG4" s="27"/>
      <c r="AH4" s="27"/>
      <c r="IC4" s="26"/>
    </row>
    <row r="5" spans="1:237" ht="57.65" customHeight="1" x14ac:dyDescent="0.35">
      <c r="IC5" s="26"/>
    </row>
    <row r="6" spans="1:237" x14ac:dyDescent="0.35">
      <c r="AG6" s="27"/>
      <c r="IC6" s="26"/>
    </row>
    <row r="7" spans="1:237" x14ac:dyDescent="0.35">
      <c r="AG7" s="27"/>
      <c r="AH7" s="27"/>
      <c r="IC7" s="26"/>
    </row>
    <row r="8" spans="1:237" x14ac:dyDescent="0.3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</row>
    <row r="9" spans="1:237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3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</row>
    <row r="10" spans="1:237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3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</row>
    <row r="11" spans="1:237" x14ac:dyDescent="0.3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</row>
    <row r="12" spans="1:237" ht="19.649999999999999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3"/>
      <c r="AH12" s="13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</row>
    <row r="13" spans="1:237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</row>
    <row r="14" spans="1:237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</row>
    <row r="15" spans="1:237" x14ac:dyDescent="0.3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</row>
    <row r="16" spans="1:237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</row>
    <row r="17" spans="1:237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</row>
    <row r="18" spans="1:237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</row>
    <row r="19" spans="1:237" ht="27.65" customHeight="1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0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</row>
    <row r="20" spans="1:237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</row>
    <row r="21" spans="1:237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3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</row>
    <row r="22" spans="1:237" x14ac:dyDescent="0.3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3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</row>
    <row r="23" spans="1:237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</row>
    <row r="24" spans="1:237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</row>
    <row r="25" spans="1:237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</row>
    <row r="26" spans="1:237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</row>
    <row r="27" spans="1:237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</row>
    <row r="28" spans="1:237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</row>
    <row r="29" spans="1:237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</row>
    <row r="30" spans="1:237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</row>
    <row r="31" spans="1:237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3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20"/>
      <c r="IB31" s="11"/>
      <c r="IC31" s="11"/>
    </row>
    <row r="32" spans="1:237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3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</row>
    <row r="33" spans="1:237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</row>
    <row r="34" spans="1:237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</row>
    <row r="35" spans="1:237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</row>
    <row r="36" spans="1:237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</row>
    <row r="37" spans="1:237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3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</row>
    <row r="38" spans="1:237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3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</row>
    <row r="39" spans="1:237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3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</row>
    <row r="40" spans="1:237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3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</row>
    <row r="41" spans="1:237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3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</row>
    <row r="42" spans="1:237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3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</row>
    <row r="43" spans="1:237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3"/>
      <c r="AH43" s="13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20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</row>
    <row r="44" spans="1:237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3"/>
      <c r="AH44" s="13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20"/>
      <c r="IB44" s="11"/>
      <c r="IC44" s="1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BC5D-C9D5-4D5F-8E7D-AFE005FEE558}">
  <sheetPr>
    <tabColor rgb="FF00B050"/>
  </sheetPr>
  <dimension ref="A1:J44"/>
  <sheetViews>
    <sheetView topLeftCell="A2" workbookViewId="0">
      <selection activeCell="I2" sqref="I2"/>
    </sheetView>
  </sheetViews>
  <sheetFormatPr baseColWidth="10" defaultColWidth="11.453125" defaultRowHeight="14.5" x14ac:dyDescent="0.35"/>
  <cols>
    <col min="2" max="2" width="19.90625" bestFit="1" customWidth="1"/>
    <col min="9" max="9" width="13.08984375" bestFit="1" customWidth="1"/>
    <col min="10" max="10" width="17.54296875" bestFit="1" customWidth="1"/>
  </cols>
  <sheetData>
    <row r="1" spans="1:10" x14ac:dyDescent="0.35">
      <c r="A1" s="22" t="s">
        <v>404</v>
      </c>
      <c r="B1" s="22"/>
      <c r="C1" s="22"/>
      <c r="D1" s="22"/>
      <c r="E1" s="22"/>
      <c r="F1" s="22"/>
      <c r="G1" s="22"/>
      <c r="H1" s="22"/>
    </row>
    <row r="2" spans="1:10" ht="43.5" x14ac:dyDescent="0.35">
      <c r="A2" s="24" t="s">
        <v>1</v>
      </c>
      <c r="B2" s="24" t="s">
        <v>177</v>
      </c>
      <c r="C2" s="24" t="s">
        <v>178</v>
      </c>
      <c r="D2" s="24" t="s">
        <v>179</v>
      </c>
      <c r="E2" s="24" t="s">
        <v>180</v>
      </c>
      <c r="F2" s="24" t="s">
        <v>4</v>
      </c>
      <c r="G2" s="24" t="s">
        <v>5</v>
      </c>
      <c r="H2" s="24" t="s">
        <v>190</v>
      </c>
      <c r="I2" s="29" t="s">
        <v>391</v>
      </c>
      <c r="J2" s="24" t="s">
        <v>402</v>
      </c>
    </row>
    <row r="3" spans="1:10" x14ac:dyDescent="0.35">
      <c r="A3" s="11">
        <f>'2.lim inn BASILresultatregnskap'!A3</f>
        <v>0</v>
      </c>
      <c r="B3" s="11">
        <f>'2.lim inn BASILresultatregnskap'!B3</f>
        <v>0</v>
      </c>
      <c r="C3" s="11">
        <f>'2.lim inn BASILresultatregnskap'!C3</f>
        <v>0</v>
      </c>
      <c r="D3" s="11">
        <f>'2.lim inn BASILresultatregnskap'!D3</f>
        <v>0</v>
      </c>
      <c r="E3" s="11">
        <f>'2.lim inn BASILresultatregnskap'!E3</f>
        <v>0</v>
      </c>
      <c r="F3" s="11">
        <f>'2.lim inn BASILresultatregnskap'!F3</f>
        <v>0</v>
      </c>
      <c r="G3" s="11">
        <f>'2.lim inn BASILresultatregnskap'!G3</f>
        <v>0</v>
      </c>
      <c r="H3" s="11">
        <f>'2.lim inn BASILresultatregnskap'!R3</f>
        <v>0</v>
      </c>
      <c r="I3" s="21">
        <f>IFERROR(Regnskapsvar[[#This Row],[9C. Pensjonsgivende lønn:]],"")</f>
        <v>0</v>
      </c>
      <c r="J3" s="21">
        <f>IFERROR(Regnskapsvar[[#This Row],[Skjemastatus:]],"")</f>
        <v>0</v>
      </c>
    </row>
    <row r="4" spans="1:10" x14ac:dyDescent="0.35">
      <c r="A4" s="11">
        <f>'2.lim inn BASILresultatregnskap'!A4</f>
        <v>0</v>
      </c>
      <c r="B4" s="11">
        <f>'2.lim inn BASILresultatregnskap'!B4</f>
        <v>0</v>
      </c>
      <c r="C4" s="11">
        <f>'2.lim inn BASILresultatregnskap'!C4</f>
        <v>0</v>
      </c>
      <c r="D4" s="11">
        <f>'2.lim inn BASILresultatregnskap'!D4</f>
        <v>0</v>
      </c>
      <c r="E4" s="11">
        <f>'2.lim inn BASILresultatregnskap'!E4</f>
        <v>0</v>
      </c>
      <c r="F4" s="11">
        <f>'2.lim inn BASILresultatregnskap'!F4</f>
        <v>0</v>
      </c>
      <c r="G4" s="11">
        <f>'2.lim inn BASILresultatregnskap'!G4</f>
        <v>0</v>
      </c>
      <c r="H4" s="11">
        <f>'2.lim inn BASILresultatregnskap'!R4</f>
        <v>0</v>
      </c>
      <c r="I4" s="21">
        <f>IFERROR(Regnskapsvar[[#This Row],[9C. Pensjonsgivende lønn:]],"")</f>
        <v>0</v>
      </c>
      <c r="J4" s="21">
        <f>IFERROR(Regnskapsvar[[#This Row],[Skjemastatus:]],"")</f>
        <v>0</v>
      </c>
    </row>
    <row r="5" spans="1:10" ht="57.65" customHeight="1" x14ac:dyDescent="0.35">
      <c r="A5" s="11">
        <f>'2.lim inn BASILresultatregnskap'!A5</f>
        <v>0</v>
      </c>
      <c r="B5" s="11">
        <f>'2.lim inn BASILresultatregnskap'!B5</f>
        <v>0</v>
      </c>
      <c r="C5" s="11">
        <f>'2.lim inn BASILresultatregnskap'!C5</f>
        <v>0</v>
      </c>
      <c r="D5" s="11">
        <f>'2.lim inn BASILresultatregnskap'!D5</f>
        <v>0</v>
      </c>
      <c r="E5" s="11">
        <f>'2.lim inn BASILresultatregnskap'!E5</f>
        <v>0</v>
      </c>
      <c r="F5" s="11">
        <f>'2.lim inn BASILresultatregnskap'!F5</f>
        <v>0</v>
      </c>
      <c r="G5" s="11">
        <f>'2.lim inn BASILresultatregnskap'!G5</f>
        <v>0</v>
      </c>
      <c r="H5" s="11">
        <f>'2.lim inn BASILresultatregnskap'!R5</f>
        <v>0</v>
      </c>
      <c r="I5" s="21">
        <f>IFERROR(Regnskapsvar[[#This Row],[9C. Pensjonsgivende lønn:]],"")</f>
        <v>0</v>
      </c>
      <c r="J5" s="21">
        <f>IFERROR(Regnskapsvar[[#This Row],[Skjemastatus:]],"")</f>
        <v>0</v>
      </c>
    </row>
    <row r="6" spans="1:10" x14ac:dyDescent="0.35">
      <c r="A6" s="11">
        <f>'2.lim inn BASILresultatregnskap'!A6</f>
        <v>0</v>
      </c>
      <c r="B6" s="11">
        <f>'2.lim inn BASILresultatregnskap'!B6</f>
        <v>0</v>
      </c>
      <c r="C6" s="11">
        <f>'2.lim inn BASILresultatregnskap'!C6</f>
        <v>0</v>
      </c>
      <c r="D6" s="11">
        <f>'2.lim inn BASILresultatregnskap'!D6</f>
        <v>0</v>
      </c>
      <c r="E6" s="11">
        <f>'2.lim inn BASILresultatregnskap'!E6</f>
        <v>0</v>
      </c>
      <c r="F6" s="11">
        <f>'2.lim inn BASILresultatregnskap'!F6</f>
        <v>0</v>
      </c>
      <c r="G6" s="11">
        <f>'2.lim inn BASILresultatregnskap'!G6</f>
        <v>0</v>
      </c>
      <c r="H6" s="11">
        <f>'2.lim inn BASILresultatregnskap'!R6</f>
        <v>0</v>
      </c>
      <c r="I6" s="21">
        <f>IFERROR(Regnskapsvar[[#This Row],[9C. Pensjonsgivende lønn:]],"")</f>
        <v>0</v>
      </c>
      <c r="J6" s="21">
        <f>IFERROR(Regnskapsvar[[#This Row],[Skjemastatus:]],"")</f>
        <v>0</v>
      </c>
    </row>
    <row r="7" spans="1:10" x14ac:dyDescent="0.35">
      <c r="A7" s="11">
        <f>'2.lim inn BASILresultatregnskap'!A7</f>
        <v>0</v>
      </c>
      <c r="B7" s="11">
        <f>'2.lim inn BASILresultatregnskap'!B7</f>
        <v>0</v>
      </c>
      <c r="C7" s="11">
        <f>'2.lim inn BASILresultatregnskap'!C7</f>
        <v>0</v>
      </c>
      <c r="D7" s="11">
        <f>'2.lim inn BASILresultatregnskap'!D7</f>
        <v>0</v>
      </c>
      <c r="E7" s="11">
        <f>'2.lim inn BASILresultatregnskap'!E7</f>
        <v>0</v>
      </c>
      <c r="F7" s="11">
        <f>'2.lim inn BASILresultatregnskap'!F7</f>
        <v>0</v>
      </c>
      <c r="G7" s="11">
        <f>'2.lim inn BASILresultatregnskap'!G7</f>
        <v>0</v>
      </c>
      <c r="H7" s="11">
        <f>'2.lim inn BASILresultatregnskap'!R7</f>
        <v>0</v>
      </c>
      <c r="I7" s="21">
        <f>IFERROR(Regnskapsvar[[#This Row],[9C. Pensjonsgivende lønn:]],"")</f>
        <v>0</v>
      </c>
      <c r="J7" s="21">
        <f>IFERROR(Regnskapsvar[[#This Row],[Skjemastatus:]],"")</f>
        <v>0</v>
      </c>
    </row>
    <row r="8" spans="1:10" x14ac:dyDescent="0.35">
      <c r="A8" s="11">
        <f>'2.lim inn BASILresultatregnskap'!A8</f>
        <v>0</v>
      </c>
      <c r="B8" s="11">
        <f>'2.lim inn BASILresultatregnskap'!B8</f>
        <v>0</v>
      </c>
      <c r="C8" s="11">
        <f>'2.lim inn BASILresultatregnskap'!C8</f>
        <v>0</v>
      </c>
      <c r="D8" s="11">
        <f>'2.lim inn BASILresultatregnskap'!D8</f>
        <v>0</v>
      </c>
      <c r="E8" s="11">
        <f>'2.lim inn BASILresultatregnskap'!E8</f>
        <v>0</v>
      </c>
      <c r="F8" s="11">
        <f>'2.lim inn BASILresultatregnskap'!F8</f>
        <v>0</v>
      </c>
      <c r="G8" s="11">
        <f>'2.lim inn BASILresultatregnskap'!G8</f>
        <v>0</v>
      </c>
      <c r="H8" s="11">
        <f>'2.lim inn BASILresultatregnskap'!R8</f>
        <v>0</v>
      </c>
      <c r="I8" s="21" t="str">
        <f>IFERROR(Regnskapsvar[[#This Row],[9C. Pensjonsgivende lønn:]],"")</f>
        <v/>
      </c>
      <c r="J8" s="21" t="str">
        <f>IFERROR(Regnskapsvar[[#This Row],[Skjemastatus:]],"")</f>
        <v/>
      </c>
    </row>
    <row r="9" spans="1:10" x14ac:dyDescent="0.35">
      <c r="A9" s="11">
        <f>'2.lim inn BASILresultatregnskap'!A9</f>
        <v>0</v>
      </c>
      <c r="B9" s="11">
        <f>'2.lim inn BASILresultatregnskap'!B9</f>
        <v>0</v>
      </c>
      <c r="C9" s="11">
        <f>'2.lim inn BASILresultatregnskap'!C9</f>
        <v>0</v>
      </c>
      <c r="D9" s="11">
        <f>'2.lim inn BASILresultatregnskap'!D9</f>
        <v>0</v>
      </c>
      <c r="E9" s="11">
        <f>'2.lim inn BASILresultatregnskap'!E9</f>
        <v>0</v>
      </c>
      <c r="F9" s="11">
        <f>'2.lim inn BASILresultatregnskap'!F9</f>
        <v>0</v>
      </c>
      <c r="G9" s="11">
        <f>'2.lim inn BASILresultatregnskap'!G9</f>
        <v>0</v>
      </c>
      <c r="H9" s="11">
        <f>'2.lim inn BASILresultatregnskap'!R9</f>
        <v>0</v>
      </c>
      <c r="I9" s="21" t="str">
        <f>IFERROR(Regnskapsvar[[#This Row],[9C. Pensjonsgivende lønn:]],"")</f>
        <v/>
      </c>
      <c r="J9" s="21" t="str">
        <f>IFERROR(Regnskapsvar[[#This Row],[Skjemastatus:]],"")</f>
        <v/>
      </c>
    </row>
    <row r="10" spans="1:10" x14ac:dyDescent="0.35">
      <c r="A10" s="11">
        <f>'2.lim inn BASILresultatregnskap'!A10</f>
        <v>0</v>
      </c>
      <c r="B10" s="11">
        <f>'2.lim inn BASILresultatregnskap'!B10</f>
        <v>0</v>
      </c>
      <c r="C10" s="11">
        <f>'2.lim inn BASILresultatregnskap'!C10</f>
        <v>0</v>
      </c>
      <c r="D10" s="11">
        <f>'2.lim inn BASILresultatregnskap'!D10</f>
        <v>0</v>
      </c>
      <c r="E10" s="11">
        <f>'2.lim inn BASILresultatregnskap'!E10</f>
        <v>0</v>
      </c>
      <c r="F10" s="11">
        <f>'2.lim inn BASILresultatregnskap'!F10</f>
        <v>0</v>
      </c>
      <c r="G10" s="11">
        <f>'2.lim inn BASILresultatregnskap'!G10</f>
        <v>0</v>
      </c>
      <c r="H10" s="11">
        <f>'2.lim inn BASILresultatregnskap'!R10</f>
        <v>0</v>
      </c>
      <c r="I10" s="21" t="str">
        <f>IFERROR(Regnskapsvar[[#This Row],[9C. Pensjonsgivende lønn:]],"")</f>
        <v/>
      </c>
      <c r="J10" s="21" t="str">
        <f>IFERROR(Regnskapsvar[[#This Row],[Skjemastatus:]],"")</f>
        <v/>
      </c>
    </row>
    <row r="11" spans="1:10" x14ac:dyDescent="0.35">
      <c r="A11" s="11">
        <f>'2.lim inn BASILresultatregnskap'!A11</f>
        <v>0</v>
      </c>
      <c r="B11" s="11">
        <f>'2.lim inn BASILresultatregnskap'!B11</f>
        <v>0</v>
      </c>
      <c r="C11" s="11">
        <f>'2.lim inn BASILresultatregnskap'!C11</f>
        <v>0</v>
      </c>
      <c r="D11" s="11">
        <f>'2.lim inn BASILresultatregnskap'!D11</f>
        <v>0</v>
      </c>
      <c r="E11" s="11">
        <f>'2.lim inn BASILresultatregnskap'!E11</f>
        <v>0</v>
      </c>
      <c r="F11" s="11">
        <f>'2.lim inn BASILresultatregnskap'!F11</f>
        <v>0</v>
      </c>
      <c r="G11" s="11">
        <f>'2.lim inn BASILresultatregnskap'!G11</f>
        <v>0</v>
      </c>
      <c r="H11" s="11">
        <f>'2.lim inn BASILresultatregnskap'!R11</f>
        <v>0</v>
      </c>
      <c r="I11" s="21" t="str">
        <f>IFERROR(Regnskapsvar[[#This Row],[9C. Pensjonsgivende lønn:]],"")</f>
        <v/>
      </c>
      <c r="J11" s="21" t="str">
        <f>IFERROR(Regnskapsvar[[#This Row],[Skjemastatus:]],"")</f>
        <v/>
      </c>
    </row>
    <row r="12" spans="1:10" ht="19.649999999999999" customHeight="1" x14ac:dyDescent="0.35">
      <c r="A12" s="11">
        <f>'2.lim inn BASILresultatregnskap'!A12</f>
        <v>0</v>
      </c>
      <c r="B12" s="11">
        <f>'2.lim inn BASILresultatregnskap'!B12</f>
        <v>0</v>
      </c>
      <c r="C12" s="11">
        <f>'2.lim inn BASILresultatregnskap'!C12</f>
        <v>0</v>
      </c>
      <c r="D12" s="11">
        <f>'2.lim inn BASILresultatregnskap'!D12</f>
        <v>0</v>
      </c>
      <c r="E12" s="11">
        <f>'2.lim inn BASILresultatregnskap'!E12</f>
        <v>0</v>
      </c>
      <c r="F12" s="11">
        <f>'2.lim inn BASILresultatregnskap'!F12</f>
        <v>0</v>
      </c>
      <c r="G12" s="11">
        <f>'2.lim inn BASILresultatregnskap'!G12</f>
        <v>0</v>
      </c>
      <c r="H12" s="11">
        <f>'2.lim inn BASILresultatregnskap'!R12</f>
        <v>0</v>
      </c>
      <c r="I12" s="21" t="str">
        <f>IFERROR(Regnskapsvar[[#This Row],[9C. Pensjonsgivende lønn:]],"")</f>
        <v/>
      </c>
      <c r="J12" s="21" t="str">
        <f>IFERROR(Regnskapsvar[[#This Row],[Skjemastatus:]],"")</f>
        <v/>
      </c>
    </row>
    <row r="13" spans="1:10" x14ac:dyDescent="0.35">
      <c r="A13" s="11">
        <f>'2.lim inn BASILresultatregnskap'!A13</f>
        <v>0</v>
      </c>
      <c r="B13" s="11">
        <f>'2.lim inn BASILresultatregnskap'!B13</f>
        <v>0</v>
      </c>
      <c r="C13" s="11">
        <f>'2.lim inn BASILresultatregnskap'!C13</f>
        <v>0</v>
      </c>
      <c r="D13" s="11">
        <f>'2.lim inn BASILresultatregnskap'!D13</f>
        <v>0</v>
      </c>
      <c r="E13" s="11">
        <f>'2.lim inn BASILresultatregnskap'!E13</f>
        <v>0</v>
      </c>
      <c r="F13" s="11">
        <f>'2.lim inn BASILresultatregnskap'!F13</f>
        <v>0</v>
      </c>
      <c r="G13" s="11">
        <f>'2.lim inn BASILresultatregnskap'!G13</f>
        <v>0</v>
      </c>
      <c r="H13" s="11">
        <f>'2.lim inn BASILresultatregnskap'!R13</f>
        <v>0</v>
      </c>
      <c r="I13" s="21" t="str">
        <f>IFERROR(Regnskapsvar[[#This Row],[9C. Pensjonsgivende lønn:]],"")</f>
        <v/>
      </c>
      <c r="J13" s="21" t="str">
        <f>IFERROR(Regnskapsvar[[#This Row],[Skjemastatus:]],"")</f>
        <v/>
      </c>
    </row>
    <row r="14" spans="1:10" x14ac:dyDescent="0.35">
      <c r="A14" s="11">
        <f>'2.lim inn BASILresultatregnskap'!A14</f>
        <v>0</v>
      </c>
      <c r="B14" s="11">
        <f>'2.lim inn BASILresultatregnskap'!B14</f>
        <v>0</v>
      </c>
      <c r="C14" s="11">
        <f>'2.lim inn BASILresultatregnskap'!C14</f>
        <v>0</v>
      </c>
      <c r="D14" s="11">
        <f>'2.lim inn BASILresultatregnskap'!D14</f>
        <v>0</v>
      </c>
      <c r="E14" s="11">
        <f>'2.lim inn BASILresultatregnskap'!E14</f>
        <v>0</v>
      </c>
      <c r="F14" s="11">
        <f>'2.lim inn BASILresultatregnskap'!F14</f>
        <v>0</v>
      </c>
      <c r="G14" s="11">
        <f>'2.lim inn BASILresultatregnskap'!G14</f>
        <v>0</v>
      </c>
      <c r="H14" s="11">
        <f>'2.lim inn BASILresultatregnskap'!R14</f>
        <v>0</v>
      </c>
      <c r="I14" s="21" t="str">
        <f>IFERROR(Regnskapsvar[[#This Row],[9C. Pensjonsgivende lønn:]],"")</f>
        <v/>
      </c>
      <c r="J14" s="21" t="str">
        <f>IFERROR(Regnskapsvar[[#This Row],[Skjemastatus:]],"")</f>
        <v/>
      </c>
    </row>
    <row r="15" spans="1:10" x14ac:dyDescent="0.35">
      <c r="A15" s="11"/>
      <c r="B15" s="11"/>
      <c r="C15" s="11"/>
      <c r="D15" s="11"/>
      <c r="E15" s="11"/>
      <c r="F15" s="11"/>
      <c r="G15" s="11"/>
      <c r="H15" s="11"/>
    </row>
    <row r="16" spans="1:10" x14ac:dyDescent="0.35">
      <c r="A16" s="11"/>
      <c r="B16" s="11"/>
      <c r="C16" s="11"/>
      <c r="D16" s="11"/>
      <c r="E16" s="11"/>
      <c r="F16" s="11"/>
      <c r="G16" s="11"/>
      <c r="H16" s="11"/>
    </row>
    <row r="17" spans="1:8" x14ac:dyDescent="0.35">
      <c r="A17" s="11"/>
      <c r="B17" s="11"/>
      <c r="C17" s="11"/>
      <c r="D17" s="11"/>
      <c r="E17" s="11"/>
      <c r="F17" s="11"/>
      <c r="G17" s="11"/>
      <c r="H17" s="11"/>
    </row>
    <row r="18" spans="1:8" x14ac:dyDescent="0.35">
      <c r="A18" s="11"/>
      <c r="B18" s="11"/>
      <c r="C18" s="11"/>
      <c r="D18" s="11"/>
      <c r="E18" s="11"/>
      <c r="F18" s="11"/>
      <c r="G18" s="11"/>
      <c r="H18" s="11"/>
    </row>
    <row r="19" spans="1:8" ht="27.65" customHeight="1" x14ac:dyDescent="0.35">
      <c r="A19" s="11"/>
      <c r="B19" s="11"/>
      <c r="C19" s="11"/>
      <c r="D19" s="11"/>
      <c r="E19" s="11"/>
      <c r="F19" s="11"/>
      <c r="G19" s="11"/>
      <c r="H19" s="11"/>
    </row>
    <row r="20" spans="1:8" x14ac:dyDescent="0.35">
      <c r="A20" s="11"/>
      <c r="B20" s="11"/>
      <c r="C20" s="11"/>
      <c r="D20" s="11"/>
      <c r="E20" s="11"/>
      <c r="F20" s="11"/>
      <c r="G20" s="11"/>
      <c r="H20" s="11"/>
    </row>
    <row r="21" spans="1:8" x14ac:dyDescent="0.35">
      <c r="A21" s="11"/>
      <c r="B21" s="11"/>
      <c r="C21" s="11"/>
      <c r="D21" s="11"/>
      <c r="E21" s="11"/>
      <c r="F21" s="11"/>
      <c r="G21" s="11"/>
      <c r="H21" s="11"/>
    </row>
    <row r="22" spans="1:8" x14ac:dyDescent="0.35">
      <c r="A22" s="11"/>
      <c r="B22" s="11"/>
      <c r="C22" s="11"/>
      <c r="D22" s="11"/>
      <c r="E22" s="11"/>
      <c r="F22" s="11"/>
      <c r="G22" s="11"/>
      <c r="H22" s="11"/>
    </row>
    <row r="23" spans="1:8" x14ac:dyDescent="0.35">
      <c r="A23" s="11"/>
      <c r="B23" s="11"/>
      <c r="C23" s="11"/>
      <c r="D23" s="11"/>
      <c r="E23" s="11"/>
      <c r="F23" s="11"/>
      <c r="G23" s="11"/>
      <c r="H23" s="11"/>
    </row>
    <row r="24" spans="1:8" x14ac:dyDescent="0.35">
      <c r="A24" s="11"/>
      <c r="B24" s="11"/>
      <c r="C24" s="11"/>
      <c r="D24" s="11"/>
      <c r="E24" s="11"/>
      <c r="F24" s="11"/>
      <c r="G24" s="11"/>
      <c r="H24" s="11"/>
    </row>
    <row r="25" spans="1:8" x14ac:dyDescent="0.35">
      <c r="A25" s="11"/>
      <c r="B25" s="11"/>
      <c r="C25" s="11"/>
      <c r="D25" s="11"/>
      <c r="E25" s="11"/>
      <c r="F25" s="11"/>
      <c r="G25" s="11"/>
      <c r="H25" s="11"/>
    </row>
    <row r="26" spans="1:8" x14ac:dyDescent="0.35">
      <c r="A26" s="11"/>
      <c r="B26" s="11"/>
      <c r="C26" s="11"/>
      <c r="D26" s="11"/>
      <c r="E26" s="11"/>
      <c r="F26" s="11"/>
      <c r="G26" s="11"/>
      <c r="H26" s="11"/>
    </row>
    <row r="27" spans="1:8" x14ac:dyDescent="0.35">
      <c r="A27" s="11"/>
      <c r="B27" s="11"/>
      <c r="C27" s="11"/>
      <c r="D27" s="11"/>
      <c r="E27" s="11"/>
      <c r="F27" s="11"/>
      <c r="G27" s="11"/>
      <c r="H27" s="11"/>
    </row>
    <row r="28" spans="1:8" x14ac:dyDescent="0.35">
      <c r="A28" s="11"/>
      <c r="B28" s="11"/>
      <c r="C28" s="11"/>
      <c r="D28" s="11"/>
      <c r="E28" s="11"/>
      <c r="F28" s="11"/>
      <c r="G28" s="11"/>
      <c r="H28" s="11"/>
    </row>
    <row r="29" spans="1:8" x14ac:dyDescent="0.35">
      <c r="A29" s="11"/>
      <c r="B29" s="11"/>
      <c r="C29" s="11"/>
      <c r="D29" s="11"/>
      <c r="E29" s="11"/>
      <c r="F29" s="11"/>
      <c r="G29" s="11"/>
      <c r="H29" s="11"/>
    </row>
    <row r="30" spans="1:8" x14ac:dyDescent="0.35">
      <c r="A30" s="11"/>
      <c r="B30" s="11"/>
      <c r="C30" s="11"/>
      <c r="D30" s="11"/>
      <c r="E30" s="11"/>
      <c r="F30" s="11"/>
      <c r="G30" s="11"/>
      <c r="H30" s="11"/>
    </row>
    <row r="31" spans="1:8" x14ac:dyDescent="0.35">
      <c r="A31" s="11"/>
      <c r="B31" s="11"/>
      <c r="C31" s="11"/>
      <c r="D31" s="11"/>
      <c r="E31" s="11"/>
      <c r="F31" s="11"/>
      <c r="G31" s="11"/>
      <c r="H31" s="11"/>
    </row>
    <row r="32" spans="1:8" x14ac:dyDescent="0.35">
      <c r="A32" s="11"/>
      <c r="B32" s="11"/>
      <c r="C32" s="11"/>
      <c r="D32" s="11"/>
      <c r="E32" s="11"/>
      <c r="F32" s="11"/>
      <c r="G32" s="11"/>
      <c r="H32" s="11"/>
    </row>
    <row r="33" spans="1:8" x14ac:dyDescent="0.35">
      <c r="A33" s="11"/>
      <c r="B33" s="11"/>
      <c r="C33" s="11"/>
      <c r="D33" s="11"/>
      <c r="E33" s="11"/>
      <c r="F33" s="11"/>
      <c r="G33" s="11"/>
      <c r="H33" s="11"/>
    </row>
    <row r="34" spans="1:8" x14ac:dyDescent="0.35">
      <c r="A34" s="11"/>
      <c r="B34" s="11"/>
      <c r="C34" s="11"/>
      <c r="D34" s="11"/>
      <c r="E34" s="11"/>
      <c r="F34" s="11"/>
      <c r="G34" s="11"/>
      <c r="H34" s="11"/>
    </row>
    <row r="35" spans="1:8" x14ac:dyDescent="0.35">
      <c r="A35" s="11"/>
      <c r="B35" s="11"/>
      <c r="C35" s="11"/>
      <c r="D35" s="11"/>
      <c r="E35" s="11"/>
      <c r="F35" s="11"/>
      <c r="G35" s="11"/>
      <c r="H35" s="11"/>
    </row>
    <row r="36" spans="1:8" x14ac:dyDescent="0.35">
      <c r="A36" s="11"/>
      <c r="B36" s="11"/>
      <c r="C36" s="11"/>
      <c r="D36" s="11"/>
      <c r="E36" s="11"/>
      <c r="F36" s="11"/>
      <c r="G36" s="11"/>
      <c r="H36" s="11"/>
    </row>
    <row r="37" spans="1:8" x14ac:dyDescent="0.35">
      <c r="A37" s="11"/>
      <c r="B37" s="11"/>
      <c r="C37" s="11"/>
      <c r="D37" s="11"/>
      <c r="E37" s="11"/>
      <c r="F37" s="11"/>
      <c r="G37" s="11"/>
      <c r="H37" s="11"/>
    </row>
    <row r="38" spans="1:8" x14ac:dyDescent="0.35">
      <c r="A38" s="11"/>
      <c r="B38" s="11"/>
      <c r="C38" s="11"/>
      <c r="D38" s="11"/>
      <c r="E38" s="11"/>
      <c r="F38" s="11"/>
      <c r="G38" s="11"/>
      <c r="H38" s="11"/>
    </row>
    <row r="39" spans="1:8" x14ac:dyDescent="0.35">
      <c r="A39" s="11"/>
      <c r="B39" s="11"/>
      <c r="C39" s="11"/>
      <c r="D39" s="11"/>
      <c r="E39" s="11"/>
      <c r="F39" s="11"/>
      <c r="G39" s="11"/>
      <c r="H39" s="11"/>
    </row>
    <row r="40" spans="1:8" x14ac:dyDescent="0.35">
      <c r="A40" s="11"/>
      <c r="B40" s="11"/>
      <c r="C40" s="11"/>
      <c r="D40" s="11"/>
      <c r="E40" s="11"/>
      <c r="F40" s="11"/>
      <c r="G40" s="11"/>
      <c r="H40" s="11"/>
    </row>
    <row r="41" spans="1:8" x14ac:dyDescent="0.35">
      <c r="A41" s="11"/>
      <c r="B41" s="11"/>
      <c r="C41" s="11"/>
      <c r="D41" s="11"/>
      <c r="E41" s="11"/>
      <c r="F41" s="11"/>
      <c r="G41" s="11"/>
      <c r="H41" s="11"/>
    </row>
    <row r="42" spans="1:8" x14ac:dyDescent="0.35">
      <c r="A42" s="11"/>
      <c r="B42" s="11"/>
      <c r="C42" s="11"/>
      <c r="D42" s="11"/>
      <c r="E42" s="11"/>
      <c r="F42" s="11"/>
      <c r="G42" s="11"/>
      <c r="H42" s="11"/>
    </row>
    <row r="43" spans="1:8" x14ac:dyDescent="0.35">
      <c r="A43" s="11"/>
      <c r="B43" s="11"/>
      <c r="C43" s="11"/>
      <c r="D43" s="11"/>
      <c r="E43" s="11"/>
      <c r="F43" s="11"/>
      <c r="G43" s="11"/>
      <c r="H43" s="11"/>
    </row>
    <row r="44" spans="1:8" x14ac:dyDescent="0.35">
      <c r="A44" s="11"/>
      <c r="B44" s="11"/>
      <c r="C44" s="11"/>
      <c r="D44" s="11"/>
      <c r="E44" s="11"/>
      <c r="F44" s="11"/>
      <c r="G44" s="11"/>
      <c r="H44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FF3D0F-6781-4AE5-80EC-A4350CF58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15DA04-CBD3-414F-8BA4-97606A1F2914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dcmitype/"/>
    <ds:schemaRef ds:uri="150c89e8-bda6-41f5-a88f-d43830c37518"/>
    <ds:schemaRef ds:uri="http://purl.org/dc/elements/1.1/"/>
    <ds:schemaRef ds:uri="3e43c297-4f36-4467-b1da-350f845d4836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7F2B6F-DAFA-4CDC-89FB-E4B1D1C74D4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1. lim inn BASIL-rådata her</vt:lpstr>
      <vt:lpstr>1.BASIL-rådata til tilskuddsmal</vt:lpstr>
      <vt:lpstr>2.lim inn BASILresultatregnskap</vt:lpstr>
      <vt:lpstr>2. bearbei BASILresultatregnsk.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Fjordholm</dc:creator>
  <cp:keywords/>
  <dc:description/>
  <cp:lastModifiedBy>Christian Weisæth Monsbakken</cp:lastModifiedBy>
  <cp:revision/>
  <dcterms:created xsi:type="dcterms:W3CDTF">2026-04-28T07:31:15Z</dcterms:created>
  <dcterms:modified xsi:type="dcterms:W3CDTF">2026-09-16T07:13:50Z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0x0101005583834AE21FA4439647E55CB3C67605</vt:lpwstr>
  </property>
</Properties>
</file>